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activeTab="3"/>
  </bookViews>
  <sheets>
    <sheet name="Sheet1" sheetId="6" r:id="rId1"/>
    <sheet name="Data Expolration" sheetId="10" r:id="rId2"/>
    <sheet name="Statistical Analysis" sheetId="11" r:id="rId3"/>
    <sheet name="Will delete" sheetId="12" r:id="rId4"/>
    <sheet name="Sheet3" sheetId="13" r:id="rId5"/>
  </sheets>
  <definedNames>
    <definedName name="_xlnm._FilterDatabase" localSheetId="4" hidden="1">Sheet3!$A$1:$R$701</definedName>
    <definedName name="_xlnm._FilterDatabase" localSheetId="3" hidden="1">'Will delete'!$A$11:$B$11</definedName>
  </definedNames>
  <calcPr calcId="145621" calcMode="manual"/>
  <pivotCaches>
    <pivotCache cacheId="0" r:id="rId6"/>
    <pivotCache cacheId="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1" l="1" a="1"/>
  <c r="D11" i="11" s="1"/>
  <c r="D10" i="11" a="1"/>
  <c r="D10" i="11" s="1"/>
  <c r="D9" i="11" a="1"/>
  <c r="D9" i="11" s="1"/>
  <c r="D8" i="11" a="1"/>
  <c r="D8" i="11" s="1"/>
  <c r="D7" i="11" a="1"/>
  <c r="D7" i="11" s="1"/>
  <c r="D6" i="11" a="1"/>
  <c r="D6" i="11" s="1"/>
  <c r="C6" i="11" a="1"/>
  <c r="C6" i="11" s="1"/>
  <c r="C11" i="11" a="1"/>
  <c r="C11" i="11" s="1"/>
  <c r="C10" i="11" a="1"/>
  <c r="C10" i="11" s="1"/>
  <c r="C9" i="11" a="1"/>
  <c r="C9" i="11" s="1"/>
  <c r="C8" i="11" a="1"/>
  <c r="C8" i="11" s="1"/>
  <c r="C7" i="11" a="1"/>
  <c r="C7" i="11" s="1"/>
  <c r="B6" i="11"/>
  <c r="B11" i="11"/>
  <c r="B10" i="11"/>
  <c r="B9" i="11"/>
  <c r="B8" i="11"/>
  <c r="B7" i="11"/>
</calcChain>
</file>

<file path=xl/sharedStrings.xml><?xml version="1.0" encoding="utf-8"?>
<sst xmlns="http://schemas.openxmlformats.org/spreadsheetml/2006/main" count="10000" uniqueCount="91">
  <si>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</si>
  <si>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</si>
  <si>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</si>
  <si>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</si>
  <si>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</si>
  <si>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</si>
  <si>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</si>
  <si>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</si>
  <si>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</si>
  <si>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</si>
  <si>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</si>
  <si>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</si>
  <si>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</si>
  <si>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</si>
  <si>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</si>
  <si>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</si>
  <si>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</si>
  <si>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</si>
  <si>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</si>
  <si>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</si>
  <si>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</si>
  <si>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</si>
  <si>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</si>
  <si>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</si>
  <si>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</si>
  <si>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</si>
  <si>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</si>
  <si>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</si>
  <si>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</si>
  <si>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</si>
  <si>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</si>
  <si>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</si>
  <si>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</si>
  <si>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</si>
  <si>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</si>
  <si>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</si>
  <si>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</si>
  <si>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</si>
  <si>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</si>
  <si>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</si>
  <si>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</si>
  <si>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</si>
  <si>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</si>
  <si>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</si>
  <si>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</si>
  <si>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</si>
  <si>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</si>
  <si>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</si>
  <si>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</si>
  <si>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</si>
  <si>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Grand Total</t>
  </si>
  <si>
    <t>Countries</t>
  </si>
  <si>
    <t>Sales %</t>
  </si>
  <si>
    <t>Sales and profit share By Country : Almost Same</t>
  </si>
  <si>
    <t>Column Labels</t>
  </si>
  <si>
    <t>Sales in Segment in Different Countries</t>
  </si>
  <si>
    <t>Profit %</t>
  </si>
  <si>
    <t>Sales in Profit in Different Countries</t>
  </si>
  <si>
    <t xml:space="preserve"> Profit %</t>
  </si>
  <si>
    <t>Sum of Units Sold</t>
  </si>
  <si>
    <t>Units Sold %</t>
  </si>
  <si>
    <t>Products V/s Unit Sold</t>
  </si>
  <si>
    <t>USA</t>
  </si>
  <si>
    <t>Favourite Product of Each Country</t>
  </si>
  <si>
    <t>Sales Trend of Each Product</t>
  </si>
  <si>
    <t>Average of Units Sold</t>
  </si>
  <si>
    <t>Row Labels</t>
  </si>
  <si>
    <t>Name</t>
  </si>
  <si>
    <t>Mean Average</t>
  </si>
  <si>
    <t>Median Average</t>
  </si>
  <si>
    <t>Mode Average</t>
  </si>
  <si>
    <t xml:space="preserve">Product </t>
  </si>
  <si>
    <t>Product Unit Sold</t>
  </si>
  <si>
    <t>Mean, Median and Mode of ach Product Unit sold</t>
  </si>
  <si>
    <t>Average Unit Sold against Discount</t>
  </si>
  <si>
    <t>Average of Units Sold Vs. Month</t>
  </si>
  <si>
    <t>Sum of  Sales</t>
  </si>
  <si>
    <t>Quarter</t>
  </si>
  <si>
    <t>Q4-2013</t>
  </si>
  <si>
    <t>Q3-2013</t>
  </si>
  <si>
    <t>Q4-2014</t>
  </si>
  <si>
    <t>Q1-2014</t>
  </si>
  <si>
    <t>Q2-2014</t>
  </si>
  <si>
    <t>Q3-2014</t>
  </si>
  <si>
    <t>2014-Q1</t>
  </si>
  <si>
    <t>2014-Q2</t>
  </si>
  <si>
    <t>2013-Q3</t>
  </si>
  <si>
    <t>2014-Q3</t>
  </si>
  <si>
    <t>2013-Q4</t>
  </si>
  <si>
    <t>2014-Q4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</si>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</sst>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\ 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4A452A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1" xfId="0" applyBorder="1"/>
    <xf numFmtId="0" fontId="3" fillId="0" borderId="0" xfId="0" applyFont="1"/>
    <xf numFmtId="0" fontId="6" fillId="0" borderId="1" xfId="0" pivotButton="1" applyFont="1" applyBorder="1"/>
    <xf numFmtId="0" fontId="0" fillId="0" borderId="1" xfId="0" applyBorder="1" applyAlignment="1">
      <alignment horizontal="left"/>
    </xf>
    <xf numFmtId="10" fontId="0" fillId="0" borderId="1" xfId="0" applyNumberFormat="1" applyBorder="1"/>
    <xf numFmtId="0" fontId="0" fillId="0" borderId="1" xfId="0" pivotButton="1" applyBorder="1"/>
    <xf numFmtId="0" fontId="3" fillId="0" borderId="1" xfId="0" applyFont="1" applyBorder="1"/>
    <xf numFmtId="10" fontId="3" fillId="2" borderId="1" xfId="0" applyNumberFormat="1" applyFont="1" applyFill="1" applyBorder="1"/>
    <xf numFmtId="10" fontId="0" fillId="2" borderId="1" xfId="0" applyNumberFormat="1" applyFill="1" applyBorder="1"/>
    <xf numFmtId="10" fontId="4" fillId="3" borderId="1" xfId="0" applyNumberFormat="1" applyFont="1" applyFill="1" applyBorder="1"/>
    <xf numFmtId="10" fontId="0" fillId="0" borderId="1" xfId="0" applyNumberFormat="1" applyFill="1" applyBorder="1"/>
    <xf numFmtId="10" fontId="0" fillId="0" borderId="0" xfId="0" applyNumberFormat="1" applyBorder="1"/>
    <xf numFmtId="10" fontId="0" fillId="0" borderId="0" xfId="0" applyNumberFormat="1" applyFill="1" applyBorder="1"/>
    <xf numFmtId="10" fontId="4" fillId="4" borderId="1" xfId="0" applyNumberFormat="1" applyFont="1" applyFill="1" applyBorder="1"/>
    <xf numFmtId="10" fontId="5" fillId="4" borderId="1" xfId="0" applyNumberFormat="1" applyFont="1" applyFill="1" applyBorder="1"/>
    <xf numFmtId="0" fontId="6" fillId="0" borderId="1" xfId="0" applyFont="1" applyBorder="1"/>
    <xf numFmtId="0" fontId="0" fillId="0" borderId="1" xfId="0" applyNumberFormat="1" applyBorder="1"/>
    <xf numFmtId="0" fontId="3" fillId="0" borderId="0" xfId="0" applyFont="1" applyFill="1" applyBorder="1" applyAlignment="1">
      <alignment horizontal="left"/>
    </xf>
    <xf numFmtId="10" fontId="3" fillId="5" borderId="1" xfId="0" applyNumberFormat="1" applyFont="1" applyFill="1" applyBorder="1"/>
    <xf numFmtId="14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3" fillId="6" borderId="1" xfId="0" applyFont="1" applyFill="1" applyBorder="1"/>
    <xf numFmtId="0" fontId="7" fillId="0" borderId="0" xfId="0" applyFont="1"/>
    <xf numFmtId="0" fontId="0" fillId="0" borderId="2" xfId="0" applyFill="1" applyBorder="1"/>
    <xf numFmtId="14" fontId="3" fillId="0" borderId="0" xfId="0" applyNumberFormat="1" applyFont="1"/>
    <xf numFmtId="0" fontId="3" fillId="6" borderId="1" xfId="0" applyFont="1" applyFill="1" applyBorder="1" applyAlignment="1">
      <alignment horizontal="center"/>
    </xf>
    <xf numFmtId="43" fontId="0" fillId="0" borderId="0" xfId="0" pivotButton="1" applyNumberFormat="1"/>
    <xf numFmtId="43" fontId="0" fillId="0" borderId="0" xfId="0" applyNumberFormat="1"/>
    <xf numFmtId="43" fontId="0" fillId="0" borderId="0" xfId="0" applyNumberFormat="1" applyAlignment="1">
      <alignment horizontal="left"/>
    </xf>
    <xf numFmtId="43" fontId="0" fillId="0" borderId="0" xfId="2" applyFont="1"/>
    <xf numFmtId="43" fontId="3" fillId="0" borderId="0" xfId="2" applyFont="1"/>
    <xf numFmtId="43" fontId="8" fillId="0" borderId="0" xfId="0" applyNumberFormat="1" applyFont="1"/>
  </cellXfs>
  <cellStyles count="3">
    <cellStyle name="Comma" xfId="2" builtinId="3"/>
    <cellStyle name="Currency" xfId="1" builtinId="4"/>
    <cellStyle name="Normal" xfId="0" builtinId="0"/>
  </cellStyles>
  <dxfs count="166">
    <dxf>
      <font>
        <sz val="10"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color theme="0"/>
      </font>
    </dxf>
    <dxf>
      <fill>
        <patternFill patternType="solid">
          <bgColor rgb="FFFF9B9B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ont>
        <color rgb="FFFF0000"/>
      </font>
    </dxf>
    <dxf>
      <font>
        <color rgb="FFFF0000"/>
      </font>
    </dxf>
    <dxf>
      <font>
        <b/>
      </font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9B9B"/>
        </patternFill>
      </fill>
    </dxf>
    <dxf>
      <fill>
        <patternFill patternType="solid">
          <bgColor rgb="FFFF9B9B"/>
        </patternFill>
      </fill>
    </dxf>
    <dxf>
      <fill>
        <patternFill patternType="solid">
          <bgColor rgb="FFFF9B9B"/>
        </patternFill>
      </fill>
    </dxf>
    <dxf>
      <fill>
        <patternFill patternType="solid">
          <bgColor rgb="FFFF9B9B"/>
        </patternFill>
      </fill>
    </dxf>
    <dxf>
      <fill>
        <patternFill patternType="solid">
          <bgColor rgb="FFFF9B9B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fill>
        <patternFill patternType="solid">
          <bgColor rgb="FF00FF00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FF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3300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rgb="FFFF3300"/>
        </patternFill>
      </fill>
    </dxf>
    <dxf>
      <fill>
        <patternFill patternType="solid">
          <bgColor rgb="FFFF33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ont>
        <b/>
      </font>
      <fill>
        <patternFill patternType="solid">
          <fgColor indexed="64"/>
          <bgColor rgb="FF00FF00"/>
        </patternFill>
      </fill>
    </dxf>
    <dxf>
      <fill>
        <patternFill patternType="solid">
          <bgColor rgb="FF00FF00"/>
        </patternFill>
      </fill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3300"/>
      <color rgb="FFFF9B9B"/>
      <color rgb="FF00FF00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Data.xlsx]Data Expolration!PivotTable1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sz="1050" b="1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'Data Expolration'!$B$4</c:f>
              <c:strCache>
                <c:ptCount val="1"/>
                <c:pt idx="0">
                  <c:v>Sales %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sz="1050" b="1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strRef>
              <c:f>'Data Expolration'!$A$5:$A$10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Expolration'!$B$5:$B$10</c:f>
              <c:numCache>
                <c:formatCode>0.00%</c:formatCode>
                <c:ptCount val="5"/>
                <c:pt idx="0">
                  <c:v>0.20962199908022336</c:v>
                </c:pt>
                <c:pt idx="1">
                  <c:v>0.20512861910322819</c:v>
                </c:pt>
                <c:pt idx="2">
                  <c:v>0.19797914084384322</c:v>
                </c:pt>
                <c:pt idx="3">
                  <c:v>0.17645073788693746</c:v>
                </c:pt>
                <c:pt idx="4">
                  <c:v>0.21081950308576766</c:v>
                </c:pt>
              </c:numCache>
            </c:numRef>
          </c:val>
        </c:ser>
        <c:ser>
          <c:idx val="1"/>
          <c:order val="1"/>
          <c:tx>
            <c:strRef>
              <c:f>'Data Expolration'!$C$4</c:f>
              <c:strCache>
                <c:ptCount val="1"/>
                <c:pt idx="0">
                  <c:v>Profit %</c:v>
                </c:pt>
              </c:strCache>
            </c:strRef>
          </c:tx>
          <c:cat>
            <c:strRef>
              <c:f>'Data Expolration'!$A$5:$A$10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Expolration'!$C$5:$C$10</c:f>
              <c:numCache>
                <c:formatCode>0.00%</c:formatCode>
                <c:ptCount val="5"/>
                <c:pt idx="0">
                  <c:v>0.20890796053369062</c:v>
                </c:pt>
                <c:pt idx="1">
                  <c:v>0.22381244334774966</c:v>
                </c:pt>
                <c:pt idx="2">
                  <c:v>0.21785566972576681</c:v>
                </c:pt>
                <c:pt idx="3">
                  <c:v>0.1721069227604583</c:v>
                </c:pt>
                <c:pt idx="4">
                  <c:v>0.17731700363233457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Data.xlsx]Data Expolration!PivotTable2</c:name>
    <c:fmtId val="7"/>
  </c:pivotSource>
  <c:chart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5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1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5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6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Expolration'!$B$16:$B$17</c:f>
              <c:strCache>
                <c:ptCount val="1"/>
                <c:pt idx="0">
                  <c:v>Channel Partners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Expolration'!$A$18:$A$23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Expolration'!$B$18:$B$23</c:f>
              <c:numCache>
                <c:formatCode>0.00%</c:formatCode>
                <c:ptCount val="5"/>
                <c:pt idx="0">
                  <c:v>4.1369429694789297E-3</c:v>
                </c:pt>
                <c:pt idx="1">
                  <c:v>3.1340166625618976E-3</c:v>
                </c:pt>
                <c:pt idx="2">
                  <c:v>2.8336243745660304E-3</c:v>
                </c:pt>
                <c:pt idx="3">
                  <c:v>1.9741117240337212E-3</c:v>
                </c:pt>
                <c:pt idx="4">
                  <c:v>3.08721845822198E-3</c:v>
                </c:pt>
              </c:numCache>
            </c:numRef>
          </c:val>
        </c:ser>
        <c:ser>
          <c:idx val="1"/>
          <c:order val="1"/>
          <c:tx>
            <c:strRef>
              <c:f>'Data Expolration'!$C$16:$C$17</c:f>
              <c:strCache>
                <c:ptCount val="1"/>
                <c:pt idx="0">
                  <c:v>Enterprise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Expolration'!$A$18:$A$23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Expolration'!$C$18:$C$23</c:f>
              <c:numCache>
                <c:formatCode>0.00%</c:formatCode>
                <c:ptCount val="5"/>
                <c:pt idx="0">
                  <c:v>3.3417107839258532E-2</c:v>
                </c:pt>
                <c:pt idx="1">
                  <c:v>3.2771921451971706E-2</c:v>
                </c:pt>
                <c:pt idx="2">
                  <c:v>3.4422234331723492E-2</c:v>
                </c:pt>
                <c:pt idx="3">
                  <c:v>2.7928772700740141E-2</c:v>
                </c:pt>
                <c:pt idx="4">
                  <c:v>3.6643971540206259E-2</c:v>
                </c:pt>
              </c:numCache>
            </c:numRef>
          </c:val>
        </c:ser>
        <c:ser>
          <c:idx val="2"/>
          <c:order val="2"/>
          <c:tx>
            <c:strRef>
              <c:f>'Data Expolration'!$D$16:$D$17</c:f>
              <c:strCache>
                <c:ptCount val="1"/>
                <c:pt idx="0">
                  <c:v>Government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Expolration'!$A$18:$A$23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Expolration'!$D$18:$D$23</c:f>
              <c:numCache>
                <c:formatCode>0.00%</c:formatCode>
                <c:ptCount val="5"/>
                <c:pt idx="0">
                  <c:v>9.0470535786517994E-2</c:v>
                </c:pt>
                <c:pt idx="1">
                  <c:v>0.1021490401536074</c:v>
                </c:pt>
                <c:pt idx="2">
                  <c:v>9.6464650980335784E-2</c:v>
                </c:pt>
                <c:pt idx="3">
                  <c:v>8.2471998495340579E-2</c:v>
                </c:pt>
                <c:pt idx="4">
                  <c:v>7.0672989539601133E-2</c:v>
                </c:pt>
              </c:numCache>
            </c:numRef>
          </c:val>
        </c:ser>
        <c:ser>
          <c:idx val="3"/>
          <c:order val="3"/>
          <c:tx>
            <c:strRef>
              <c:f>'Data Expolration'!$E$16:$E$17</c:f>
              <c:strCache>
                <c:ptCount val="1"/>
                <c:pt idx="0">
                  <c:v>Midmarket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Expolration'!$A$18:$A$23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Expolration'!$E$18:$E$23</c:f>
              <c:numCache>
                <c:formatCode>0.00%</c:formatCode>
                <c:ptCount val="5"/>
                <c:pt idx="0">
                  <c:v>4.2973945874919721E-3</c:v>
                </c:pt>
                <c:pt idx="1">
                  <c:v>5.0014345905489976E-3</c:v>
                </c:pt>
                <c:pt idx="2">
                  <c:v>2.5381454861543558E-3</c:v>
                </c:pt>
                <c:pt idx="3">
                  <c:v>4.3051639242734025E-3</c:v>
                </c:pt>
                <c:pt idx="4">
                  <c:v>3.9198196018057222E-3</c:v>
                </c:pt>
              </c:numCache>
            </c:numRef>
          </c:val>
        </c:ser>
        <c:ser>
          <c:idx val="4"/>
          <c:order val="4"/>
          <c:tx>
            <c:strRef>
              <c:f>'Data Expolration'!$F$16:$F$17</c:f>
              <c:strCache>
                <c:ptCount val="1"/>
                <c:pt idx="0">
                  <c:v>Small Business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Expolration'!$A$18:$A$23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Expolration'!$F$18:$F$23</c:f>
              <c:numCache>
                <c:formatCode>0.00%</c:formatCode>
                <c:ptCount val="5"/>
                <c:pt idx="0">
                  <c:v>7.7300017897475967E-2</c:v>
                </c:pt>
                <c:pt idx="1">
                  <c:v>6.2072206244538193E-2</c:v>
                </c:pt>
                <c:pt idx="2">
                  <c:v>6.1720485671063537E-2</c:v>
                </c:pt>
                <c:pt idx="3">
                  <c:v>5.9770691042549701E-2</c:v>
                </c:pt>
                <c:pt idx="4">
                  <c:v>9.6495503945932551E-2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859776"/>
        <c:axId val="159545536"/>
      </c:barChart>
      <c:catAx>
        <c:axId val="1348597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9545536"/>
        <c:crosses val="autoZero"/>
        <c:auto val="1"/>
        <c:lblAlgn val="ctr"/>
        <c:lblOffset val="100"/>
        <c:noMultiLvlLbl val="0"/>
      </c:catAx>
      <c:valAx>
        <c:axId val="1595455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4859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Data.xlsx]Data Expolration!PivotTable4</c:name>
    <c:fmtId val="9"/>
  </c:pivotSource>
  <c:chart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>
                  <a:solidFill>
                    <a:schemeClr val="bg1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Expolration'!$B$27:$B$28</c:f>
              <c:strCache>
                <c:ptCount val="1"/>
                <c:pt idx="0">
                  <c:v>Channel Partners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Expolration'!$A$29:$A$34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Expolration'!$B$29:$B$34</c:f>
              <c:numCache>
                <c:formatCode>0.00%</c:formatCode>
                <c:ptCount val="5"/>
                <c:pt idx="0">
                  <c:v>2.1249228527601614E-2</c:v>
                </c:pt>
                <c:pt idx="1">
                  <c:v>1.6075893597523361E-2</c:v>
                </c:pt>
                <c:pt idx="2">
                  <c:v>1.4642076449144189E-2</c:v>
                </c:pt>
                <c:pt idx="3">
                  <c:v>1.0115608607867106E-2</c:v>
                </c:pt>
                <c:pt idx="4">
                  <c:v>1.5863584895452035E-2</c:v>
                </c:pt>
              </c:numCache>
            </c:numRef>
          </c:val>
        </c:ser>
        <c:ser>
          <c:idx val="1"/>
          <c:order val="1"/>
          <c:tx>
            <c:strRef>
              <c:f>'Data Expolration'!$C$27:$C$28</c:f>
              <c:strCache>
                <c:ptCount val="1"/>
                <c:pt idx="0">
                  <c:v>Enterprise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Expolration'!$A$29:$A$34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Expolration'!$C$29:$C$34</c:f>
              <c:numCache>
                <c:formatCode>0.00%</c:formatCode>
                <c:ptCount val="5"/>
                <c:pt idx="0">
                  <c:v>-7.1925471474480682E-3</c:v>
                </c:pt>
                <c:pt idx="1">
                  <c:v>-5.6677555651439542E-3</c:v>
                </c:pt>
                <c:pt idx="2">
                  <c:v>-6.0066022496598672E-3</c:v>
                </c:pt>
                <c:pt idx="3">
                  <c:v>-7.1434164129751858E-3</c:v>
                </c:pt>
                <c:pt idx="4">
                  <c:v>-1.0366880942058227E-2</c:v>
                </c:pt>
              </c:numCache>
            </c:numRef>
          </c:val>
        </c:ser>
        <c:ser>
          <c:idx val="2"/>
          <c:order val="2"/>
          <c:tx>
            <c:strRef>
              <c:f>'Data Expolration'!$D$27:$D$28</c:f>
              <c:strCache>
                <c:ptCount val="1"/>
                <c:pt idx="0">
                  <c:v>Government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Expolration'!$A$29:$A$34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Expolration'!$D$29:$D$34</c:f>
              <c:numCache>
                <c:formatCode>0.00%</c:formatCode>
                <c:ptCount val="5"/>
                <c:pt idx="0">
                  <c:v>0.13368718622131087</c:v>
                </c:pt>
                <c:pt idx="1">
                  <c:v>0.16040978929860694</c:v>
                </c:pt>
                <c:pt idx="2">
                  <c:v>0.1584718316208801</c:v>
                </c:pt>
                <c:pt idx="3">
                  <c:v>0.1207052988514076</c:v>
                </c:pt>
                <c:pt idx="4">
                  <c:v>0.10083349900355112</c:v>
                </c:pt>
              </c:numCache>
            </c:numRef>
          </c:val>
        </c:ser>
        <c:ser>
          <c:idx val="3"/>
          <c:order val="3"/>
          <c:tx>
            <c:strRef>
              <c:f>'Data Expolration'!$E$27:$E$28</c:f>
              <c:strCache>
                <c:ptCount val="1"/>
                <c:pt idx="0">
                  <c:v>Midmarket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Expolration'!$A$29:$A$34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Expolration'!$E$29:$E$34</c:f>
              <c:numCache>
                <c:formatCode>0.00%</c:formatCode>
                <c:ptCount val="5"/>
                <c:pt idx="0">
                  <c:v>7.8425068088065122E-3</c:v>
                </c:pt>
                <c:pt idx="1">
                  <c:v>9.7398469836652585E-3</c:v>
                </c:pt>
                <c:pt idx="2">
                  <c:v>5.0524597087340875E-3</c:v>
                </c:pt>
                <c:pt idx="3">
                  <c:v>8.9113918123474734E-3</c:v>
                </c:pt>
                <c:pt idx="4">
                  <c:v>7.5277090268785173E-3</c:v>
                </c:pt>
              </c:numCache>
            </c:numRef>
          </c:val>
        </c:ser>
        <c:ser>
          <c:idx val="4"/>
          <c:order val="4"/>
          <c:tx>
            <c:strRef>
              <c:f>'Data Expolration'!$F$27:$F$28</c:f>
              <c:strCache>
                <c:ptCount val="1"/>
                <c:pt idx="0">
                  <c:v>Small Business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'Data Expolration'!$A$29:$A$34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'Data Expolration'!$F$29:$F$34</c:f>
              <c:numCache>
                <c:formatCode>0.00%</c:formatCode>
                <c:ptCount val="5"/>
                <c:pt idx="0">
                  <c:v>5.3321586123419695E-2</c:v>
                </c:pt>
                <c:pt idx="1">
                  <c:v>4.3254669033098013E-2</c:v>
                </c:pt>
                <c:pt idx="2">
                  <c:v>4.5695904196668372E-2</c:v>
                </c:pt>
                <c:pt idx="3">
                  <c:v>3.9518039901811311E-2</c:v>
                </c:pt>
                <c:pt idx="4">
                  <c:v>6.3459091648511143E-2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634944"/>
        <c:axId val="135569408"/>
      </c:barChart>
      <c:catAx>
        <c:axId val="13563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5569408"/>
        <c:crosses val="autoZero"/>
        <c:auto val="1"/>
        <c:lblAlgn val="ctr"/>
        <c:lblOffset val="100"/>
        <c:noMultiLvlLbl val="0"/>
      </c:catAx>
      <c:valAx>
        <c:axId val="1355694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563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Data.xlsx]Data Expolration!PivotTable6</c:name>
    <c:fmtId val="9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'Data Expolration'!$B$37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'Data Expolration'!$A$38:$A$44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'Data Expolration'!$B$38:$B$44</c:f>
              <c:numCache>
                <c:formatCode>0.00%</c:formatCode>
                <c:ptCount val="6"/>
                <c:pt idx="0">
                  <c:v>0.13795893786318425</c:v>
                </c:pt>
                <c:pt idx="1">
                  <c:v>0.13043632739566141</c:v>
                </c:pt>
                <c:pt idx="2">
                  <c:v>0.13696675981474607</c:v>
                </c:pt>
                <c:pt idx="3">
                  <c:v>0.30044208327189587</c:v>
                </c:pt>
                <c:pt idx="4">
                  <c:v>0.14427396904972969</c:v>
                </c:pt>
                <c:pt idx="5">
                  <c:v>0.14992192260478271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Data.xlsx]Data Expolration!PivotTable9</c:name>
    <c:fmtId val="13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dLbl>
          <c:idx val="0"/>
          <c:delete val="1"/>
        </c:dLbl>
      </c:pivotFmt>
      <c:pivotFmt>
        <c:idx val="17"/>
        <c:dLbl>
          <c:idx val="0"/>
          <c:delete val="1"/>
        </c:dLbl>
      </c:pivotFmt>
      <c:pivotFmt>
        <c:idx val="18"/>
        <c:dLbl>
          <c:idx val="0"/>
          <c:delete val="1"/>
        </c:dLbl>
      </c:pivotFmt>
      <c:pivotFmt>
        <c:idx val="19"/>
        <c:dLbl>
          <c:idx val="0"/>
          <c:delete val="1"/>
        </c:dLbl>
      </c:pivotFmt>
      <c:pivotFmt>
        <c:idx val="20"/>
        <c:dLbl>
          <c:idx val="0"/>
          <c:delete val="1"/>
        </c:dLbl>
      </c:pivotFmt>
      <c:pivotFmt>
        <c:idx val="21"/>
        <c:dLbl>
          <c:idx val="0"/>
          <c:delete val="1"/>
        </c:dLbl>
      </c:pivotFmt>
      <c:pivotFmt>
        <c:idx val="22"/>
        <c:dLbl>
          <c:idx val="0"/>
          <c:delete val="1"/>
        </c:dLbl>
      </c:pivotFmt>
      <c:pivotFmt>
        <c:idx val="23"/>
        <c:dLbl>
          <c:idx val="0"/>
          <c:delete val="1"/>
        </c:dLbl>
      </c:pivotFmt>
      <c:pivotFmt>
        <c:idx val="24"/>
        <c:dLbl>
          <c:idx val="0"/>
          <c:delete val="1"/>
        </c:dLbl>
      </c:pivotFmt>
      <c:pivotFmt>
        <c:idx val="25"/>
        <c:dLbl>
          <c:idx val="0"/>
          <c:delete val="1"/>
        </c:dLbl>
      </c:pivotFmt>
      <c:pivotFmt>
        <c:idx val="26"/>
        <c:dLbl>
          <c:idx val="0"/>
          <c:delete val="1"/>
        </c:dLbl>
      </c:pivotFmt>
      <c:pivotFmt>
        <c:idx val="27"/>
        <c:dLbl>
          <c:idx val="0"/>
          <c:delete val="1"/>
        </c:dLbl>
      </c:pivotFmt>
      <c:pivotFmt>
        <c:idx val="28"/>
        <c:dLbl>
          <c:idx val="0"/>
          <c:delete val="1"/>
        </c:dLbl>
      </c:pivotFmt>
      <c:pivotFmt>
        <c:idx val="29"/>
        <c:dLbl>
          <c:idx val="0"/>
          <c:delete val="1"/>
        </c:dLbl>
      </c:pivotFmt>
      <c:pivotFmt>
        <c:idx val="30"/>
        <c:dLbl>
          <c:idx val="0"/>
          <c:delete val="1"/>
        </c:dLbl>
      </c:pivotFmt>
      <c:pivotFmt>
        <c:idx val="31"/>
        <c:dLbl>
          <c:idx val="0"/>
          <c:delete val="1"/>
        </c:dLbl>
      </c:pivotFmt>
      <c:pivotFmt>
        <c:idx val="32"/>
        <c:dLbl>
          <c:idx val="0"/>
          <c:delete val="1"/>
        </c:dLbl>
      </c:pivotFmt>
      <c:pivotFmt>
        <c:idx val="33"/>
        <c:dLbl>
          <c:idx val="0"/>
          <c:delete val="1"/>
        </c:dLbl>
      </c:pivotFmt>
      <c:pivotFmt>
        <c:idx val="34"/>
        <c:dLbl>
          <c:idx val="0"/>
          <c:delete val="1"/>
        </c:dLbl>
      </c:pivotFmt>
      <c:pivotFmt>
        <c:idx val="35"/>
        <c:dLbl>
          <c:idx val="0"/>
          <c:delete val="1"/>
        </c:dLbl>
      </c:pivotFmt>
      <c:pivotFmt>
        <c:idx val="36"/>
        <c:dLbl>
          <c:idx val="0"/>
          <c:delete val="1"/>
        </c:dLbl>
      </c:pivotFmt>
      <c:pivotFmt>
        <c:idx val="37"/>
        <c:dLbl>
          <c:idx val="0"/>
          <c:delete val="1"/>
        </c:dLbl>
      </c:pivotFmt>
      <c:pivotFmt>
        <c:idx val="38"/>
        <c:dLbl>
          <c:idx val="0"/>
          <c:delete val="1"/>
        </c:dLbl>
      </c:pivotFmt>
      <c:pivotFmt>
        <c:idx val="39"/>
        <c:dLbl>
          <c:idx val="0"/>
          <c:delete val="1"/>
        </c:dLbl>
      </c:pivotFmt>
      <c:pivotFmt>
        <c:idx val="40"/>
        <c:dLbl>
          <c:idx val="0"/>
          <c:delete val="1"/>
        </c:dLbl>
      </c:pivotFmt>
      <c:pivotFmt>
        <c:idx val="41"/>
        <c:dLbl>
          <c:idx val="0"/>
          <c:delete val="1"/>
        </c:dLbl>
      </c:pivotFmt>
      <c:pivotFmt>
        <c:idx val="42"/>
        <c:dLbl>
          <c:idx val="0"/>
          <c:delete val="1"/>
        </c:dLbl>
      </c:pivotFmt>
      <c:pivotFmt>
        <c:idx val="43"/>
        <c:dLbl>
          <c:idx val="0"/>
          <c:delete val="1"/>
        </c:dLbl>
      </c:pivotFmt>
      <c:pivotFmt>
        <c:idx val="44"/>
        <c:dLbl>
          <c:idx val="0"/>
          <c:delete val="1"/>
        </c:dLbl>
      </c:pivotFmt>
      <c:pivotFmt>
        <c:idx val="45"/>
        <c:dLbl>
          <c:idx val="0"/>
          <c:delete val="1"/>
        </c:dLbl>
      </c:pivotFmt>
      <c:pivotFmt>
        <c:idx val="46"/>
        <c:dLbl>
          <c:idx val="0"/>
          <c:delete val="1"/>
        </c:dLbl>
      </c:pivotFmt>
      <c:pivotFmt>
        <c:idx val="47"/>
        <c:dLbl>
          <c:idx val="0"/>
          <c:delete val="1"/>
        </c:dLbl>
      </c:pivotFmt>
      <c:pivotFmt>
        <c:idx val="48"/>
        <c:dLbl>
          <c:idx val="0"/>
          <c:delete val="1"/>
        </c:dLbl>
      </c:pivotFmt>
      <c:pivotFmt>
        <c:idx val="49"/>
        <c:dLbl>
          <c:idx val="0"/>
          <c:delete val="1"/>
        </c:dLbl>
      </c:pivotFmt>
      <c:pivotFmt>
        <c:idx val="50"/>
        <c:dLbl>
          <c:idx val="0"/>
          <c:delete val="1"/>
        </c:dLbl>
      </c:pivotFmt>
      <c:pivotFmt>
        <c:idx val="51"/>
        <c:dLbl>
          <c:idx val="0"/>
          <c:delete val="1"/>
        </c:dLbl>
      </c:pivotFmt>
      <c:pivotFmt>
        <c:idx val="52"/>
        <c:dLbl>
          <c:idx val="0"/>
          <c:delete val="1"/>
        </c:dLbl>
      </c:pivotFmt>
      <c:pivotFmt>
        <c:idx val="53"/>
        <c:dLbl>
          <c:idx val="0"/>
          <c:delete val="1"/>
        </c:dLbl>
      </c:pivotFmt>
      <c:pivotFmt>
        <c:idx val="54"/>
        <c:dLbl>
          <c:idx val="0"/>
          <c:delete val="1"/>
        </c:dLbl>
      </c:pivotFmt>
      <c:pivotFmt>
        <c:idx val="55"/>
        <c:dLbl>
          <c:idx val="0"/>
          <c:delete val="1"/>
        </c:dLbl>
      </c:pivotFmt>
      <c:pivotFmt>
        <c:idx val="56"/>
        <c:dLbl>
          <c:idx val="0"/>
          <c:delete val="1"/>
        </c:dLbl>
      </c:pivotFmt>
      <c:pivotFmt>
        <c:idx val="57"/>
        <c:dLbl>
          <c:idx val="0"/>
          <c:delete val="1"/>
        </c:dLbl>
      </c:pivotFmt>
      <c:pivotFmt>
        <c:idx val="58"/>
        <c:dLbl>
          <c:idx val="0"/>
          <c:delete val="1"/>
        </c:dLbl>
      </c:pivotFmt>
      <c:pivotFmt>
        <c:idx val="59"/>
        <c:dLbl>
          <c:idx val="0"/>
          <c:delete val="1"/>
        </c:dLbl>
      </c:pivotFmt>
      <c:pivotFmt>
        <c:idx val="60"/>
        <c:dLbl>
          <c:idx val="0"/>
          <c:delete val="1"/>
        </c:dLbl>
      </c:pivotFmt>
      <c:pivotFmt>
        <c:idx val="61"/>
        <c:dLbl>
          <c:idx val="0"/>
          <c:delete val="1"/>
        </c:dLbl>
      </c:pivotFmt>
      <c:pivotFmt>
        <c:idx val="62"/>
        <c:dLbl>
          <c:idx val="0"/>
          <c:delete val="1"/>
        </c:dLbl>
      </c:pivotFmt>
      <c:pivotFmt>
        <c:idx val="63"/>
        <c:dLbl>
          <c:idx val="0"/>
          <c:delete val="1"/>
        </c:dLbl>
      </c:pivotFmt>
      <c:pivotFmt>
        <c:idx val="64"/>
        <c:dLbl>
          <c:idx val="0"/>
          <c:delete val="1"/>
        </c:dLbl>
      </c:pivotFmt>
      <c:pivotFmt>
        <c:idx val="65"/>
        <c:dLbl>
          <c:idx val="0"/>
          <c:delete val="1"/>
        </c:dLbl>
      </c:pivotFmt>
      <c:pivotFmt>
        <c:idx val="66"/>
        <c:dLbl>
          <c:idx val="0"/>
          <c:delete val="1"/>
        </c:dLbl>
      </c:pivotFmt>
      <c:pivotFmt>
        <c:idx val="67"/>
        <c:dLbl>
          <c:idx val="0"/>
          <c:delete val="1"/>
        </c:dLbl>
      </c:pivotFmt>
      <c:pivotFmt>
        <c:idx val="68"/>
        <c:dLbl>
          <c:idx val="0"/>
          <c:delete val="1"/>
        </c:dLbl>
      </c:pivotFmt>
      <c:pivotFmt>
        <c:idx val="69"/>
        <c:dLbl>
          <c:idx val="0"/>
          <c:delete val="1"/>
        </c:dLbl>
      </c:pivotFmt>
      <c:pivotFmt>
        <c:idx val="70"/>
        <c:dLbl>
          <c:idx val="0"/>
          <c:delete val="1"/>
        </c:dLbl>
      </c:pivotFmt>
      <c:pivotFmt>
        <c:idx val="71"/>
        <c:dLbl>
          <c:idx val="0"/>
          <c:delete val="1"/>
        </c:dLbl>
      </c:pivotFmt>
      <c:pivotFmt>
        <c:idx val="72"/>
        <c:dLbl>
          <c:idx val="0"/>
          <c:delete val="1"/>
        </c:dLbl>
      </c:pivotFmt>
      <c:pivotFmt>
        <c:idx val="73"/>
        <c:dLbl>
          <c:idx val="0"/>
          <c:delete val="1"/>
        </c:dLbl>
      </c:pivotFmt>
      <c:pivotFmt>
        <c:idx val="74"/>
        <c:dLbl>
          <c:idx val="0"/>
          <c:delete val="1"/>
        </c:dLbl>
      </c:pivotFmt>
      <c:pivotFmt>
        <c:idx val="75"/>
        <c:dLbl>
          <c:idx val="0"/>
          <c:delete val="1"/>
        </c:dLbl>
      </c:pivotFmt>
      <c:pivotFmt>
        <c:idx val="76"/>
        <c:dLbl>
          <c:idx val="0"/>
          <c:delete val="1"/>
        </c:dLbl>
      </c:pivotFmt>
      <c:pivotFmt>
        <c:idx val="77"/>
        <c:dLbl>
          <c:idx val="0"/>
          <c:delete val="1"/>
        </c:dLbl>
      </c:pivotFmt>
      <c:pivotFmt>
        <c:idx val="78"/>
        <c:dLbl>
          <c:idx val="0"/>
          <c:delete val="1"/>
        </c:dLbl>
      </c:pivotFmt>
      <c:pivotFmt>
        <c:idx val="79"/>
        <c:dLbl>
          <c:idx val="0"/>
          <c:delete val="1"/>
        </c:dLbl>
      </c:pivotFmt>
      <c:pivotFmt>
        <c:idx val="80"/>
        <c:dLbl>
          <c:idx val="0"/>
          <c:delete val="1"/>
        </c:dLbl>
      </c:pivotFmt>
      <c:pivotFmt>
        <c:idx val="81"/>
        <c:dLbl>
          <c:idx val="0"/>
          <c:delete val="1"/>
        </c:dLbl>
      </c:pivotFmt>
      <c:pivotFmt>
        <c:idx val="82"/>
        <c:dLbl>
          <c:idx val="0"/>
          <c:delete val="1"/>
        </c:dLbl>
      </c:pivotFmt>
      <c:pivotFmt>
        <c:idx val="83"/>
        <c:dLbl>
          <c:idx val="0"/>
          <c:delete val="1"/>
        </c:dLbl>
      </c:pivotFmt>
      <c:pivotFmt>
        <c:idx val="84"/>
        <c:dLbl>
          <c:idx val="0"/>
          <c:delete val="1"/>
        </c:dLbl>
      </c:pivotFmt>
      <c:pivotFmt>
        <c:idx val="85"/>
        <c:dLbl>
          <c:idx val="0"/>
          <c:delete val="1"/>
        </c:dLbl>
      </c:pivotFmt>
      <c:pivotFmt>
        <c:idx val="86"/>
        <c:dLbl>
          <c:idx val="0"/>
          <c:delete val="1"/>
        </c:dLbl>
      </c:pivotFmt>
      <c:pivotFmt>
        <c:idx val="87"/>
        <c:dLbl>
          <c:idx val="0"/>
          <c:delete val="1"/>
        </c:dLbl>
      </c:pivotFmt>
      <c:pivotFmt>
        <c:idx val="88"/>
        <c:dLbl>
          <c:idx val="0"/>
          <c:delete val="1"/>
        </c:dLbl>
      </c:pivotFmt>
      <c:pivotFmt>
        <c:idx val="89"/>
        <c:dLbl>
          <c:idx val="0"/>
          <c:delete val="1"/>
        </c:dLbl>
      </c:pivotFmt>
      <c:pivotFmt>
        <c:idx val="90"/>
        <c:dLbl>
          <c:idx val="0"/>
          <c:delete val="1"/>
        </c:dLbl>
      </c:pivotFmt>
      <c:pivotFmt>
        <c:idx val="91"/>
        <c:dLbl>
          <c:idx val="0"/>
          <c:delete val="1"/>
        </c:dLbl>
      </c:pivotFmt>
      <c:pivotFmt>
        <c:idx val="92"/>
        <c:dLbl>
          <c:idx val="0"/>
          <c:delete val="1"/>
        </c:dLbl>
      </c:pivotFmt>
      <c:pivotFmt>
        <c:idx val="93"/>
        <c:dLbl>
          <c:idx val="0"/>
          <c:delete val="1"/>
        </c:dLbl>
      </c:pivotFmt>
      <c:pivotFmt>
        <c:idx val="94"/>
        <c:dLbl>
          <c:idx val="0"/>
          <c:delete val="1"/>
        </c:dLbl>
      </c:pivotFmt>
      <c:pivotFmt>
        <c:idx val="95"/>
        <c:dLbl>
          <c:idx val="0"/>
          <c:delete val="1"/>
        </c:dLbl>
      </c:pivotFmt>
      <c:pivotFmt>
        <c:idx val="96"/>
        <c:dLbl>
          <c:idx val="0"/>
          <c:delete val="1"/>
        </c:dLbl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Expolration'!$B$59:$B$60</c:f>
              <c:strCache>
                <c:ptCount val="1"/>
                <c:pt idx="0">
                  <c:v>Amarilla</c:v>
                </c:pt>
              </c:strCache>
            </c:strRef>
          </c:tx>
          <c:cat>
            <c:strRef>
              <c:f>'Data Expolration'!$A$61:$A$77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'Data Expolration'!$B$61:$B$77</c:f>
              <c:numCache>
                <c:formatCode>General</c:formatCode>
                <c:ptCount val="16"/>
                <c:pt idx="0">
                  <c:v>6691</c:v>
                </c:pt>
                <c:pt idx="1">
                  <c:v>14044</c:v>
                </c:pt>
                <c:pt idx="2">
                  <c:v>5709</c:v>
                </c:pt>
                <c:pt idx="3">
                  <c:v>7244</c:v>
                </c:pt>
                <c:pt idx="4">
                  <c:v>10019.5</c:v>
                </c:pt>
                <c:pt idx="5">
                  <c:v>8475</c:v>
                </c:pt>
                <c:pt idx="6">
                  <c:v>7716</c:v>
                </c:pt>
                <c:pt idx="7">
                  <c:v>10767</c:v>
                </c:pt>
                <c:pt idx="8">
                  <c:v>10237</c:v>
                </c:pt>
                <c:pt idx="9">
                  <c:v>13985</c:v>
                </c:pt>
                <c:pt idx="10">
                  <c:v>11620.5</c:v>
                </c:pt>
                <c:pt idx="11">
                  <c:v>8865</c:v>
                </c:pt>
                <c:pt idx="12">
                  <c:v>9240</c:v>
                </c:pt>
                <c:pt idx="13">
                  <c:v>12612</c:v>
                </c:pt>
                <c:pt idx="14">
                  <c:v>6509</c:v>
                </c:pt>
                <c:pt idx="15">
                  <c:v>11581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'Data Expolration'!$C$59:$C$60</c:f>
              <c:strCache>
                <c:ptCount val="1"/>
                <c:pt idx="0">
                  <c:v>Carretera</c:v>
                </c:pt>
              </c:strCache>
            </c:strRef>
          </c:tx>
          <c:cat>
            <c:strRef>
              <c:f>'Data Expolration'!$A$61:$A$77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'Data Expolration'!$C$61:$C$77</c:f>
              <c:numCache>
                <c:formatCode>General</c:formatCode>
                <c:ptCount val="16"/>
                <c:pt idx="0">
                  <c:v>6045</c:v>
                </c:pt>
                <c:pt idx="1">
                  <c:v>11571</c:v>
                </c:pt>
                <c:pt idx="2">
                  <c:v>7690</c:v>
                </c:pt>
                <c:pt idx="3">
                  <c:v>6098</c:v>
                </c:pt>
                <c:pt idx="4">
                  <c:v>6578.5</c:v>
                </c:pt>
                <c:pt idx="5">
                  <c:v>7503</c:v>
                </c:pt>
                <c:pt idx="6">
                  <c:v>6476</c:v>
                </c:pt>
                <c:pt idx="7">
                  <c:v>13590.5</c:v>
                </c:pt>
                <c:pt idx="8">
                  <c:v>4800</c:v>
                </c:pt>
                <c:pt idx="9">
                  <c:v>15055</c:v>
                </c:pt>
                <c:pt idx="10">
                  <c:v>6960</c:v>
                </c:pt>
                <c:pt idx="11">
                  <c:v>7365</c:v>
                </c:pt>
                <c:pt idx="12">
                  <c:v>8205</c:v>
                </c:pt>
                <c:pt idx="13">
                  <c:v>15082</c:v>
                </c:pt>
                <c:pt idx="14">
                  <c:v>9513</c:v>
                </c:pt>
                <c:pt idx="15">
                  <c:v>14314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'Data Expolration'!$D$59:$D$60</c:f>
              <c:strCache>
                <c:ptCount val="1"/>
                <c:pt idx="0">
                  <c:v>Montana</c:v>
                </c:pt>
              </c:strCache>
            </c:strRef>
          </c:tx>
          <c:cat>
            <c:strRef>
              <c:f>'Data Expolration'!$A$61:$A$77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'Data Expolration'!$D$61:$D$77</c:f>
              <c:numCache>
                <c:formatCode>General</c:formatCode>
                <c:ptCount val="16"/>
                <c:pt idx="0">
                  <c:v>6620</c:v>
                </c:pt>
                <c:pt idx="1">
                  <c:v>17608</c:v>
                </c:pt>
                <c:pt idx="2">
                  <c:v>7821</c:v>
                </c:pt>
                <c:pt idx="3">
                  <c:v>4231</c:v>
                </c:pt>
                <c:pt idx="4">
                  <c:v>7700.5</c:v>
                </c:pt>
                <c:pt idx="5">
                  <c:v>5405</c:v>
                </c:pt>
                <c:pt idx="6">
                  <c:v>8280</c:v>
                </c:pt>
                <c:pt idx="7">
                  <c:v>10055.5</c:v>
                </c:pt>
                <c:pt idx="8">
                  <c:v>8300</c:v>
                </c:pt>
                <c:pt idx="9">
                  <c:v>14069</c:v>
                </c:pt>
                <c:pt idx="10">
                  <c:v>10568</c:v>
                </c:pt>
                <c:pt idx="11">
                  <c:v>6209</c:v>
                </c:pt>
                <c:pt idx="12">
                  <c:v>7826</c:v>
                </c:pt>
                <c:pt idx="13">
                  <c:v>14304</c:v>
                </c:pt>
                <c:pt idx="14">
                  <c:v>10418</c:v>
                </c:pt>
                <c:pt idx="15">
                  <c:v>14783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'Data Expolration'!$E$59:$E$60</c:f>
              <c:strCache>
                <c:ptCount val="1"/>
                <c:pt idx="0">
                  <c:v>Paseo</c:v>
                </c:pt>
              </c:strCache>
            </c:strRef>
          </c:tx>
          <c:cat>
            <c:strRef>
              <c:f>'Data Expolration'!$A$61:$A$77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'Data Expolration'!$E$61:$E$77</c:f>
              <c:numCache>
                <c:formatCode>General</c:formatCode>
                <c:ptCount val="16"/>
                <c:pt idx="0">
                  <c:v>15790</c:v>
                </c:pt>
                <c:pt idx="1">
                  <c:v>26789</c:v>
                </c:pt>
                <c:pt idx="2">
                  <c:v>20812</c:v>
                </c:pt>
                <c:pt idx="3">
                  <c:v>18856</c:v>
                </c:pt>
                <c:pt idx="4">
                  <c:v>23598</c:v>
                </c:pt>
                <c:pt idx="5">
                  <c:v>14629</c:v>
                </c:pt>
                <c:pt idx="6">
                  <c:v>16695</c:v>
                </c:pt>
                <c:pt idx="7">
                  <c:v>23653</c:v>
                </c:pt>
                <c:pt idx="8">
                  <c:v>15417</c:v>
                </c:pt>
                <c:pt idx="9">
                  <c:v>25598</c:v>
                </c:pt>
                <c:pt idx="10">
                  <c:v>22637.5</c:v>
                </c:pt>
                <c:pt idx="11">
                  <c:v>18834</c:v>
                </c:pt>
                <c:pt idx="12">
                  <c:v>17416</c:v>
                </c:pt>
                <c:pt idx="13">
                  <c:v>29623</c:v>
                </c:pt>
                <c:pt idx="14">
                  <c:v>14129</c:v>
                </c:pt>
                <c:pt idx="15">
                  <c:v>33763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'Data Expolration'!$F$59:$F$60</c:f>
              <c:strCache>
                <c:ptCount val="1"/>
                <c:pt idx="0">
                  <c:v>Velo</c:v>
                </c:pt>
              </c:strCache>
            </c:strRef>
          </c:tx>
          <c:cat>
            <c:strRef>
              <c:f>'Data Expolration'!$A$61:$A$77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'Data Expolration'!$F$61:$F$77</c:f>
              <c:numCache>
                <c:formatCode>General</c:formatCode>
                <c:ptCount val="16"/>
                <c:pt idx="0">
                  <c:v>7502</c:v>
                </c:pt>
                <c:pt idx="1">
                  <c:v>13836</c:v>
                </c:pt>
                <c:pt idx="2">
                  <c:v>10193</c:v>
                </c:pt>
                <c:pt idx="3">
                  <c:v>7940</c:v>
                </c:pt>
                <c:pt idx="4">
                  <c:v>9971.5</c:v>
                </c:pt>
                <c:pt idx="5">
                  <c:v>7893</c:v>
                </c:pt>
                <c:pt idx="6">
                  <c:v>6691</c:v>
                </c:pt>
                <c:pt idx="7">
                  <c:v>11458.5</c:v>
                </c:pt>
                <c:pt idx="8">
                  <c:v>7015</c:v>
                </c:pt>
                <c:pt idx="9">
                  <c:v>16953</c:v>
                </c:pt>
                <c:pt idx="10">
                  <c:v>11253.5</c:v>
                </c:pt>
                <c:pt idx="11">
                  <c:v>9765</c:v>
                </c:pt>
                <c:pt idx="12">
                  <c:v>7023</c:v>
                </c:pt>
                <c:pt idx="13">
                  <c:v>15749</c:v>
                </c:pt>
                <c:pt idx="14">
                  <c:v>6992</c:v>
                </c:pt>
                <c:pt idx="15">
                  <c:v>12189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'Data Expolration'!$G$59:$G$60</c:f>
              <c:strCache>
                <c:ptCount val="1"/>
                <c:pt idx="0">
                  <c:v>VTT</c:v>
                </c:pt>
              </c:strCache>
            </c:strRef>
          </c:tx>
          <c:cat>
            <c:strRef>
              <c:f>'Data Expolration'!$A$61:$A$77</c:f>
              <c:strCache>
                <c:ptCount val="16"/>
                <c:pt idx="0">
                  <c:v>9/1/2013</c:v>
                </c:pt>
                <c:pt idx="1">
                  <c:v>10/1/2013</c:v>
                </c:pt>
                <c:pt idx="2">
                  <c:v>11/1/2013</c:v>
                </c:pt>
                <c:pt idx="3">
                  <c:v>12/1/2013</c:v>
                </c:pt>
                <c:pt idx="4">
                  <c:v>1/1/2014</c:v>
                </c:pt>
                <c:pt idx="5">
                  <c:v>2/1/2014</c:v>
                </c:pt>
                <c:pt idx="6">
                  <c:v>3/1/2014</c:v>
                </c:pt>
                <c:pt idx="7">
                  <c:v>4/1/2014</c:v>
                </c:pt>
                <c:pt idx="8">
                  <c:v>5/1/2014</c:v>
                </c:pt>
                <c:pt idx="9">
                  <c:v>6/1/2014</c:v>
                </c:pt>
                <c:pt idx="10">
                  <c:v>7/1/2014</c:v>
                </c:pt>
                <c:pt idx="11">
                  <c:v>8/1/2014</c:v>
                </c:pt>
                <c:pt idx="12">
                  <c:v>9/1/2014</c:v>
                </c:pt>
                <c:pt idx="13">
                  <c:v>10/1/2014</c:v>
                </c:pt>
                <c:pt idx="14">
                  <c:v>11/1/2014</c:v>
                </c:pt>
                <c:pt idx="15">
                  <c:v>12/1/2014</c:v>
                </c:pt>
              </c:strCache>
            </c:strRef>
          </c:cat>
          <c:val>
            <c:numRef>
              <c:f>'Data Expolration'!$G$61:$G$77</c:f>
              <c:numCache>
                <c:formatCode>General</c:formatCode>
                <c:ptCount val="16"/>
                <c:pt idx="0">
                  <c:v>7953</c:v>
                </c:pt>
                <c:pt idx="1">
                  <c:v>11774</c:v>
                </c:pt>
                <c:pt idx="2">
                  <c:v>13256</c:v>
                </c:pt>
                <c:pt idx="3">
                  <c:v>8601</c:v>
                </c:pt>
                <c:pt idx="4">
                  <c:v>9967.5</c:v>
                </c:pt>
                <c:pt idx="5">
                  <c:v>11210</c:v>
                </c:pt>
                <c:pt idx="6">
                  <c:v>7562</c:v>
                </c:pt>
                <c:pt idx="7">
                  <c:v>9362</c:v>
                </c:pt>
                <c:pt idx="8">
                  <c:v>6002</c:v>
                </c:pt>
                <c:pt idx="9">
                  <c:v>17642</c:v>
                </c:pt>
                <c:pt idx="10">
                  <c:v>6309.5</c:v>
                </c:pt>
                <c:pt idx="11">
                  <c:v>9667</c:v>
                </c:pt>
                <c:pt idx="12">
                  <c:v>7570</c:v>
                </c:pt>
                <c:pt idx="13">
                  <c:v>18112</c:v>
                </c:pt>
                <c:pt idx="14">
                  <c:v>8089</c:v>
                </c:pt>
                <c:pt idx="15">
                  <c:v>15706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635968"/>
        <c:axId val="135572288"/>
      </c:lineChart>
      <c:catAx>
        <c:axId val="13563596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5572288"/>
        <c:crosses val="autoZero"/>
        <c:auto val="1"/>
        <c:lblAlgn val="ctr"/>
        <c:lblOffset val="100"/>
        <c:noMultiLvlLbl val="0"/>
      </c:catAx>
      <c:valAx>
        <c:axId val="13557228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5635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Data.xlsx]Statistical Analysis!PivotTable4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Analysis'!$B$15:$B$16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'Statistical Analysis'!$A$17:$A$22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'Statistical Analysis'!$B$17:$B$22</c:f>
              <c:numCache>
                <c:formatCode>0</c:formatCode>
                <c:ptCount val="6"/>
                <c:pt idx="0">
                  <c:v>1876.5394736842106</c:v>
                </c:pt>
                <c:pt idx="1">
                  <c:v>1779.909090909091</c:v>
                </c:pt>
                <c:pt idx="2">
                  <c:v>1628.655172413793</c:v>
                </c:pt>
                <c:pt idx="3">
                  <c:v>1608.4632352941176</c:v>
                </c:pt>
                <c:pt idx="4">
                  <c:v>1379.25</c:v>
                </c:pt>
                <c:pt idx="5">
                  <c:v>1513.3846153846155</c:v>
                </c:pt>
              </c:numCache>
            </c:numRef>
          </c:val>
        </c:ser>
        <c:ser>
          <c:idx val="1"/>
          <c:order val="1"/>
          <c:tx>
            <c:strRef>
              <c:f>'Statistical Analysis'!$C$15:$C$16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'Statistical Analysis'!$A$17:$A$22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'Statistical Analysis'!$C$17:$C$22</c:f>
              <c:numCache>
                <c:formatCode>0</c:formatCode>
                <c:ptCount val="6"/>
                <c:pt idx="0">
                  <c:v>1450</c:v>
                </c:pt>
                <c:pt idx="1">
                  <c:v>1602</c:v>
                </c:pt>
                <c:pt idx="2">
                  <c:v>1681.7954545454545</c:v>
                </c:pt>
                <c:pt idx="3">
                  <c:v>1761.2407407407406</c:v>
                </c:pt>
                <c:pt idx="4">
                  <c:v>1723.625</c:v>
                </c:pt>
                <c:pt idx="5">
                  <c:v>1405.0576923076924</c:v>
                </c:pt>
              </c:numCache>
            </c:numRef>
          </c:val>
        </c:ser>
        <c:ser>
          <c:idx val="2"/>
          <c:order val="2"/>
          <c:tx>
            <c:strRef>
              <c:f>'Statistical Analysis'!$D$15:$D$16</c:f>
              <c:strCache>
                <c:ptCount val="1"/>
                <c:pt idx="0">
                  <c:v>Medium</c:v>
                </c:pt>
              </c:strCache>
            </c:strRef>
          </c:tx>
          <c:invertIfNegative val="0"/>
          <c:cat>
            <c:strRef>
              <c:f>'Statistical Analysis'!$A$17:$A$22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'Statistical Analysis'!$D$17:$D$22</c:f>
              <c:numCache>
                <c:formatCode>0</c:formatCode>
                <c:ptCount val="6"/>
                <c:pt idx="0">
                  <c:v>1391.1764705882354</c:v>
                </c:pt>
                <c:pt idx="1">
                  <c:v>1322.4166666666667</c:v>
                </c:pt>
                <c:pt idx="2">
                  <c:v>1683.90625</c:v>
                </c:pt>
                <c:pt idx="3">
                  <c:v>1763.7846153846153</c:v>
                </c:pt>
                <c:pt idx="4">
                  <c:v>1462.8522727272727</c:v>
                </c:pt>
                <c:pt idx="5">
                  <c:v>1617.0135135135135</c:v>
                </c:pt>
              </c:numCache>
            </c:numRef>
          </c:val>
        </c:ser>
        <c:ser>
          <c:idx val="3"/>
          <c:order val="3"/>
          <c:tx>
            <c:strRef>
              <c:f>'Statistical Analysis'!$E$15:$E$16</c:f>
              <c:strCache>
                <c:ptCount val="1"/>
                <c:pt idx="0">
                  <c:v>None</c:v>
                </c:pt>
              </c:strCache>
            </c:strRef>
          </c:tx>
          <c:invertIfNegative val="0"/>
          <c:cat>
            <c:strRef>
              <c:f>'Statistical Analysis'!$A$17:$A$22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'Statistical Analysis'!$E$17:$E$22</c:f>
              <c:numCache>
                <c:formatCode>0</c:formatCode>
                <c:ptCount val="6"/>
                <c:pt idx="0">
                  <c:v>2050.8125</c:v>
                </c:pt>
                <c:pt idx="1">
                  <c:v>1664.75</c:v>
                </c:pt>
                <c:pt idx="2">
                  <c:v>1608.25</c:v>
                </c:pt>
                <c:pt idx="3">
                  <c:v>1274.0666666666666</c:v>
                </c:pt>
                <c:pt idx="4">
                  <c:v>1596.4285714285713</c:v>
                </c:pt>
                <c:pt idx="5">
                  <c:v>1914.2857142857142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408960"/>
        <c:axId val="135574592"/>
      </c:barChart>
      <c:catAx>
        <c:axId val="138408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35574592"/>
        <c:crosses val="autoZero"/>
        <c:auto val="1"/>
        <c:lblAlgn val="ctr"/>
        <c:lblOffset val="100"/>
        <c:noMultiLvlLbl val="0"/>
      </c:catAx>
      <c:valAx>
        <c:axId val="1355745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840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980514820968479"/>
          <c:y val="8.9658792650918667E-2"/>
          <c:w val="0.1255159527077464"/>
          <c:h val="0.827736532933383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[Western Countries Financial Data.xlsx]Statistical Analysis!PivotTable6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'Statistical Analysis'!$B$26:$B$27</c:f>
              <c:strCache>
                <c:ptCount val="1"/>
                <c:pt idx="0">
                  <c:v>Amarilla</c:v>
                </c:pt>
              </c:strCache>
            </c:strRef>
          </c:tx>
          <c:marker>
            <c:symbol val="none"/>
          </c:marker>
          <c:cat>
            <c:strRef>
              <c:f>'Statistical Analysis'!$A$28:$A$39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Analysis'!$B$28:$B$39</c:f>
              <c:numCache>
                <c:formatCode>0</c:formatCode>
                <c:ptCount val="12"/>
                <c:pt idx="0">
                  <c:v>2003.9</c:v>
                </c:pt>
                <c:pt idx="1">
                  <c:v>1695</c:v>
                </c:pt>
                <c:pt idx="2">
                  <c:v>1543.2</c:v>
                </c:pt>
                <c:pt idx="3">
                  <c:v>2691.75</c:v>
                </c:pt>
                <c:pt idx="4">
                  <c:v>2047.4</c:v>
                </c:pt>
                <c:pt idx="5">
                  <c:v>1553.8888888888889</c:v>
                </c:pt>
                <c:pt idx="6">
                  <c:v>2324.1</c:v>
                </c:pt>
                <c:pt idx="7">
                  <c:v>1773</c:v>
                </c:pt>
                <c:pt idx="8">
                  <c:v>1770.1111111111111</c:v>
                </c:pt>
                <c:pt idx="9">
                  <c:v>1402.9473684210527</c:v>
                </c:pt>
                <c:pt idx="10">
                  <c:v>1357.5555555555557</c:v>
                </c:pt>
                <c:pt idx="11">
                  <c:v>1344.6428571428571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'Statistical Analysis'!$C$26:$C$27</c:f>
              <c:strCache>
                <c:ptCount val="1"/>
                <c:pt idx="0">
                  <c:v>Carretera</c:v>
                </c:pt>
              </c:strCache>
            </c:strRef>
          </c:tx>
          <c:marker>
            <c:symbol val="none"/>
          </c:marker>
          <c:cat>
            <c:strRef>
              <c:f>'Statistical Analysis'!$A$28:$A$39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Analysis'!$C$28:$C$39</c:f>
              <c:numCache>
                <c:formatCode>0</c:formatCode>
                <c:ptCount val="12"/>
                <c:pt idx="0">
                  <c:v>1644.625</c:v>
                </c:pt>
                <c:pt idx="1">
                  <c:v>1500.6</c:v>
                </c:pt>
                <c:pt idx="2">
                  <c:v>1295.2</c:v>
                </c:pt>
                <c:pt idx="3">
                  <c:v>2718.1</c:v>
                </c:pt>
                <c:pt idx="4">
                  <c:v>1200</c:v>
                </c:pt>
                <c:pt idx="5">
                  <c:v>1505.5</c:v>
                </c:pt>
                <c:pt idx="6">
                  <c:v>1740</c:v>
                </c:pt>
                <c:pt idx="7">
                  <c:v>1841.25</c:v>
                </c:pt>
                <c:pt idx="8">
                  <c:v>1425</c:v>
                </c:pt>
                <c:pt idx="9">
                  <c:v>1480.7222222222222</c:v>
                </c:pt>
                <c:pt idx="10">
                  <c:v>1720.3</c:v>
                </c:pt>
                <c:pt idx="11">
                  <c:v>1458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'Statistical Analysis'!$D$26:$D$27</c:f>
              <c:strCache>
                <c:ptCount val="1"/>
                <c:pt idx="0">
                  <c:v>Montana</c:v>
                </c:pt>
              </c:strCache>
            </c:strRef>
          </c:tx>
          <c:marker>
            <c:symbol val="none"/>
          </c:marker>
          <c:cat>
            <c:strRef>
              <c:f>'Statistical Analysis'!$A$28:$A$39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Analysis'!$D$28:$D$39</c:f>
              <c:numCache>
                <c:formatCode>0</c:formatCode>
                <c:ptCount val="12"/>
                <c:pt idx="0">
                  <c:v>1540.1</c:v>
                </c:pt>
                <c:pt idx="1">
                  <c:v>1081</c:v>
                </c:pt>
                <c:pt idx="2">
                  <c:v>1656</c:v>
                </c:pt>
                <c:pt idx="3">
                  <c:v>2011.1</c:v>
                </c:pt>
                <c:pt idx="4">
                  <c:v>1660</c:v>
                </c:pt>
                <c:pt idx="5">
                  <c:v>1563.2222222222222</c:v>
                </c:pt>
                <c:pt idx="6">
                  <c:v>2113.6</c:v>
                </c:pt>
                <c:pt idx="7">
                  <c:v>1552.25</c:v>
                </c:pt>
                <c:pt idx="8">
                  <c:v>1444.6</c:v>
                </c:pt>
                <c:pt idx="9">
                  <c:v>1772.8888888888889</c:v>
                </c:pt>
                <c:pt idx="10">
                  <c:v>2026.5555555555557</c:v>
                </c:pt>
                <c:pt idx="11">
                  <c:v>1462.6153846153845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'Statistical Analysis'!$E$26:$E$27</c:f>
              <c:strCache>
                <c:ptCount val="1"/>
                <c:pt idx="0">
                  <c:v>Paseo</c:v>
                </c:pt>
              </c:strCache>
            </c:strRef>
          </c:tx>
          <c:marker>
            <c:symbol val="none"/>
          </c:marker>
          <c:cat>
            <c:strRef>
              <c:f>'Statistical Analysis'!$A$28:$A$39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Analysis'!$E$28:$E$39</c:f>
              <c:numCache>
                <c:formatCode>0</c:formatCode>
                <c:ptCount val="12"/>
                <c:pt idx="0">
                  <c:v>2359.8000000000002</c:v>
                </c:pt>
                <c:pt idx="1">
                  <c:v>1462.9</c:v>
                </c:pt>
                <c:pt idx="2">
                  <c:v>1669.5</c:v>
                </c:pt>
                <c:pt idx="3">
                  <c:v>2365.3000000000002</c:v>
                </c:pt>
                <c:pt idx="4">
                  <c:v>1541.7</c:v>
                </c:pt>
                <c:pt idx="5">
                  <c:v>1279.9000000000001</c:v>
                </c:pt>
                <c:pt idx="6">
                  <c:v>2263.75</c:v>
                </c:pt>
                <c:pt idx="7">
                  <c:v>1883.4</c:v>
                </c:pt>
                <c:pt idx="8">
                  <c:v>1660.3</c:v>
                </c:pt>
                <c:pt idx="9">
                  <c:v>1410.3</c:v>
                </c:pt>
                <c:pt idx="10">
                  <c:v>1663.8571428571429</c:v>
                </c:pt>
                <c:pt idx="11">
                  <c:v>1697.3870967741937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'Statistical Analysis'!$F$26:$F$27</c:f>
              <c:strCache>
                <c:ptCount val="1"/>
                <c:pt idx="0">
                  <c:v>Velo</c:v>
                </c:pt>
              </c:strCache>
            </c:strRef>
          </c:tx>
          <c:marker>
            <c:symbol val="none"/>
          </c:marker>
          <c:cat>
            <c:strRef>
              <c:f>'Statistical Analysis'!$A$28:$A$39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Analysis'!$F$28:$F$39</c:f>
              <c:numCache>
                <c:formatCode>0</c:formatCode>
                <c:ptCount val="12"/>
                <c:pt idx="0">
                  <c:v>1661.9166666666667</c:v>
                </c:pt>
                <c:pt idx="1">
                  <c:v>1578.6</c:v>
                </c:pt>
                <c:pt idx="2">
                  <c:v>1338.2</c:v>
                </c:pt>
                <c:pt idx="3">
                  <c:v>2291.6999999999998</c:v>
                </c:pt>
                <c:pt idx="4">
                  <c:v>1169.1666666666667</c:v>
                </c:pt>
                <c:pt idx="5">
                  <c:v>1541.1818181818182</c:v>
                </c:pt>
                <c:pt idx="6">
                  <c:v>1875.5833333333333</c:v>
                </c:pt>
                <c:pt idx="7">
                  <c:v>1627.5</c:v>
                </c:pt>
                <c:pt idx="8">
                  <c:v>1452.5</c:v>
                </c:pt>
                <c:pt idx="9">
                  <c:v>1286.304347826087</c:v>
                </c:pt>
                <c:pt idx="10">
                  <c:v>1718.5</c:v>
                </c:pt>
                <c:pt idx="11">
                  <c:v>1258.0625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'Statistical Analysis'!$G$26:$G$27</c:f>
              <c:strCache>
                <c:ptCount val="1"/>
                <c:pt idx="0">
                  <c:v>VTT</c:v>
                </c:pt>
              </c:strCache>
            </c:strRef>
          </c:tx>
          <c:marker>
            <c:symbol val="none"/>
          </c:marker>
          <c:cat>
            <c:strRef>
              <c:f>'Statistical Analysis'!$A$28:$A$39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'Statistical Analysis'!$G$28:$G$39</c:f>
              <c:numCache>
                <c:formatCode>0</c:formatCode>
                <c:ptCount val="12"/>
                <c:pt idx="0">
                  <c:v>1993.5</c:v>
                </c:pt>
                <c:pt idx="1">
                  <c:v>2242</c:v>
                </c:pt>
                <c:pt idx="2">
                  <c:v>1512.4</c:v>
                </c:pt>
                <c:pt idx="3">
                  <c:v>1560.3333333333333</c:v>
                </c:pt>
                <c:pt idx="4">
                  <c:v>1200.4000000000001</c:v>
                </c:pt>
                <c:pt idx="5">
                  <c:v>1603.8181818181818</c:v>
                </c:pt>
                <c:pt idx="6">
                  <c:v>1261.9000000000001</c:v>
                </c:pt>
                <c:pt idx="7">
                  <c:v>1611.1666666666667</c:v>
                </c:pt>
                <c:pt idx="8">
                  <c:v>1411.1818181818182</c:v>
                </c:pt>
                <c:pt idx="9">
                  <c:v>1358.4545454545455</c:v>
                </c:pt>
                <c:pt idx="10">
                  <c:v>1940.4545454545455</c:v>
                </c:pt>
                <c:pt idx="11">
                  <c:v>1429.8235294117646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410496"/>
        <c:axId val="135576320"/>
      </c:lineChart>
      <c:catAx>
        <c:axId val="13841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576320"/>
        <c:crosses val="autoZero"/>
        <c:auto val="1"/>
        <c:lblAlgn val="ctr"/>
        <c:lblOffset val="100"/>
        <c:noMultiLvlLbl val="0"/>
      </c:catAx>
      <c:valAx>
        <c:axId val="1355763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841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2</xdr:row>
      <xdr:rowOff>180976</xdr:rowOff>
    </xdr:from>
    <xdr:to>
      <xdr:col>11</xdr:col>
      <xdr:colOff>447674</xdr:colOff>
      <xdr:row>10</xdr:row>
      <xdr:rowOff>76201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233361</xdr:colOff>
      <xdr:row>12</xdr:row>
      <xdr:rowOff>100693</xdr:rowOff>
    </xdr:from>
    <xdr:to>
      <xdr:col>17</xdr:col>
      <xdr:colOff>121103</xdr:colOff>
      <xdr:row>23</xdr:row>
      <xdr:rowOff>27216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176211</xdr:colOff>
      <xdr:row>26</xdr:row>
      <xdr:rowOff>19049</xdr:rowOff>
    </xdr:from>
    <xdr:to>
      <xdr:col>16</xdr:col>
      <xdr:colOff>171450</xdr:colOff>
      <xdr:row>34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390525</xdr:colOff>
      <xdr:row>34</xdr:row>
      <xdr:rowOff>171450</xdr:rowOff>
    </xdr:from>
    <xdr:to>
      <xdr:col>8</xdr:col>
      <xdr:colOff>314325</xdr:colOff>
      <xdr:row>44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243568</xdr:colOff>
      <xdr:row>58</xdr:row>
      <xdr:rowOff>148318</xdr:rowOff>
    </xdr:from>
    <xdr:to>
      <xdr:col>22</xdr:col>
      <xdr:colOff>122464</xdr:colOff>
      <xdr:row>77</xdr:row>
      <xdr:rowOff>138793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228599</xdr:colOff>
      <xdr:row>13</xdr:row>
      <xdr:rowOff>47624</xdr:rowOff>
    </xdr:from>
    <xdr:to>
      <xdr:col>11</xdr:col>
      <xdr:colOff>857249</xdr:colOff>
      <xdr:row>22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40</xdr:row>
      <xdr:rowOff>142875</xdr:rowOff>
    </xdr:from>
    <xdr:to>
      <xdr:col>12</xdr:col>
      <xdr:colOff>485775</xdr:colOff>
      <xdr:row>55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hish Jha" refreshedDate="45088.831931018518" createdVersion="4" refreshedVersion="4" minRefreshableVersion="3" recordCount="700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44">
      <sharedItems count="6">
        <s v="Carretera"/>
        <s v="Montana"/>
        <s v="Paseo"/>
        <s v="Velo"/>
        <s v="VTT"/>
        <s v="Amarilla"/>
      </sharedItems>
    </cacheField>
    <cacheField name="Discount Band" numFmtId="4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minValue="1799" maxValue="1207500"/>
    </cacheField>
    <cacheField name="Discounts" numFmtId="44">
      <sharedItems containsSemiMixedTypes="0" containsString="0" containsNumber="1" minValue="0" maxValue="149677.5" count="515">
        <n v="0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7500000000002"/>
        <n v="908.75"/>
        <n v="983.75"/>
        <n v="2278.75"/>
        <n v="112.05"/>
        <n v="8715"/>
        <n v="772.80000000000007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25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8999999999996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0000000000009"/>
        <n v="29538"/>
        <n v="396.36"/>
        <n v="102667.5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n v="102424.5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50000000002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399999999999"/>
        <n v="633.59999999999991"/>
        <n v="623.04"/>
        <n v="1215.83"/>
        <n v="1326.6"/>
        <n v="5279.1749999999993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n v="125820"/>
        <n v="2172"/>
        <n v="66948"/>
        <n v="48924"/>
        <n v="77400"/>
        <n v="50274"/>
        <n v="684"/>
        <n v="2959.2"/>
        <n v="58590"/>
        <n v="41412"/>
        <n v="3036.96"/>
        <n v="6974.0999999999995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350000000001"/>
        <n v="31473"/>
        <n v="6866.6"/>
        <n v="7040.8"/>
        <n v="119756"/>
        <n v="25723.75"/>
        <n v="890.76"/>
        <n v="2453.36"/>
        <n v="3051.75"/>
        <n v="16243.5"/>
        <n v="1580.28"/>
        <n v="7795.125"/>
        <n v="1082.9000000000001"/>
        <n v="1287"/>
        <n v="639.6"/>
        <n v="101595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n v="109147.5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000000000002"/>
        <n v="103320"/>
        <n v="11298"/>
        <n v="106512"/>
        <n v="2844.94"/>
        <n v="106722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n v="149677.5"/>
        <n v="5757.75"/>
        <n v="801"/>
        <n v="2643.75"/>
        <n v="105367.5"/>
        <n v="112927.5"/>
        <n v="1645.2"/>
        <n v="879"/>
        <n v="900"/>
        <n v="6358.5"/>
        <n v="12431.25"/>
        <n v="115830"/>
        <n v="45712.5"/>
        <n v="2596.5"/>
        <n v="1107"/>
        <n v="55387.5"/>
        <n v="10350"/>
        <n v="111375"/>
        <n v="1436.4"/>
        <n v="759.15000000000009"/>
        <n v="3250.8"/>
      </sharedItems>
    </cacheField>
    <cacheField name=" Sales" numFmtId="44">
      <sharedItems containsSemiMixedTypes="0" containsString="0" containsNumber="1" minValue="1655.08" maxValue="11592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44">
      <sharedItems count="12">
        <s v="January"/>
        <s v="June"/>
        <s v="December"/>
        <s v="March"/>
        <s v="July"/>
        <s v="August"/>
        <s v="September"/>
        <s v="October"/>
        <s v="February"/>
        <s v="November"/>
        <s v="April"/>
        <s v="May"/>
      </sharedItems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shish Jha" refreshedDate="45109.74100775463" createdVersion="4" refreshedVersion="4" minRefreshableVersion="3" recordCount="700">
  <cacheSource type="worksheet">
    <worksheetSource ref="A1:Q701" sheet="Sheet3"/>
  </cacheSource>
  <cacheFields count="17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0">
      <sharedItems count="6">
        <s v="Carretera"/>
        <s v="Montana"/>
        <s v="Paseo"/>
        <s v="Velo"/>
        <s v="VTT"/>
        <s v="Amarilla"/>
      </sharedItems>
    </cacheField>
    <cacheField name="Discount Band" numFmtId="0">
      <sharedItems/>
    </cacheField>
    <cacheField name="Units Sold" numFmtId="0">
      <sharedItems containsSemiMixedTypes="0" containsString="0" containsNumber="1" minValue="200" maxValue="4492.5"/>
    </cacheField>
    <cacheField name="Manufacturing Price" numFmtId="0">
      <sharedItems containsSemiMixedTypes="0" containsString="0" containsNumber="1" containsInteger="1" minValue="3" maxValue="260"/>
    </cacheField>
    <cacheField name="Sale Price" numFmtId="0">
      <sharedItems containsSemiMixedTypes="0" containsString="0" containsNumber="1" containsInteger="1" minValue="7" maxValue="350"/>
    </cacheField>
    <cacheField name="Gross Sales" numFmtId="0">
      <sharedItems containsSemiMixedTypes="0" containsString="0" containsNumber="1" minValue="1799" maxValue="1207500"/>
    </cacheField>
    <cacheField name="Discounts" numFmtId="0">
      <sharedItems containsSemiMixedTypes="0" containsString="0" containsNumber="1" minValue="0" maxValue="149677.5"/>
    </cacheField>
    <cacheField name=" Sales" numFmtId="0">
      <sharedItems containsSemiMixedTypes="0" containsString="0" containsNumber="1" minValue="1655.08" maxValue="1159200"/>
    </cacheField>
    <cacheField name="COGS" numFmtId="0">
      <sharedItems containsSemiMixedTypes="0" containsString="0" containsNumber="1" minValue="918" maxValue="950625"/>
    </cacheField>
    <cacheField name="Profit" numFmtId="0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/>
    </cacheField>
    <cacheField name="Quarter" numFmtId="0">
      <sharedItems count="6">
        <s v="2014-Q1"/>
        <s v="2014-Q2"/>
        <s v="2014-Q4"/>
        <s v="2014-Q3"/>
        <s v="2013-Q4"/>
        <s v="2013-Q3"/>
      </sharedItems>
    </cacheField>
    <cacheField name="Month Number" numFmtId="0">
      <sharedItems containsSemiMixedTypes="0" containsString="0" containsNumber="1" containsInteger="1" minValue="1" maxValue="12"/>
    </cacheField>
    <cacheField name="Month Name" numFmtId="0">
      <sharedItems/>
    </cacheField>
    <cacheField name="Year" numFmtId="0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">
  <r>
    <x v="0"/>
    <x v="0"/>
    <x v="0"/>
    <x v="0"/>
    <n v="1618.5"/>
    <n v="3"/>
    <n v="20"/>
    <n v="32370"/>
    <x v="0"/>
    <n v="32370"/>
    <n v="16185"/>
    <n v="16185"/>
    <x v="0"/>
    <n v="1"/>
    <x v="0"/>
    <x v="0"/>
  </r>
  <r>
    <x v="0"/>
    <x v="1"/>
    <x v="0"/>
    <x v="0"/>
    <n v="1321"/>
    <n v="3"/>
    <n v="20"/>
    <n v="26420"/>
    <x v="0"/>
    <n v="26420"/>
    <n v="13210"/>
    <n v="13210"/>
    <x v="0"/>
    <n v="1"/>
    <x v="0"/>
    <x v="0"/>
  </r>
  <r>
    <x v="1"/>
    <x v="2"/>
    <x v="0"/>
    <x v="0"/>
    <n v="2178"/>
    <n v="3"/>
    <n v="15"/>
    <n v="32670"/>
    <x v="0"/>
    <n v="32670"/>
    <n v="21780"/>
    <n v="10890"/>
    <x v="1"/>
    <n v="6"/>
    <x v="1"/>
    <x v="0"/>
  </r>
  <r>
    <x v="1"/>
    <x v="1"/>
    <x v="0"/>
    <x v="0"/>
    <n v="888"/>
    <n v="3"/>
    <n v="15"/>
    <n v="13320"/>
    <x v="0"/>
    <n v="13320"/>
    <n v="8880"/>
    <n v="4440"/>
    <x v="1"/>
    <n v="6"/>
    <x v="1"/>
    <x v="0"/>
  </r>
  <r>
    <x v="1"/>
    <x v="3"/>
    <x v="0"/>
    <x v="0"/>
    <n v="2470"/>
    <n v="3"/>
    <n v="15"/>
    <n v="37050"/>
    <x v="0"/>
    <n v="37050"/>
    <n v="24700"/>
    <n v="12350"/>
    <x v="1"/>
    <n v="6"/>
    <x v="1"/>
    <x v="0"/>
  </r>
  <r>
    <x v="0"/>
    <x v="1"/>
    <x v="0"/>
    <x v="0"/>
    <n v="1513"/>
    <n v="3"/>
    <n v="350"/>
    <n v="529550"/>
    <x v="0"/>
    <n v="529550"/>
    <n v="393380"/>
    <n v="136170"/>
    <x v="2"/>
    <n v="12"/>
    <x v="2"/>
    <x v="0"/>
  </r>
  <r>
    <x v="1"/>
    <x v="1"/>
    <x v="1"/>
    <x v="0"/>
    <n v="921"/>
    <n v="5"/>
    <n v="15"/>
    <n v="13815"/>
    <x v="0"/>
    <n v="13815"/>
    <n v="9210"/>
    <n v="4605"/>
    <x v="3"/>
    <n v="3"/>
    <x v="3"/>
    <x v="0"/>
  </r>
  <r>
    <x v="2"/>
    <x v="0"/>
    <x v="1"/>
    <x v="0"/>
    <n v="2518"/>
    <n v="5"/>
    <n v="12"/>
    <n v="30216"/>
    <x v="0"/>
    <n v="30216"/>
    <n v="7554"/>
    <n v="22662"/>
    <x v="1"/>
    <n v="6"/>
    <x v="1"/>
    <x v="0"/>
  </r>
  <r>
    <x v="0"/>
    <x v="2"/>
    <x v="1"/>
    <x v="0"/>
    <n v="1899"/>
    <n v="5"/>
    <n v="20"/>
    <n v="37980"/>
    <x v="0"/>
    <n v="37980"/>
    <n v="18990"/>
    <n v="18990"/>
    <x v="1"/>
    <n v="6"/>
    <x v="1"/>
    <x v="0"/>
  </r>
  <r>
    <x v="2"/>
    <x v="1"/>
    <x v="1"/>
    <x v="0"/>
    <n v="1545"/>
    <n v="5"/>
    <n v="12"/>
    <n v="18540"/>
    <x v="0"/>
    <n v="18540"/>
    <n v="4635"/>
    <n v="13905"/>
    <x v="1"/>
    <n v="6"/>
    <x v="1"/>
    <x v="0"/>
  </r>
  <r>
    <x v="1"/>
    <x v="3"/>
    <x v="1"/>
    <x v="0"/>
    <n v="2470"/>
    <n v="5"/>
    <n v="15"/>
    <n v="37050"/>
    <x v="0"/>
    <n v="37050"/>
    <n v="24700"/>
    <n v="12350"/>
    <x v="1"/>
    <n v="6"/>
    <x v="1"/>
    <x v="0"/>
  </r>
  <r>
    <x v="3"/>
    <x v="0"/>
    <x v="1"/>
    <x v="0"/>
    <n v="2665.5"/>
    <n v="5"/>
    <n v="125"/>
    <n v="333187.5"/>
    <x v="0"/>
    <n v="333187.5"/>
    <n v="319860"/>
    <n v="13327.5"/>
    <x v="4"/>
    <n v="7"/>
    <x v="4"/>
    <x v="0"/>
  </r>
  <r>
    <x v="4"/>
    <x v="3"/>
    <x v="1"/>
    <x v="0"/>
    <n v="958"/>
    <n v="5"/>
    <n v="300"/>
    <n v="287400"/>
    <x v="0"/>
    <n v="287400"/>
    <n v="239500"/>
    <n v="47900"/>
    <x v="5"/>
    <n v="8"/>
    <x v="5"/>
    <x v="0"/>
  </r>
  <r>
    <x v="0"/>
    <x v="1"/>
    <x v="1"/>
    <x v="0"/>
    <n v="2146"/>
    <n v="5"/>
    <n v="7"/>
    <n v="15022"/>
    <x v="0"/>
    <n v="15022"/>
    <n v="10730"/>
    <n v="4292"/>
    <x v="6"/>
    <n v="9"/>
    <x v="6"/>
    <x v="0"/>
  </r>
  <r>
    <x v="3"/>
    <x v="0"/>
    <x v="1"/>
    <x v="0"/>
    <n v="345"/>
    <n v="5"/>
    <n v="125"/>
    <n v="43125"/>
    <x v="0"/>
    <n v="43125"/>
    <n v="41400"/>
    <n v="1725"/>
    <x v="7"/>
    <n v="10"/>
    <x v="7"/>
    <x v="1"/>
  </r>
  <r>
    <x v="1"/>
    <x v="4"/>
    <x v="1"/>
    <x v="0"/>
    <n v="615"/>
    <n v="5"/>
    <n v="15"/>
    <n v="9225"/>
    <x v="0"/>
    <n v="9225"/>
    <n v="6150"/>
    <n v="3075"/>
    <x v="2"/>
    <n v="12"/>
    <x v="2"/>
    <x v="0"/>
  </r>
  <r>
    <x v="0"/>
    <x v="0"/>
    <x v="2"/>
    <x v="0"/>
    <n v="292"/>
    <n v="10"/>
    <n v="20"/>
    <n v="5840"/>
    <x v="0"/>
    <n v="5840"/>
    <n v="2920"/>
    <n v="2920"/>
    <x v="8"/>
    <n v="2"/>
    <x v="8"/>
    <x v="0"/>
  </r>
  <r>
    <x v="1"/>
    <x v="3"/>
    <x v="2"/>
    <x v="0"/>
    <n v="974"/>
    <n v="10"/>
    <n v="15"/>
    <n v="14610"/>
    <x v="0"/>
    <n v="14610"/>
    <n v="9740"/>
    <n v="4870"/>
    <x v="8"/>
    <n v="2"/>
    <x v="8"/>
    <x v="0"/>
  </r>
  <r>
    <x v="2"/>
    <x v="0"/>
    <x v="2"/>
    <x v="0"/>
    <n v="2518"/>
    <n v="10"/>
    <n v="12"/>
    <n v="30216"/>
    <x v="0"/>
    <n v="30216"/>
    <n v="7554"/>
    <n v="22662"/>
    <x v="1"/>
    <n v="6"/>
    <x v="1"/>
    <x v="0"/>
  </r>
  <r>
    <x v="0"/>
    <x v="1"/>
    <x v="2"/>
    <x v="0"/>
    <n v="1006"/>
    <n v="10"/>
    <n v="350"/>
    <n v="352100"/>
    <x v="0"/>
    <n v="352100"/>
    <n v="261560"/>
    <n v="90540"/>
    <x v="1"/>
    <n v="6"/>
    <x v="1"/>
    <x v="0"/>
  </r>
  <r>
    <x v="2"/>
    <x v="1"/>
    <x v="2"/>
    <x v="0"/>
    <n v="367"/>
    <n v="10"/>
    <n v="12"/>
    <n v="4404"/>
    <x v="0"/>
    <n v="4404"/>
    <n v="1101"/>
    <n v="3303"/>
    <x v="4"/>
    <n v="7"/>
    <x v="4"/>
    <x v="0"/>
  </r>
  <r>
    <x v="0"/>
    <x v="3"/>
    <x v="2"/>
    <x v="0"/>
    <n v="883"/>
    <n v="10"/>
    <n v="7"/>
    <n v="6181"/>
    <x v="0"/>
    <n v="6181"/>
    <n v="4415"/>
    <n v="1766"/>
    <x v="5"/>
    <n v="8"/>
    <x v="5"/>
    <x v="0"/>
  </r>
  <r>
    <x v="1"/>
    <x v="2"/>
    <x v="2"/>
    <x v="0"/>
    <n v="549"/>
    <n v="10"/>
    <n v="15"/>
    <n v="8235"/>
    <x v="0"/>
    <n v="8235"/>
    <n v="5490"/>
    <n v="2745"/>
    <x v="9"/>
    <n v="9"/>
    <x v="6"/>
    <x v="1"/>
  </r>
  <r>
    <x v="4"/>
    <x v="3"/>
    <x v="2"/>
    <x v="0"/>
    <n v="788"/>
    <n v="10"/>
    <n v="300"/>
    <n v="236400"/>
    <x v="0"/>
    <n v="236400"/>
    <n v="197000"/>
    <n v="39400"/>
    <x v="9"/>
    <n v="9"/>
    <x v="6"/>
    <x v="1"/>
  </r>
  <r>
    <x v="1"/>
    <x v="3"/>
    <x v="2"/>
    <x v="0"/>
    <n v="2472"/>
    <n v="10"/>
    <n v="15"/>
    <n v="37080"/>
    <x v="0"/>
    <n v="37080"/>
    <n v="24720"/>
    <n v="12360"/>
    <x v="6"/>
    <n v="9"/>
    <x v="6"/>
    <x v="0"/>
  </r>
  <r>
    <x v="0"/>
    <x v="4"/>
    <x v="2"/>
    <x v="0"/>
    <n v="1143"/>
    <n v="10"/>
    <n v="7"/>
    <n v="8001"/>
    <x v="0"/>
    <n v="8001"/>
    <n v="5715"/>
    <n v="2286"/>
    <x v="10"/>
    <n v="10"/>
    <x v="7"/>
    <x v="0"/>
  </r>
  <r>
    <x v="0"/>
    <x v="0"/>
    <x v="2"/>
    <x v="0"/>
    <n v="1725"/>
    <n v="10"/>
    <n v="350"/>
    <n v="603750"/>
    <x v="0"/>
    <n v="603750"/>
    <n v="448500"/>
    <n v="155250"/>
    <x v="11"/>
    <n v="11"/>
    <x v="9"/>
    <x v="1"/>
  </r>
  <r>
    <x v="2"/>
    <x v="4"/>
    <x v="2"/>
    <x v="0"/>
    <n v="912"/>
    <n v="10"/>
    <n v="12"/>
    <n v="10944"/>
    <x v="0"/>
    <n v="10944"/>
    <n v="2736"/>
    <n v="8208"/>
    <x v="11"/>
    <n v="11"/>
    <x v="9"/>
    <x v="1"/>
  </r>
  <r>
    <x v="1"/>
    <x v="0"/>
    <x v="2"/>
    <x v="0"/>
    <n v="2152"/>
    <n v="10"/>
    <n v="15"/>
    <n v="32280"/>
    <x v="0"/>
    <n v="32280"/>
    <n v="21520"/>
    <n v="10760"/>
    <x v="12"/>
    <n v="12"/>
    <x v="2"/>
    <x v="1"/>
  </r>
  <r>
    <x v="0"/>
    <x v="0"/>
    <x v="2"/>
    <x v="0"/>
    <n v="1817"/>
    <n v="10"/>
    <n v="20"/>
    <n v="36340"/>
    <x v="0"/>
    <n v="36340"/>
    <n v="18170"/>
    <n v="18170"/>
    <x v="2"/>
    <n v="12"/>
    <x v="2"/>
    <x v="0"/>
  </r>
  <r>
    <x v="0"/>
    <x v="1"/>
    <x v="2"/>
    <x v="0"/>
    <n v="1513"/>
    <n v="10"/>
    <n v="350"/>
    <n v="529550"/>
    <x v="0"/>
    <n v="529550"/>
    <n v="393380"/>
    <n v="136170"/>
    <x v="2"/>
    <n v="12"/>
    <x v="2"/>
    <x v="0"/>
  </r>
  <r>
    <x v="0"/>
    <x v="3"/>
    <x v="3"/>
    <x v="0"/>
    <n v="1493"/>
    <n v="120"/>
    <n v="7"/>
    <n v="10451"/>
    <x v="0"/>
    <n v="10451"/>
    <n v="7465"/>
    <n v="2986"/>
    <x v="0"/>
    <n v="1"/>
    <x v="0"/>
    <x v="0"/>
  </r>
  <r>
    <x v="3"/>
    <x v="2"/>
    <x v="3"/>
    <x v="0"/>
    <n v="1804"/>
    <n v="120"/>
    <n v="125"/>
    <n v="225500"/>
    <x v="0"/>
    <n v="225500"/>
    <n v="216480"/>
    <n v="9020"/>
    <x v="8"/>
    <n v="2"/>
    <x v="8"/>
    <x v="0"/>
  </r>
  <r>
    <x v="2"/>
    <x v="1"/>
    <x v="3"/>
    <x v="0"/>
    <n v="2161"/>
    <n v="120"/>
    <n v="12"/>
    <n v="25932"/>
    <x v="0"/>
    <n v="25932"/>
    <n v="6483"/>
    <n v="19449"/>
    <x v="3"/>
    <n v="3"/>
    <x v="3"/>
    <x v="0"/>
  </r>
  <r>
    <x v="0"/>
    <x v="1"/>
    <x v="3"/>
    <x v="0"/>
    <n v="1006"/>
    <n v="120"/>
    <n v="350"/>
    <n v="352100"/>
    <x v="0"/>
    <n v="352100"/>
    <n v="261560"/>
    <n v="90540"/>
    <x v="1"/>
    <n v="6"/>
    <x v="1"/>
    <x v="0"/>
  </r>
  <r>
    <x v="2"/>
    <x v="1"/>
    <x v="3"/>
    <x v="0"/>
    <n v="1545"/>
    <n v="120"/>
    <n v="12"/>
    <n v="18540"/>
    <x v="0"/>
    <n v="18540"/>
    <n v="4635"/>
    <n v="13905"/>
    <x v="1"/>
    <n v="6"/>
    <x v="1"/>
    <x v="0"/>
  </r>
  <r>
    <x v="3"/>
    <x v="4"/>
    <x v="3"/>
    <x v="0"/>
    <n v="2821"/>
    <n v="120"/>
    <n v="125"/>
    <n v="352625"/>
    <x v="0"/>
    <n v="352625"/>
    <n v="338520"/>
    <n v="14105"/>
    <x v="5"/>
    <n v="8"/>
    <x v="5"/>
    <x v="0"/>
  </r>
  <r>
    <x v="3"/>
    <x v="0"/>
    <x v="3"/>
    <x v="0"/>
    <n v="345"/>
    <n v="120"/>
    <n v="125"/>
    <n v="43125"/>
    <x v="0"/>
    <n v="43125"/>
    <n v="41400"/>
    <n v="1725"/>
    <x v="7"/>
    <n v="10"/>
    <x v="7"/>
    <x v="1"/>
  </r>
  <r>
    <x v="4"/>
    <x v="0"/>
    <x v="4"/>
    <x v="0"/>
    <n v="2001"/>
    <n v="250"/>
    <n v="300"/>
    <n v="600300"/>
    <x v="0"/>
    <n v="600300"/>
    <n v="500250"/>
    <n v="100050"/>
    <x v="8"/>
    <n v="2"/>
    <x v="8"/>
    <x v="0"/>
  </r>
  <r>
    <x v="2"/>
    <x v="1"/>
    <x v="4"/>
    <x v="0"/>
    <n v="2838"/>
    <n v="250"/>
    <n v="12"/>
    <n v="34056"/>
    <x v="0"/>
    <n v="34056"/>
    <n v="8514"/>
    <n v="25542"/>
    <x v="13"/>
    <n v="4"/>
    <x v="10"/>
    <x v="0"/>
  </r>
  <r>
    <x v="1"/>
    <x v="2"/>
    <x v="4"/>
    <x v="0"/>
    <n v="2178"/>
    <n v="250"/>
    <n v="15"/>
    <n v="32670"/>
    <x v="0"/>
    <n v="32670"/>
    <n v="21780"/>
    <n v="10890"/>
    <x v="1"/>
    <n v="6"/>
    <x v="1"/>
    <x v="0"/>
  </r>
  <r>
    <x v="1"/>
    <x v="1"/>
    <x v="4"/>
    <x v="0"/>
    <n v="888"/>
    <n v="250"/>
    <n v="15"/>
    <n v="13320"/>
    <x v="0"/>
    <n v="13320"/>
    <n v="8880"/>
    <n v="4440"/>
    <x v="1"/>
    <n v="6"/>
    <x v="1"/>
    <x v="0"/>
  </r>
  <r>
    <x v="0"/>
    <x v="2"/>
    <x v="4"/>
    <x v="0"/>
    <n v="1527"/>
    <n v="250"/>
    <n v="350"/>
    <n v="534450"/>
    <x v="0"/>
    <n v="534450"/>
    <n v="397020"/>
    <n v="137430"/>
    <x v="9"/>
    <n v="9"/>
    <x v="6"/>
    <x v="1"/>
  </r>
  <r>
    <x v="4"/>
    <x v="2"/>
    <x v="4"/>
    <x v="0"/>
    <n v="2151"/>
    <n v="250"/>
    <n v="300"/>
    <n v="645300"/>
    <x v="0"/>
    <n v="645300"/>
    <n v="537750"/>
    <n v="107550"/>
    <x v="6"/>
    <n v="9"/>
    <x v="6"/>
    <x v="0"/>
  </r>
  <r>
    <x v="0"/>
    <x v="0"/>
    <x v="4"/>
    <x v="0"/>
    <n v="1817"/>
    <n v="250"/>
    <n v="20"/>
    <n v="36340"/>
    <x v="0"/>
    <n v="36340"/>
    <n v="18170"/>
    <n v="18170"/>
    <x v="2"/>
    <n v="12"/>
    <x v="2"/>
    <x v="0"/>
  </r>
  <r>
    <x v="0"/>
    <x v="2"/>
    <x v="5"/>
    <x v="0"/>
    <n v="2750"/>
    <n v="260"/>
    <n v="350"/>
    <n v="962500"/>
    <x v="0"/>
    <n v="962500"/>
    <n v="715000"/>
    <n v="247500"/>
    <x v="8"/>
    <n v="2"/>
    <x v="8"/>
    <x v="0"/>
  </r>
  <r>
    <x v="2"/>
    <x v="4"/>
    <x v="5"/>
    <x v="0"/>
    <n v="1953"/>
    <n v="260"/>
    <n v="12"/>
    <n v="23436"/>
    <x v="0"/>
    <n v="23436"/>
    <n v="5859"/>
    <n v="17577"/>
    <x v="13"/>
    <n v="4"/>
    <x v="10"/>
    <x v="0"/>
  </r>
  <r>
    <x v="3"/>
    <x v="1"/>
    <x v="5"/>
    <x v="0"/>
    <n v="4219.5"/>
    <n v="260"/>
    <n v="125"/>
    <n v="527437.5"/>
    <x v="0"/>
    <n v="527437.5"/>
    <n v="506340"/>
    <n v="21097.5"/>
    <x v="13"/>
    <n v="4"/>
    <x v="10"/>
    <x v="0"/>
  </r>
  <r>
    <x v="0"/>
    <x v="2"/>
    <x v="5"/>
    <x v="0"/>
    <n v="1899"/>
    <n v="260"/>
    <n v="20"/>
    <n v="37980"/>
    <x v="0"/>
    <n v="37980"/>
    <n v="18990"/>
    <n v="18990"/>
    <x v="1"/>
    <n v="6"/>
    <x v="1"/>
    <x v="0"/>
  </r>
  <r>
    <x v="0"/>
    <x v="1"/>
    <x v="5"/>
    <x v="0"/>
    <n v="1686"/>
    <n v="260"/>
    <n v="7"/>
    <n v="11802"/>
    <x v="0"/>
    <n v="11802"/>
    <n v="8430"/>
    <n v="3372"/>
    <x v="4"/>
    <n v="7"/>
    <x v="4"/>
    <x v="0"/>
  </r>
  <r>
    <x v="2"/>
    <x v="4"/>
    <x v="5"/>
    <x v="0"/>
    <n v="2141"/>
    <n v="260"/>
    <n v="12"/>
    <n v="25692"/>
    <x v="0"/>
    <n v="25692"/>
    <n v="6423"/>
    <n v="19269"/>
    <x v="5"/>
    <n v="8"/>
    <x v="5"/>
    <x v="0"/>
  </r>
  <r>
    <x v="0"/>
    <x v="4"/>
    <x v="5"/>
    <x v="0"/>
    <n v="1143"/>
    <n v="260"/>
    <n v="7"/>
    <n v="8001"/>
    <x v="0"/>
    <n v="8001"/>
    <n v="5715"/>
    <n v="2286"/>
    <x v="10"/>
    <n v="10"/>
    <x v="7"/>
    <x v="0"/>
  </r>
  <r>
    <x v="1"/>
    <x v="4"/>
    <x v="5"/>
    <x v="0"/>
    <n v="615"/>
    <n v="260"/>
    <n v="15"/>
    <n v="9225"/>
    <x v="0"/>
    <n v="9225"/>
    <n v="6150"/>
    <n v="3075"/>
    <x v="2"/>
    <n v="12"/>
    <x v="2"/>
    <x v="0"/>
  </r>
  <r>
    <x v="0"/>
    <x v="2"/>
    <x v="2"/>
    <x v="1"/>
    <n v="3945"/>
    <n v="10"/>
    <n v="7"/>
    <n v="27615"/>
    <x v="1"/>
    <n v="27338.850000000002"/>
    <n v="19725"/>
    <n v="7613.8500000000022"/>
    <x v="0"/>
    <n v="1"/>
    <x v="0"/>
    <x v="0"/>
  </r>
  <r>
    <x v="1"/>
    <x v="2"/>
    <x v="2"/>
    <x v="1"/>
    <n v="2296"/>
    <n v="10"/>
    <n v="15"/>
    <n v="34440"/>
    <x v="2"/>
    <n v="34095.599999999999"/>
    <n v="22960"/>
    <n v="11135.599999999999"/>
    <x v="8"/>
    <n v="2"/>
    <x v="8"/>
    <x v="0"/>
  </r>
  <r>
    <x v="0"/>
    <x v="2"/>
    <x v="2"/>
    <x v="1"/>
    <n v="1030"/>
    <n v="10"/>
    <n v="7"/>
    <n v="7210"/>
    <x v="3"/>
    <n v="7137.9"/>
    <n v="5150"/>
    <n v="1987.8999999999996"/>
    <x v="14"/>
    <n v="5"/>
    <x v="11"/>
    <x v="0"/>
  </r>
  <r>
    <x v="0"/>
    <x v="2"/>
    <x v="3"/>
    <x v="1"/>
    <n v="639"/>
    <n v="120"/>
    <n v="7"/>
    <n v="4473"/>
    <x v="4"/>
    <n v="4428.2700000000004"/>
    <n v="3195"/>
    <n v="1233.2700000000004"/>
    <x v="15"/>
    <n v="11"/>
    <x v="9"/>
    <x v="0"/>
  </r>
  <r>
    <x v="0"/>
    <x v="0"/>
    <x v="4"/>
    <x v="1"/>
    <n v="1326"/>
    <n v="250"/>
    <n v="7"/>
    <n v="9282"/>
    <x v="5"/>
    <n v="9189.18"/>
    <n v="6630"/>
    <n v="2559.1800000000003"/>
    <x v="3"/>
    <n v="3"/>
    <x v="3"/>
    <x v="0"/>
  </r>
  <r>
    <x v="2"/>
    <x v="4"/>
    <x v="0"/>
    <x v="1"/>
    <n v="1858"/>
    <n v="3"/>
    <n v="12"/>
    <n v="22296"/>
    <x v="6"/>
    <n v="22073.040000000001"/>
    <n v="5574"/>
    <n v="16499.04"/>
    <x v="8"/>
    <n v="2"/>
    <x v="8"/>
    <x v="0"/>
  </r>
  <r>
    <x v="0"/>
    <x v="3"/>
    <x v="0"/>
    <x v="1"/>
    <n v="1210"/>
    <n v="3"/>
    <n v="350"/>
    <n v="423500"/>
    <x v="7"/>
    <n v="419265"/>
    <n v="314600"/>
    <n v="104665"/>
    <x v="3"/>
    <n v="3"/>
    <x v="3"/>
    <x v="0"/>
  </r>
  <r>
    <x v="0"/>
    <x v="4"/>
    <x v="0"/>
    <x v="1"/>
    <n v="2529"/>
    <n v="3"/>
    <n v="7"/>
    <n v="17703"/>
    <x v="8"/>
    <n v="17525.97"/>
    <n v="12645"/>
    <n v="4880.9699999999993"/>
    <x v="4"/>
    <n v="7"/>
    <x v="4"/>
    <x v="0"/>
  </r>
  <r>
    <x v="2"/>
    <x v="0"/>
    <x v="0"/>
    <x v="1"/>
    <n v="1445"/>
    <n v="3"/>
    <n v="12"/>
    <n v="17340"/>
    <x v="9"/>
    <n v="17166.599999999999"/>
    <n v="4335"/>
    <n v="12831.599999999999"/>
    <x v="6"/>
    <n v="9"/>
    <x v="6"/>
    <x v="0"/>
  </r>
  <r>
    <x v="3"/>
    <x v="4"/>
    <x v="0"/>
    <x v="1"/>
    <n v="330"/>
    <n v="3"/>
    <n v="125"/>
    <n v="41250"/>
    <x v="10"/>
    <n v="40837.5"/>
    <n v="39600"/>
    <n v="1237.5"/>
    <x v="9"/>
    <n v="9"/>
    <x v="6"/>
    <x v="1"/>
  </r>
  <r>
    <x v="2"/>
    <x v="2"/>
    <x v="0"/>
    <x v="1"/>
    <n v="2671"/>
    <n v="3"/>
    <n v="12"/>
    <n v="32052"/>
    <x v="11"/>
    <n v="31731.48"/>
    <n v="8013"/>
    <n v="23718.48"/>
    <x v="6"/>
    <n v="9"/>
    <x v="6"/>
    <x v="0"/>
  </r>
  <r>
    <x v="2"/>
    <x v="1"/>
    <x v="0"/>
    <x v="1"/>
    <n v="766"/>
    <n v="3"/>
    <n v="12"/>
    <n v="9192"/>
    <x v="12"/>
    <n v="9100.08"/>
    <n v="2298"/>
    <n v="6802.08"/>
    <x v="7"/>
    <n v="10"/>
    <x v="7"/>
    <x v="1"/>
  </r>
  <r>
    <x v="4"/>
    <x v="3"/>
    <x v="0"/>
    <x v="1"/>
    <n v="494"/>
    <n v="3"/>
    <n v="300"/>
    <n v="148200"/>
    <x v="13"/>
    <n v="146718"/>
    <n v="123500"/>
    <n v="23218"/>
    <x v="7"/>
    <n v="10"/>
    <x v="7"/>
    <x v="1"/>
  </r>
  <r>
    <x v="0"/>
    <x v="3"/>
    <x v="0"/>
    <x v="1"/>
    <n v="1397"/>
    <n v="3"/>
    <n v="350"/>
    <n v="488950"/>
    <x v="14"/>
    <n v="484060.5"/>
    <n v="363220"/>
    <n v="120840.5"/>
    <x v="10"/>
    <n v="10"/>
    <x v="7"/>
    <x v="0"/>
  </r>
  <r>
    <x v="0"/>
    <x v="2"/>
    <x v="0"/>
    <x v="1"/>
    <n v="2155"/>
    <n v="3"/>
    <n v="350"/>
    <n v="754250"/>
    <x v="15"/>
    <n v="746707.5"/>
    <n v="560300"/>
    <n v="186407.5"/>
    <x v="2"/>
    <n v="12"/>
    <x v="2"/>
    <x v="0"/>
  </r>
  <r>
    <x v="1"/>
    <x v="3"/>
    <x v="1"/>
    <x v="1"/>
    <n v="2214"/>
    <n v="5"/>
    <n v="15"/>
    <n v="33210"/>
    <x v="16"/>
    <n v="32877.9"/>
    <n v="22140"/>
    <n v="10737.900000000001"/>
    <x v="3"/>
    <n v="3"/>
    <x v="3"/>
    <x v="0"/>
  </r>
  <r>
    <x v="4"/>
    <x v="4"/>
    <x v="1"/>
    <x v="1"/>
    <n v="2301"/>
    <n v="5"/>
    <n v="300"/>
    <n v="690300"/>
    <x v="17"/>
    <n v="683397"/>
    <n v="575250"/>
    <n v="108147"/>
    <x v="13"/>
    <n v="4"/>
    <x v="10"/>
    <x v="0"/>
  </r>
  <r>
    <x v="0"/>
    <x v="2"/>
    <x v="1"/>
    <x v="1"/>
    <n v="1375.5"/>
    <n v="5"/>
    <n v="20"/>
    <n v="27510"/>
    <x v="18"/>
    <n v="27234.899999999998"/>
    <n v="13755"/>
    <n v="13479.899999999998"/>
    <x v="4"/>
    <n v="7"/>
    <x v="4"/>
    <x v="0"/>
  </r>
  <r>
    <x v="0"/>
    <x v="0"/>
    <x v="1"/>
    <x v="1"/>
    <n v="1830"/>
    <n v="5"/>
    <n v="7"/>
    <n v="12810"/>
    <x v="19"/>
    <n v="12681.9"/>
    <n v="9150"/>
    <n v="3531.8999999999996"/>
    <x v="5"/>
    <n v="8"/>
    <x v="5"/>
    <x v="0"/>
  </r>
  <r>
    <x v="4"/>
    <x v="4"/>
    <x v="1"/>
    <x v="1"/>
    <n v="2498"/>
    <n v="5"/>
    <n v="300"/>
    <n v="749400"/>
    <x v="20"/>
    <n v="741906"/>
    <n v="624500"/>
    <n v="117406"/>
    <x v="9"/>
    <n v="9"/>
    <x v="6"/>
    <x v="1"/>
  </r>
  <r>
    <x v="3"/>
    <x v="4"/>
    <x v="1"/>
    <x v="1"/>
    <n v="663"/>
    <n v="5"/>
    <n v="125"/>
    <n v="82875"/>
    <x v="21"/>
    <n v="82046.25"/>
    <n v="79560"/>
    <n v="2486.25"/>
    <x v="7"/>
    <n v="10"/>
    <x v="7"/>
    <x v="1"/>
  </r>
  <r>
    <x v="1"/>
    <x v="4"/>
    <x v="2"/>
    <x v="1"/>
    <n v="1514"/>
    <n v="10"/>
    <n v="15"/>
    <n v="22710"/>
    <x v="22"/>
    <n v="22482.9"/>
    <n v="15140"/>
    <n v="7342.9000000000015"/>
    <x v="8"/>
    <n v="2"/>
    <x v="8"/>
    <x v="0"/>
  </r>
  <r>
    <x v="0"/>
    <x v="4"/>
    <x v="2"/>
    <x v="1"/>
    <n v="4492.5"/>
    <n v="10"/>
    <n v="7"/>
    <n v="31447.5"/>
    <x v="23"/>
    <n v="31133.024999999998"/>
    <n v="22462.5"/>
    <n v="8670.5249999999978"/>
    <x v="13"/>
    <n v="4"/>
    <x v="10"/>
    <x v="0"/>
  </r>
  <r>
    <x v="3"/>
    <x v="4"/>
    <x v="2"/>
    <x v="1"/>
    <n v="727"/>
    <n v="10"/>
    <n v="125"/>
    <n v="90875"/>
    <x v="24"/>
    <n v="89966.25"/>
    <n v="87240"/>
    <n v="2726.25"/>
    <x v="1"/>
    <n v="6"/>
    <x v="1"/>
    <x v="0"/>
  </r>
  <r>
    <x v="3"/>
    <x v="2"/>
    <x v="2"/>
    <x v="1"/>
    <n v="787"/>
    <n v="10"/>
    <n v="125"/>
    <n v="98375"/>
    <x v="25"/>
    <n v="97391.25"/>
    <n v="94440"/>
    <n v="2951.25"/>
    <x v="1"/>
    <n v="6"/>
    <x v="1"/>
    <x v="0"/>
  </r>
  <r>
    <x v="3"/>
    <x v="3"/>
    <x v="2"/>
    <x v="1"/>
    <n v="1823"/>
    <n v="10"/>
    <n v="125"/>
    <n v="227875"/>
    <x v="26"/>
    <n v="225596.25"/>
    <n v="218760"/>
    <n v="6836.25"/>
    <x v="4"/>
    <n v="7"/>
    <x v="4"/>
    <x v="0"/>
  </r>
  <r>
    <x v="1"/>
    <x v="1"/>
    <x v="2"/>
    <x v="1"/>
    <n v="747"/>
    <n v="10"/>
    <n v="15"/>
    <n v="11205"/>
    <x v="27"/>
    <n v="11092.95"/>
    <n v="7470"/>
    <n v="3622.9500000000007"/>
    <x v="6"/>
    <n v="9"/>
    <x v="6"/>
    <x v="0"/>
  </r>
  <r>
    <x v="2"/>
    <x v="1"/>
    <x v="2"/>
    <x v="1"/>
    <n v="766"/>
    <n v="10"/>
    <n v="12"/>
    <n v="9192"/>
    <x v="12"/>
    <n v="9100.08"/>
    <n v="2298"/>
    <n v="6802.08"/>
    <x v="7"/>
    <n v="10"/>
    <x v="7"/>
    <x v="1"/>
  </r>
  <r>
    <x v="4"/>
    <x v="4"/>
    <x v="2"/>
    <x v="1"/>
    <n v="2905"/>
    <n v="10"/>
    <n v="300"/>
    <n v="871500"/>
    <x v="28"/>
    <n v="862785"/>
    <n v="726250"/>
    <n v="136535"/>
    <x v="15"/>
    <n v="11"/>
    <x v="9"/>
    <x v="0"/>
  </r>
  <r>
    <x v="0"/>
    <x v="2"/>
    <x v="2"/>
    <x v="1"/>
    <n v="2155"/>
    <n v="10"/>
    <n v="350"/>
    <n v="754250"/>
    <x v="15"/>
    <n v="746707.5"/>
    <n v="560300"/>
    <n v="186407.5"/>
    <x v="2"/>
    <n v="12"/>
    <x v="2"/>
    <x v="0"/>
  </r>
  <r>
    <x v="0"/>
    <x v="2"/>
    <x v="3"/>
    <x v="1"/>
    <n v="3864"/>
    <n v="120"/>
    <n v="20"/>
    <n v="77280"/>
    <x v="29"/>
    <n v="76507.200000000012"/>
    <n v="38640"/>
    <n v="37867.200000000004"/>
    <x v="13"/>
    <n v="4"/>
    <x v="10"/>
    <x v="0"/>
  </r>
  <r>
    <x v="0"/>
    <x v="3"/>
    <x v="3"/>
    <x v="1"/>
    <n v="362"/>
    <n v="120"/>
    <n v="7"/>
    <n v="2534"/>
    <x v="30"/>
    <n v="2508.66"/>
    <n v="1810"/>
    <n v="698.65999999999985"/>
    <x v="14"/>
    <n v="5"/>
    <x v="11"/>
    <x v="0"/>
  </r>
  <r>
    <x v="3"/>
    <x v="0"/>
    <x v="3"/>
    <x v="1"/>
    <n v="923"/>
    <n v="120"/>
    <n v="125"/>
    <n v="115375"/>
    <x v="31"/>
    <n v="114221.25"/>
    <n v="110760"/>
    <n v="3461.25"/>
    <x v="5"/>
    <n v="8"/>
    <x v="5"/>
    <x v="0"/>
  </r>
  <r>
    <x v="3"/>
    <x v="4"/>
    <x v="3"/>
    <x v="1"/>
    <n v="663"/>
    <n v="120"/>
    <n v="125"/>
    <n v="82875"/>
    <x v="21"/>
    <n v="82046.25"/>
    <n v="79560"/>
    <n v="2486.25"/>
    <x v="7"/>
    <n v="10"/>
    <x v="7"/>
    <x v="1"/>
  </r>
  <r>
    <x v="0"/>
    <x v="0"/>
    <x v="3"/>
    <x v="1"/>
    <n v="2092"/>
    <n v="120"/>
    <n v="7"/>
    <n v="14644"/>
    <x v="32"/>
    <n v="14497.56"/>
    <n v="10460"/>
    <n v="4037.5599999999995"/>
    <x v="11"/>
    <n v="11"/>
    <x v="9"/>
    <x v="1"/>
  </r>
  <r>
    <x v="0"/>
    <x v="1"/>
    <x v="4"/>
    <x v="1"/>
    <n v="263"/>
    <n v="250"/>
    <n v="7"/>
    <n v="1841"/>
    <x v="33"/>
    <n v="1822.59"/>
    <n v="1315"/>
    <n v="507.58999999999992"/>
    <x v="3"/>
    <n v="3"/>
    <x v="3"/>
    <x v="0"/>
  </r>
  <r>
    <x v="0"/>
    <x v="0"/>
    <x v="4"/>
    <x v="1"/>
    <n v="943.5"/>
    <n v="250"/>
    <n v="350"/>
    <n v="330225"/>
    <x v="34"/>
    <n v="326922.75"/>
    <n v="245310"/>
    <n v="81612.75"/>
    <x v="13"/>
    <n v="4"/>
    <x v="10"/>
    <x v="0"/>
  </r>
  <r>
    <x v="3"/>
    <x v="4"/>
    <x v="4"/>
    <x v="1"/>
    <n v="727"/>
    <n v="250"/>
    <n v="125"/>
    <n v="90875"/>
    <x v="24"/>
    <n v="89966.25"/>
    <n v="87240"/>
    <n v="2726.25"/>
    <x v="1"/>
    <n v="6"/>
    <x v="1"/>
    <x v="0"/>
  </r>
  <r>
    <x v="3"/>
    <x v="2"/>
    <x v="4"/>
    <x v="1"/>
    <n v="787"/>
    <n v="250"/>
    <n v="125"/>
    <n v="98375"/>
    <x v="25"/>
    <n v="97391.25"/>
    <n v="94440"/>
    <n v="2951.25"/>
    <x v="1"/>
    <n v="6"/>
    <x v="1"/>
    <x v="0"/>
  </r>
  <r>
    <x v="4"/>
    <x v="1"/>
    <x v="4"/>
    <x v="1"/>
    <n v="986"/>
    <n v="250"/>
    <n v="300"/>
    <n v="295800"/>
    <x v="35"/>
    <n v="292842"/>
    <n v="246500"/>
    <n v="46342"/>
    <x v="6"/>
    <n v="9"/>
    <x v="6"/>
    <x v="0"/>
  </r>
  <r>
    <x v="4"/>
    <x v="3"/>
    <x v="4"/>
    <x v="1"/>
    <n v="494"/>
    <n v="250"/>
    <n v="300"/>
    <n v="148200"/>
    <x v="13"/>
    <n v="146718"/>
    <n v="123500"/>
    <n v="23218"/>
    <x v="7"/>
    <n v="10"/>
    <x v="7"/>
    <x v="1"/>
  </r>
  <r>
    <x v="0"/>
    <x v="3"/>
    <x v="4"/>
    <x v="1"/>
    <n v="1397"/>
    <n v="250"/>
    <n v="350"/>
    <n v="488950"/>
    <x v="14"/>
    <n v="484060.5"/>
    <n v="363220"/>
    <n v="120840.5"/>
    <x v="10"/>
    <n v="10"/>
    <x v="7"/>
    <x v="0"/>
  </r>
  <r>
    <x v="3"/>
    <x v="2"/>
    <x v="4"/>
    <x v="1"/>
    <n v="1744"/>
    <n v="250"/>
    <n v="125"/>
    <n v="218000"/>
    <x v="36"/>
    <n v="215820"/>
    <n v="209280"/>
    <n v="6540"/>
    <x v="15"/>
    <n v="11"/>
    <x v="9"/>
    <x v="0"/>
  </r>
  <r>
    <x v="2"/>
    <x v="4"/>
    <x v="5"/>
    <x v="1"/>
    <n v="1989"/>
    <n v="260"/>
    <n v="12"/>
    <n v="23868"/>
    <x v="37"/>
    <n v="23629.32"/>
    <n v="5967"/>
    <n v="17662.32"/>
    <x v="9"/>
    <n v="9"/>
    <x v="6"/>
    <x v="1"/>
  </r>
  <r>
    <x v="1"/>
    <x v="2"/>
    <x v="5"/>
    <x v="1"/>
    <n v="321"/>
    <n v="260"/>
    <n v="15"/>
    <n v="4815"/>
    <x v="38"/>
    <n v="4766.8500000000004"/>
    <n v="3210"/>
    <n v="1556.8500000000004"/>
    <x v="11"/>
    <n v="11"/>
    <x v="9"/>
    <x v="1"/>
  </r>
  <r>
    <x v="3"/>
    <x v="0"/>
    <x v="0"/>
    <x v="1"/>
    <n v="742.5"/>
    <n v="3"/>
    <n v="125"/>
    <n v="92812.5"/>
    <x v="39"/>
    <n v="90956.25"/>
    <n v="89100"/>
    <n v="1856.25"/>
    <x v="13"/>
    <n v="4"/>
    <x v="10"/>
    <x v="0"/>
  </r>
  <r>
    <x v="2"/>
    <x v="0"/>
    <x v="0"/>
    <x v="1"/>
    <n v="1295"/>
    <n v="3"/>
    <n v="12"/>
    <n v="15540"/>
    <x v="40"/>
    <n v="15229.2"/>
    <n v="3885"/>
    <n v="11344.2"/>
    <x v="10"/>
    <n v="10"/>
    <x v="7"/>
    <x v="0"/>
  </r>
  <r>
    <x v="4"/>
    <x v="1"/>
    <x v="0"/>
    <x v="1"/>
    <n v="214"/>
    <n v="3"/>
    <n v="300"/>
    <n v="64200"/>
    <x v="41"/>
    <n v="62916"/>
    <n v="53500"/>
    <n v="9416"/>
    <x v="7"/>
    <n v="10"/>
    <x v="7"/>
    <x v="1"/>
  </r>
  <r>
    <x v="0"/>
    <x v="2"/>
    <x v="0"/>
    <x v="1"/>
    <n v="2145"/>
    <n v="3"/>
    <n v="7"/>
    <n v="15015"/>
    <x v="42"/>
    <n v="14714.7"/>
    <n v="10725"/>
    <n v="3989.7000000000007"/>
    <x v="11"/>
    <n v="11"/>
    <x v="9"/>
    <x v="1"/>
  </r>
  <r>
    <x v="0"/>
    <x v="0"/>
    <x v="0"/>
    <x v="1"/>
    <n v="2852"/>
    <n v="3"/>
    <n v="350"/>
    <n v="998200"/>
    <x v="43"/>
    <n v="978236"/>
    <n v="741520"/>
    <n v="236716"/>
    <x v="2"/>
    <n v="12"/>
    <x v="2"/>
    <x v="0"/>
  </r>
  <r>
    <x v="2"/>
    <x v="4"/>
    <x v="1"/>
    <x v="1"/>
    <n v="1142"/>
    <n v="5"/>
    <n v="12"/>
    <n v="13704"/>
    <x v="44"/>
    <n v="13429.92"/>
    <n v="3426"/>
    <n v="10003.92"/>
    <x v="1"/>
    <n v="6"/>
    <x v="1"/>
    <x v="0"/>
  </r>
  <r>
    <x v="0"/>
    <x v="4"/>
    <x v="1"/>
    <x v="1"/>
    <n v="1566"/>
    <n v="5"/>
    <n v="20"/>
    <n v="31320"/>
    <x v="45"/>
    <n v="30693.599999999999"/>
    <n v="15660"/>
    <n v="15033.599999999999"/>
    <x v="10"/>
    <n v="10"/>
    <x v="7"/>
    <x v="0"/>
  </r>
  <r>
    <x v="2"/>
    <x v="3"/>
    <x v="1"/>
    <x v="1"/>
    <n v="690"/>
    <n v="5"/>
    <n v="12"/>
    <n v="8280"/>
    <x v="46"/>
    <n v="8114.4"/>
    <n v="2070"/>
    <n v="6044.4"/>
    <x v="15"/>
    <n v="11"/>
    <x v="9"/>
    <x v="0"/>
  </r>
  <r>
    <x v="3"/>
    <x v="3"/>
    <x v="1"/>
    <x v="1"/>
    <n v="1660"/>
    <n v="5"/>
    <n v="125"/>
    <n v="207500"/>
    <x v="47"/>
    <n v="203350"/>
    <n v="199200"/>
    <n v="4150"/>
    <x v="11"/>
    <n v="11"/>
    <x v="9"/>
    <x v="1"/>
  </r>
  <r>
    <x v="1"/>
    <x v="0"/>
    <x v="2"/>
    <x v="1"/>
    <n v="2363"/>
    <n v="10"/>
    <n v="15"/>
    <n v="35445"/>
    <x v="48"/>
    <n v="34736.1"/>
    <n v="23630"/>
    <n v="11106.099999999999"/>
    <x v="8"/>
    <n v="2"/>
    <x v="8"/>
    <x v="0"/>
  </r>
  <r>
    <x v="4"/>
    <x v="2"/>
    <x v="2"/>
    <x v="1"/>
    <n v="918"/>
    <n v="10"/>
    <n v="300"/>
    <n v="275400"/>
    <x v="49"/>
    <n v="269892"/>
    <n v="229500"/>
    <n v="40392"/>
    <x v="14"/>
    <n v="5"/>
    <x v="11"/>
    <x v="0"/>
  </r>
  <r>
    <x v="4"/>
    <x v="1"/>
    <x v="2"/>
    <x v="1"/>
    <n v="1728"/>
    <n v="10"/>
    <n v="300"/>
    <n v="518400"/>
    <x v="50"/>
    <n v="508032"/>
    <n v="432000"/>
    <n v="76032"/>
    <x v="14"/>
    <n v="5"/>
    <x v="11"/>
    <x v="0"/>
  </r>
  <r>
    <x v="2"/>
    <x v="4"/>
    <x v="2"/>
    <x v="1"/>
    <n v="1142"/>
    <n v="10"/>
    <n v="12"/>
    <n v="13704"/>
    <x v="44"/>
    <n v="13429.92"/>
    <n v="3426"/>
    <n v="10003.92"/>
    <x v="1"/>
    <n v="6"/>
    <x v="1"/>
    <x v="0"/>
  </r>
  <r>
    <x v="3"/>
    <x v="3"/>
    <x v="2"/>
    <x v="1"/>
    <n v="662"/>
    <n v="10"/>
    <n v="125"/>
    <n v="82750"/>
    <x v="51"/>
    <n v="81095"/>
    <n v="79440"/>
    <n v="1655"/>
    <x v="1"/>
    <n v="6"/>
    <x v="1"/>
    <x v="0"/>
  </r>
  <r>
    <x v="2"/>
    <x v="0"/>
    <x v="2"/>
    <x v="1"/>
    <n v="1295"/>
    <n v="10"/>
    <n v="12"/>
    <n v="15540"/>
    <x v="40"/>
    <n v="15229.2"/>
    <n v="3885"/>
    <n v="11344.2"/>
    <x v="10"/>
    <n v="10"/>
    <x v="7"/>
    <x v="0"/>
  </r>
  <r>
    <x v="3"/>
    <x v="1"/>
    <x v="2"/>
    <x v="1"/>
    <n v="809"/>
    <n v="10"/>
    <n v="125"/>
    <n v="101125"/>
    <x v="52"/>
    <n v="99102.5"/>
    <n v="97080"/>
    <n v="2022.5"/>
    <x v="7"/>
    <n v="10"/>
    <x v="7"/>
    <x v="1"/>
  </r>
  <r>
    <x v="3"/>
    <x v="3"/>
    <x v="2"/>
    <x v="1"/>
    <n v="2145"/>
    <n v="10"/>
    <n v="125"/>
    <n v="268125"/>
    <x v="53"/>
    <n v="262762.5"/>
    <n v="257400"/>
    <n v="5362.5"/>
    <x v="7"/>
    <n v="10"/>
    <x v="7"/>
    <x v="1"/>
  </r>
  <r>
    <x v="2"/>
    <x v="2"/>
    <x v="2"/>
    <x v="1"/>
    <n v="1785"/>
    <n v="10"/>
    <n v="12"/>
    <n v="21420"/>
    <x v="54"/>
    <n v="20991.599999999999"/>
    <n v="5355"/>
    <n v="15636.599999999999"/>
    <x v="11"/>
    <n v="11"/>
    <x v="9"/>
    <x v="1"/>
  </r>
  <r>
    <x v="4"/>
    <x v="0"/>
    <x v="2"/>
    <x v="1"/>
    <n v="1916"/>
    <n v="10"/>
    <n v="300"/>
    <n v="574800"/>
    <x v="55"/>
    <n v="563304"/>
    <n v="479000"/>
    <n v="84304"/>
    <x v="2"/>
    <n v="12"/>
    <x v="2"/>
    <x v="0"/>
  </r>
  <r>
    <x v="0"/>
    <x v="0"/>
    <x v="2"/>
    <x v="1"/>
    <n v="2852"/>
    <n v="10"/>
    <n v="350"/>
    <n v="998200"/>
    <x v="43"/>
    <n v="978236"/>
    <n v="741520"/>
    <n v="236716"/>
    <x v="2"/>
    <n v="12"/>
    <x v="2"/>
    <x v="0"/>
  </r>
  <r>
    <x v="3"/>
    <x v="0"/>
    <x v="2"/>
    <x v="1"/>
    <n v="2729"/>
    <n v="10"/>
    <n v="125"/>
    <n v="341125"/>
    <x v="56"/>
    <n v="334302.5"/>
    <n v="327480"/>
    <n v="6822.5"/>
    <x v="2"/>
    <n v="12"/>
    <x v="2"/>
    <x v="0"/>
  </r>
  <r>
    <x v="1"/>
    <x v="4"/>
    <x v="2"/>
    <x v="1"/>
    <n v="1925"/>
    <n v="10"/>
    <n v="15"/>
    <n v="28875"/>
    <x v="57"/>
    <n v="28297.5"/>
    <n v="19250"/>
    <n v="9047.5"/>
    <x v="12"/>
    <n v="12"/>
    <x v="2"/>
    <x v="1"/>
  </r>
  <r>
    <x v="0"/>
    <x v="4"/>
    <x v="2"/>
    <x v="1"/>
    <n v="2013"/>
    <n v="10"/>
    <n v="7"/>
    <n v="14091"/>
    <x v="58"/>
    <n v="13809.18"/>
    <n v="10065"/>
    <n v="3744.1800000000003"/>
    <x v="12"/>
    <n v="12"/>
    <x v="2"/>
    <x v="1"/>
  </r>
  <r>
    <x v="2"/>
    <x v="2"/>
    <x v="2"/>
    <x v="1"/>
    <n v="1055"/>
    <n v="10"/>
    <n v="12"/>
    <n v="12660"/>
    <x v="59"/>
    <n v="12406.8"/>
    <n v="3165"/>
    <n v="9241.7999999999993"/>
    <x v="2"/>
    <n v="12"/>
    <x v="2"/>
    <x v="0"/>
  </r>
  <r>
    <x v="2"/>
    <x v="3"/>
    <x v="2"/>
    <x v="1"/>
    <n v="1084"/>
    <n v="10"/>
    <n v="12"/>
    <n v="13008"/>
    <x v="60"/>
    <n v="12747.84"/>
    <n v="3252"/>
    <n v="9495.84"/>
    <x v="2"/>
    <n v="12"/>
    <x v="2"/>
    <x v="0"/>
  </r>
  <r>
    <x v="0"/>
    <x v="4"/>
    <x v="3"/>
    <x v="1"/>
    <n v="1566"/>
    <n v="120"/>
    <n v="20"/>
    <n v="31320"/>
    <x v="45"/>
    <n v="30693.599999999999"/>
    <n v="15660"/>
    <n v="15033.599999999999"/>
    <x v="10"/>
    <n v="10"/>
    <x v="7"/>
    <x v="0"/>
  </r>
  <r>
    <x v="0"/>
    <x v="1"/>
    <x v="3"/>
    <x v="1"/>
    <n v="2966"/>
    <n v="120"/>
    <n v="350"/>
    <n v="1038100"/>
    <x v="61"/>
    <n v="1017338"/>
    <n v="771160"/>
    <n v="246178"/>
    <x v="7"/>
    <n v="10"/>
    <x v="7"/>
    <x v="1"/>
  </r>
  <r>
    <x v="0"/>
    <x v="1"/>
    <x v="3"/>
    <x v="1"/>
    <n v="2877"/>
    <n v="120"/>
    <n v="350"/>
    <n v="1006950"/>
    <x v="62"/>
    <n v="986811"/>
    <n v="748020"/>
    <n v="238791"/>
    <x v="10"/>
    <n v="10"/>
    <x v="7"/>
    <x v="0"/>
  </r>
  <r>
    <x v="3"/>
    <x v="1"/>
    <x v="3"/>
    <x v="1"/>
    <n v="809"/>
    <n v="120"/>
    <n v="125"/>
    <n v="101125"/>
    <x v="52"/>
    <n v="99102.5"/>
    <n v="97080"/>
    <n v="2022.5"/>
    <x v="7"/>
    <n v="10"/>
    <x v="7"/>
    <x v="1"/>
  </r>
  <r>
    <x v="3"/>
    <x v="3"/>
    <x v="3"/>
    <x v="1"/>
    <n v="2145"/>
    <n v="120"/>
    <n v="125"/>
    <n v="268125"/>
    <x v="53"/>
    <n v="262762.5"/>
    <n v="257400"/>
    <n v="5362.5"/>
    <x v="7"/>
    <n v="10"/>
    <x v="7"/>
    <x v="1"/>
  </r>
  <r>
    <x v="2"/>
    <x v="2"/>
    <x v="3"/>
    <x v="1"/>
    <n v="1055"/>
    <n v="120"/>
    <n v="12"/>
    <n v="12660"/>
    <x v="59"/>
    <n v="12406.8"/>
    <n v="3165"/>
    <n v="9241.7999999999993"/>
    <x v="2"/>
    <n v="12"/>
    <x v="2"/>
    <x v="0"/>
  </r>
  <r>
    <x v="0"/>
    <x v="3"/>
    <x v="3"/>
    <x v="1"/>
    <n v="544"/>
    <n v="120"/>
    <n v="20"/>
    <n v="10880"/>
    <x v="63"/>
    <n v="10662.4"/>
    <n v="5440"/>
    <n v="5222.3999999999996"/>
    <x v="12"/>
    <n v="12"/>
    <x v="2"/>
    <x v="1"/>
  </r>
  <r>
    <x v="2"/>
    <x v="3"/>
    <x v="3"/>
    <x v="1"/>
    <n v="1084"/>
    <n v="120"/>
    <n v="12"/>
    <n v="13008"/>
    <x v="60"/>
    <n v="12747.84"/>
    <n v="3252"/>
    <n v="9495.84"/>
    <x v="2"/>
    <n v="12"/>
    <x v="2"/>
    <x v="0"/>
  </r>
  <r>
    <x v="3"/>
    <x v="3"/>
    <x v="4"/>
    <x v="1"/>
    <n v="662"/>
    <n v="250"/>
    <n v="125"/>
    <n v="82750"/>
    <x v="51"/>
    <n v="81095"/>
    <n v="79440"/>
    <n v="1655"/>
    <x v="1"/>
    <n v="6"/>
    <x v="1"/>
    <x v="0"/>
  </r>
  <r>
    <x v="4"/>
    <x v="1"/>
    <x v="4"/>
    <x v="1"/>
    <n v="214"/>
    <n v="250"/>
    <n v="300"/>
    <n v="64200"/>
    <x v="41"/>
    <n v="62916"/>
    <n v="53500"/>
    <n v="9416"/>
    <x v="7"/>
    <n v="10"/>
    <x v="7"/>
    <x v="1"/>
  </r>
  <r>
    <x v="0"/>
    <x v="1"/>
    <x v="4"/>
    <x v="1"/>
    <n v="2877"/>
    <n v="250"/>
    <n v="350"/>
    <n v="1006950"/>
    <x v="62"/>
    <n v="986811"/>
    <n v="748020"/>
    <n v="238791"/>
    <x v="10"/>
    <n v="10"/>
    <x v="7"/>
    <x v="0"/>
  </r>
  <r>
    <x v="3"/>
    <x v="0"/>
    <x v="4"/>
    <x v="1"/>
    <n v="2729"/>
    <n v="250"/>
    <n v="125"/>
    <n v="341125"/>
    <x v="56"/>
    <n v="334302.5"/>
    <n v="327480"/>
    <n v="6822.5"/>
    <x v="2"/>
    <n v="12"/>
    <x v="2"/>
    <x v="0"/>
  </r>
  <r>
    <x v="0"/>
    <x v="4"/>
    <x v="4"/>
    <x v="1"/>
    <n v="266"/>
    <n v="250"/>
    <n v="350"/>
    <n v="93100"/>
    <x v="64"/>
    <n v="91238"/>
    <n v="69160"/>
    <n v="22078"/>
    <x v="12"/>
    <n v="12"/>
    <x v="2"/>
    <x v="1"/>
  </r>
  <r>
    <x v="0"/>
    <x v="3"/>
    <x v="4"/>
    <x v="1"/>
    <n v="1940"/>
    <n v="250"/>
    <n v="350"/>
    <n v="679000"/>
    <x v="65"/>
    <n v="665420"/>
    <n v="504400"/>
    <n v="161020"/>
    <x v="12"/>
    <n v="12"/>
    <x v="2"/>
    <x v="1"/>
  </r>
  <r>
    <x v="4"/>
    <x v="1"/>
    <x v="5"/>
    <x v="1"/>
    <n v="259"/>
    <n v="260"/>
    <n v="300"/>
    <n v="77700"/>
    <x v="66"/>
    <n v="76146"/>
    <n v="64750"/>
    <n v="11396"/>
    <x v="3"/>
    <n v="3"/>
    <x v="3"/>
    <x v="0"/>
  </r>
  <r>
    <x v="4"/>
    <x v="3"/>
    <x v="5"/>
    <x v="1"/>
    <n v="1101"/>
    <n v="260"/>
    <n v="300"/>
    <n v="330300"/>
    <x v="67"/>
    <n v="323694"/>
    <n v="275250"/>
    <n v="48444"/>
    <x v="3"/>
    <n v="3"/>
    <x v="3"/>
    <x v="0"/>
  </r>
  <r>
    <x v="3"/>
    <x v="1"/>
    <x v="5"/>
    <x v="1"/>
    <n v="2276"/>
    <n v="260"/>
    <n v="125"/>
    <n v="284500"/>
    <x v="68"/>
    <n v="278810"/>
    <n v="273120"/>
    <n v="5690"/>
    <x v="14"/>
    <n v="5"/>
    <x v="11"/>
    <x v="0"/>
  </r>
  <r>
    <x v="0"/>
    <x v="1"/>
    <x v="5"/>
    <x v="1"/>
    <n v="2966"/>
    <n v="260"/>
    <n v="350"/>
    <n v="1038100"/>
    <x v="61"/>
    <n v="1017338"/>
    <n v="771160"/>
    <n v="246178"/>
    <x v="7"/>
    <n v="10"/>
    <x v="7"/>
    <x v="1"/>
  </r>
  <r>
    <x v="0"/>
    <x v="4"/>
    <x v="5"/>
    <x v="1"/>
    <n v="1236"/>
    <n v="260"/>
    <n v="20"/>
    <n v="24720"/>
    <x v="69"/>
    <n v="24225.599999999999"/>
    <n v="12360"/>
    <n v="11865.599999999999"/>
    <x v="15"/>
    <n v="11"/>
    <x v="9"/>
    <x v="0"/>
  </r>
  <r>
    <x v="0"/>
    <x v="2"/>
    <x v="5"/>
    <x v="1"/>
    <n v="941"/>
    <n v="260"/>
    <n v="20"/>
    <n v="18820"/>
    <x v="70"/>
    <n v="18443.599999999999"/>
    <n v="9410"/>
    <n v="9033.5999999999985"/>
    <x v="15"/>
    <n v="11"/>
    <x v="9"/>
    <x v="0"/>
  </r>
  <r>
    <x v="4"/>
    <x v="0"/>
    <x v="5"/>
    <x v="1"/>
    <n v="1916"/>
    <n v="260"/>
    <n v="300"/>
    <n v="574800"/>
    <x v="55"/>
    <n v="563304"/>
    <n v="479000"/>
    <n v="84304"/>
    <x v="2"/>
    <n v="12"/>
    <x v="2"/>
    <x v="0"/>
  </r>
  <r>
    <x v="3"/>
    <x v="2"/>
    <x v="0"/>
    <x v="1"/>
    <n v="4243.5"/>
    <n v="3"/>
    <n v="125"/>
    <n v="530437.5"/>
    <x v="71"/>
    <n v="514524.375"/>
    <n v="509220"/>
    <n v="5304.375"/>
    <x v="13"/>
    <n v="4"/>
    <x v="10"/>
    <x v="0"/>
  </r>
  <r>
    <x v="0"/>
    <x v="1"/>
    <x v="0"/>
    <x v="1"/>
    <n v="2580"/>
    <n v="3"/>
    <n v="20"/>
    <n v="51600"/>
    <x v="72"/>
    <n v="50052"/>
    <n v="25800"/>
    <n v="24252"/>
    <x v="13"/>
    <n v="4"/>
    <x v="10"/>
    <x v="0"/>
  </r>
  <r>
    <x v="4"/>
    <x v="1"/>
    <x v="0"/>
    <x v="1"/>
    <n v="689"/>
    <n v="3"/>
    <n v="300"/>
    <n v="206700"/>
    <x v="73"/>
    <n v="200499"/>
    <n v="172250"/>
    <n v="28249"/>
    <x v="1"/>
    <n v="6"/>
    <x v="1"/>
    <x v="0"/>
  </r>
  <r>
    <x v="2"/>
    <x v="4"/>
    <x v="0"/>
    <x v="1"/>
    <n v="1947"/>
    <n v="3"/>
    <n v="12"/>
    <n v="23364"/>
    <x v="74"/>
    <n v="22663.08"/>
    <n v="5841"/>
    <n v="16822.080000000002"/>
    <x v="6"/>
    <n v="9"/>
    <x v="6"/>
    <x v="0"/>
  </r>
  <r>
    <x v="2"/>
    <x v="0"/>
    <x v="0"/>
    <x v="1"/>
    <n v="908"/>
    <n v="3"/>
    <n v="12"/>
    <n v="10896"/>
    <x v="75"/>
    <n v="10569.12"/>
    <n v="2724"/>
    <n v="7845.1200000000008"/>
    <x v="12"/>
    <n v="12"/>
    <x v="2"/>
    <x v="1"/>
  </r>
  <r>
    <x v="0"/>
    <x v="1"/>
    <x v="1"/>
    <x v="1"/>
    <n v="1958"/>
    <n v="5"/>
    <n v="7"/>
    <n v="13706"/>
    <x v="76"/>
    <n v="13294.82"/>
    <n v="9790"/>
    <n v="3504.8199999999997"/>
    <x v="8"/>
    <n v="2"/>
    <x v="8"/>
    <x v="0"/>
  </r>
  <r>
    <x v="2"/>
    <x v="2"/>
    <x v="1"/>
    <x v="1"/>
    <n v="1901"/>
    <n v="5"/>
    <n v="12"/>
    <n v="22812"/>
    <x v="77"/>
    <n v="22127.64"/>
    <n v="5703"/>
    <n v="16424.64"/>
    <x v="1"/>
    <n v="6"/>
    <x v="1"/>
    <x v="0"/>
  </r>
  <r>
    <x v="0"/>
    <x v="2"/>
    <x v="1"/>
    <x v="1"/>
    <n v="544"/>
    <n v="5"/>
    <n v="7"/>
    <n v="3808"/>
    <x v="78"/>
    <n v="3693.76"/>
    <n v="2720"/>
    <n v="973.76000000000022"/>
    <x v="6"/>
    <n v="9"/>
    <x v="6"/>
    <x v="0"/>
  </r>
  <r>
    <x v="0"/>
    <x v="1"/>
    <x v="1"/>
    <x v="1"/>
    <n v="1797"/>
    <n v="5"/>
    <n v="350"/>
    <n v="628950"/>
    <x v="79"/>
    <n v="610081.5"/>
    <n v="467220"/>
    <n v="142861.5"/>
    <x v="9"/>
    <n v="9"/>
    <x v="6"/>
    <x v="1"/>
  </r>
  <r>
    <x v="3"/>
    <x v="2"/>
    <x v="1"/>
    <x v="1"/>
    <n v="1287"/>
    <n v="5"/>
    <n v="125"/>
    <n v="160875"/>
    <x v="80"/>
    <n v="156048.75"/>
    <n v="154440"/>
    <n v="1608.75"/>
    <x v="2"/>
    <n v="12"/>
    <x v="2"/>
    <x v="0"/>
  </r>
  <r>
    <x v="3"/>
    <x v="1"/>
    <x v="1"/>
    <x v="1"/>
    <n v="1706"/>
    <n v="5"/>
    <n v="125"/>
    <n v="213250"/>
    <x v="81"/>
    <n v="206852.5"/>
    <n v="204720"/>
    <n v="2132.5"/>
    <x v="2"/>
    <n v="12"/>
    <x v="2"/>
    <x v="0"/>
  </r>
  <r>
    <x v="4"/>
    <x v="2"/>
    <x v="2"/>
    <x v="1"/>
    <n v="2434.5"/>
    <n v="10"/>
    <n v="300"/>
    <n v="730350"/>
    <x v="82"/>
    <n v="708439.5"/>
    <n v="608625"/>
    <n v="99814.5"/>
    <x v="0"/>
    <n v="1"/>
    <x v="0"/>
    <x v="0"/>
  </r>
  <r>
    <x v="3"/>
    <x v="0"/>
    <x v="2"/>
    <x v="1"/>
    <n v="1774"/>
    <n v="10"/>
    <n v="125"/>
    <n v="221750"/>
    <x v="83"/>
    <n v="215097.5"/>
    <n v="212880"/>
    <n v="2217.5"/>
    <x v="3"/>
    <n v="3"/>
    <x v="3"/>
    <x v="0"/>
  </r>
  <r>
    <x v="2"/>
    <x v="2"/>
    <x v="2"/>
    <x v="1"/>
    <n v="1901"/>
    <n v="10"/>
    <n v="12"/>
    <n v="22812"/>
    <x v="77"/>
    <n v="22127.64"/>
    <n v="5703"/>
    <n v="16424.64"/>
    <x v="1"/>
    <n v="6"/>
    <x v="1"/>
    <x v="0"/>
  </r>
  <r>
    <x v="4"/>
    <x v="1"/>
    <x v="2"/>
    <x v="1"/>
    <n v="689"/>
    <n v="10"/>
    <n v="300"/>
    <n v="206700"/>
    <x v="73"/>
    <n v="200499"/>
    <n v="172250"/>
    <n v="28249"/>
    <x v="1"/>
    <n v="6"/>
    <x v="1"/>
    <x v="0"/>
  </r>
  <r>
    <x v="3"/>
    <x v="1"/>
    <x v="2"/>
    <x v="1"/>
    <n v="1570"/>
    <n v="10"/>
    <n v="125"/>
    <n v="196250"/>
    <x v="84"/>
    <n v="190362.5"/>
    <n v="188400"/>
    <n v="1962.5"/>
    <x v="1"/>
    <n v="6"/>
    <x v="1"/>
    <x v="0"/>
  </r>
  <r>
    <x v="2"/>
    <x v="4"/>
    <x v="2"/>
    <x v="1"/>
    <n v="1369.5"/>
    <n v="10"/>
    <n v="12"/>
    <n v="16434"/>
    <x v="85"/>
    <n v="15940.98"/>
    <n v="4108.5"/>
    <n v="11832.48"/>
    <x v="4"/>
    <n v="7"/>
    <x v="4"/>
    <x v="0"/>
  </r>
  <r>
    <x v="3"/>
    <x v="0"/>
    <x v="2"/>
    <x v="1"/>
    <n v="2009"/>
    <n v="10"/>
    <n v="125"/>
    <n v="251125"/>
    <x v="86"/>
    <n v="243591.25"/>
    <n v="241080"/>
    <n v="2511.25"/>
    <x v="10"/>
    <n v="10"/>
    <x v="7"/>
    <x v="0"/>
  </r>
  <r>
    <x v="1"/>
    <x v="1"/>
    <x v="2"/>
    <x v="1"/>
    <n v="1945"/>
    <n v="10"/>
    <n v="15"/>
    <n v="29175"/>
    <x v="87"/>
    <n v="28299.75"/>
    <n v="19450"/>
    <n v="8849.75"/>
    <x v="7"/>
    <n v="10"/>
    <x v="7"/>
    <x v="1"/>
  </r>
  <r>
    <x v="3"/>
    <x v="2"/>
    <x v="2"/>
    <x v="1"/>
    <n v="1287"/>
    <n v="10"/>
    <n v="125"/>
    <n v="160875"/>
    <x v="80"/>
    <n v="156048.75"/>
    <n v="154440"/>
    <n v="1608.75"/>
    <x v="2"/>
    <n v="12"/>
    <x v="2"/>
    <x v="0"/>
  </r>
  <r>
    <x v="3"/>
    <x v="1"/>
    <x v="2"/>
    <x v="1"/>
    <n v="1706"/>
    <n v="10"/>
    <n v="125"/>
    <n v="213250"/>
    <x v="81"/>
    <n v="206852.5"/>
    <n v="204720"/>
    <n v="2132.5"/>
    <x v="2"/>
    <n v="12"/>
    <x v="2"/>
    <x v="0"/>
  </r>
  <r>
    <x v="3"/>
    <x v="0"/>
    <x v="3"/>
    <x v="1"/>
    <n v="2009"/>
    <n v="120"/>
    <n v="125"/>
    <n v="251125"/>
    <x v="86"/>
    <n v="243591.25"/>
    <n v="241080"/>
    <n v="2511.25"/>
    <x v="10"/>
    <n v="10"/>
    <x v="7"/>
    <x v="0"/>
  </r>
  <r>
    <x v="4"/>
    <x v="4"/>
    <x v="4"/>
    <x v="1"/>
    <n v="2844"/>
    <n v="250"/>
    <n v="300"/>
    <n v="853200"/>
    <x v="88"/>
    <n v="827604"/>
    <n v="711000"/>
    <n v="116604"/>
    <x v="8"/>
    <n v="2"/>
    <x v="8"/>
    <x v="0"/>
  </r>
  <r>
    <x v="2"/>
    <x v="3"/>
    <x v="4"/>
    <x v="1"/>
    <n v="1916"/>
    <n v="250"/>
    <n v="12"/>
    <n v="22992"/>
    <x v="89"/>
    <n v="22302.240000000002"/>
    <n v="5748"/>
    <n v="16554.240000000002"/>
    <x v="13"/>
    <n v="4"/>
    <x v="10"/>
    <x v="0"/>
  </r>
  <r>
    <x v="3"/>
    <x v="1"/>
    <x v="4"/>
    <x v="1"/>
    <n v="1570"/>
    <n v="250"/>
    <n v="125"/>
    <n v="196250"/>
    <x v="84"/>
    <n v="190362.5"/>
    <n v="188400"/>
    <n v="1962.5"/>
    <x v="1"/>
    <n v="6"/>
    <x v="1"/>
    <x v="0"/>
  </r>
  <r>
    <x v="4"/>
    <x v="0"/>
    <x v="4"/>
    <x v="1"/>
    <n v="1874"/>
    <n v="250"/>
    <n v="300"/>
    <n v="562200"/>
    <x v="90"/>
    <n v="545334"/>
    <n v="468500"/>
    <n v="76834"/>
    <x v="5"/>
    <n v="8"/>
    <x v="5"/>
    <x v="0"/>
  </r>
  <r>
    <x v="0"/>
    <x v="3"/>
    <x v="4"/>
    <x v="1"/>
    <n v="1642"/>
    <n v="250"/>
    <n v="350"/>
    <n v="574700"/>
    <x v="91"/>
    <n v="557459"/>
    <n v="426920"/>
    <n v="130539"/>
    <x v="5"/>
    <n v="8"/>
    <x v="5"/>
    <x v="0"/>
  </r>
  <r>
    <x v="1"/>
    <x v="1"/>
    <x v="4"/>
    <x v="1"/>
    <n v="1945"/>
    <n v="250"/>
    <n v="15"/>
    <n v="29175"/>
    <x v="87"/>
    <n v="28299.75"/>
    <n v="19450"/>
    <n v="8849.75"/>
    <x v="7"/>
    <n v="10"/>
    <x v="7"/>
    <x v="1"/>
  </r>
  <r>
    <x v="0"/>
    <x v="0"/>
    <x v="0"/>
    <x v="1"/>
    <n v="831"/>
    <n v="3"/>
    <n v="20"/>
    <n v="16620"/>
    <x v="92"/>
    <n v="16121.4"/>
    <n v="8310"/>
    <n v="7811.4"/>
    <x v="14"/>
    <n v="5"/>
    <x v="11"/>
    <x v="0"/>
  </r>
  <r>
    <x v="0"/>
    <x v="3"/>
    <x v="2"/>
    <x v="1"/>
    <n v="1760"/>
    <n v="10"/>
    <n v="7"/>
    <n v="12320"/>
    <x v="93"/>
    <n v="11950.4"/>
    <n v="8800"/>
    <n v="3150.3999999999996"/>
    <x v="9"/>
    <n v="9"/>
    <x v="6"/>
    <x v="1"/>
  </r>
  <r>
    <x v="0"/>
    <x v="0"/>
    <x v="3"/>
    <x v="1"/>
    <n v="3850.5"/>
    <n v="120"/>
    <n v="20"/>
    <n v="77010"/>
    <x v="94"/>
    <n v="74699.700000000012"/>
    <n v="38505"/>
    <n v="36194.700000000004"/>
    <x v="13"/>
    <n v="4"/>
    <x v="10"/>
    <x v="0"/>
  </r>
  <r>
    <x v="2"/>
    <x v="1"/>
    <x v="4"/>
    <x v="1"/>
    <n v="2479"/>
    <n v="250"/>
    <n v="12"/>
    <n v="29748"/>
    <x v="95"/>
    <n v="28855.56"/>
    <n v="7437"/>
    <n v="21418.560000000001"/>
    <x v="0"/>
    <n v="1"/>
    <x v="0"/>
    <x v="0"/>
  </r>
  <r>
    <x v="1"/>
    <x v="3"/>
    <x v="1"/>
    <x v="1"/>
    <n v="2031"/>
    <n v="5"/>
    <n v="15"/>
    <n v="30465"/>
    <x v="96"/>
    <n v="29246.400000000001"/>
    <n v="20310"/>
    <n v="8936.4000000000015"/>
    <x v="10"/>
    <n v="10"/>
    <x v="7"/>
    <x v="0"/>
  </r>
  <r>
    <x v="1"/>
    <x v="3"/>
    <x v="2"/>
    <x v="1"/>
    <n v="2031"/>
    <n v="10"/>
    <n v="15"/>
    <n v="30465"/>
    <x v="96"/>
    <n v="29246.400000000001"/>
    <n v="20310"/>
    <n v="8936.4000000000015"/>
    <x v="10"/>
    <n v="10"/>
    <x v="7"/>
    <x v="0"/>
  </r>
  <r>
    <x v="1"/>
    <x v="2"/>
    <x v="2"/>
    <x v="1"/>
    <n v="2261"/>
    <n v="10"/>
    <n v="15"/>
    <n v="33915"/>
    <x v="97"/>
    <n v="32558.400000000001"/>
    <n v="22610"/>
    <n v="9948.4000000000015"/>
    <x v="12"/>
    <n v="12"/>
    <x v="2"/>
    <x v="1"/>
  </r>
  <r>
    <x v="0"/>
    <x v="4"/>
    <x v="3"/>
    <x v="1"/>
    <n v="736"/>
    <n v="120"/>
    <n v="20"/>
    <n v="14720"/>
    <x v="98"/>
    <n v="14131.2"/>
    <n v="7360"/>
    <n v="6771.2000000000007"/>
    <x v="9"/>
    <n v="9"/>
    <x v="6"/>
    <x v="1"/>
  </r>
  <r>
    <x v="0"/>
    <x v="0"/>
    <x v="0"/>
    <x v="1"/>
    <n v="2851"/>
    <n v="3"/>
    <n v="7"/>
    <n v="19957"/>
    <x v="99"/>
    <n v="19158.72"/>
    <n v="14255"/>
    <n v="4903.7200000000012"/>
    <x v="7"/>
    <n v="10"/>
    <x v="7"/>
    <x v="1"/>
  </r>
  <r>
    <x v="4"/>
    <x v="1"/>
    <x v="0"/>
    <x v="1"/>
    <n v="2021"/>
    <n v="3"/>
    <n v="300"/>
    <n v="606300"/>
    <x v="100"/>
    <n v="582048"/>
    <n v="505250"/>
    <n v="76798"/>
    <x v="10"/>
    <n v="10"/>
    <x v="7"/>
    <x v="0"/>
  </r>
  <r>
    <x v="0"/>
    <x v="4"/>
    <x v="0"/>
    <x v="1"/>
    <n v="274"/>
    <n v="3"/>
    <n v="350"/>
    <n v="95900"/>
    <x v="101"/>
    <n v="92064"/>
    <n v="71240"/>
    <n v="20824"/>
    <x v="2"/>
    <n v="12"/>
    <x v="2"/>
    <x v="0"/>
  </r>
  <r>
    <x v="1"/>
    <x v="0"/>
    <x v="1"/>
    <x v="1"/>
    <n v="1967"/>
    <n v="5"/>
    <n v="15"/>
    <n v="29505"/>
    <x v="102"/>
    <n v="28324.799999999999"/>
    <n v="19670"/>
    <n v="8654.7999999999993"/>
    <x v="3"/>
    <n v="3"/>
    <x v="3"/>
    <x v="0"/>
  </r>
  <r>
    <x v="4"/>
    <x v="1"/>
    <x v="1"/>
    <x v="1"/>
    <n v="1859"/>
    <n v="5"/>
    <n v="300"/>
    <n v="557700"/>
    <x v="103"/>
    <n v="535392"/>
    <n v="464750"/>
    <n v="70642"/>
    <x v="5"/>
    <n v="8"/>
    <x v="5"/>
    <x v="0"/>
  </r>
  <r>
    <x v="0"/>
    <x v="0"/>
    <x v="1"/>
    <x v="1"/>
    <n v="2851"/>
    <n v="5"/>
    <n v="7"/>
    <n v="19957"/>
    <x v="99"/>
    <n v="19158.72"/>
    <n v="14255"/>
    <n v="4903.7200000000012"/>
    <x v="7"/>
    <n v="10"/>
    <x v="7"/>
    <x v="1"/>
  </r>
  <r>
    <x v="4"/>
    <x v="1"/>
    <x v="1"/>
    <x v="1"/>
    <n v="2021"/>
    <n v="5"/>
    <n v="300"/>
    <n v="606300"/>
    <x v="100"/>
    <n v="582048"/>
    <n v="505250"/>
    <n v="76798"/>
    <x v="10"/>
    <n v="10"/>
    <x v="7"/>
    <x v="0"/>
  </r>
  <r>
    <x v="3"/>
    <x v="3"/>
    <x v="1"/>
    <x v="1"/>
    <n v="1138"/>
    <n v="5"/>
    <n v="125"/>
    <n v="142250"/>
    <x v="68"/>
    <n v="136560"/>
    <n v="136560"/>
    <n v="0"/>
    <x v="2"/>
    <n v="12"/>
    <x v="2"/>
    <x v="0"/>
  </r>
  <r>
    <x v="0"/>
    <x v="0"/>
    <x v="2"/>
    <x v="1"/>
    <n v="4251"/>
    <n v="10"/>
    <n v="7"/>
    <n v="29757"/>
    <x v="104"/>
    <n v="28566.720000000001"/>
    <n v="21255"/>
    <n v="7311.7199999999993"/>
    <x v="0"/>
    <n v="1"/>
    <x v="0"/>
    <x v="0"/>
  </r>
  <r>
    <x v="3"/>
    <x v="1"/>
    <x v="2"/>
    <x v="1"/>
    <n v="795"/>
    <n v="10"/>
    <n v="125"/>
    <n v="99375"/>
    <x v="105"/>
    <n v="95400"/>
    <n v="95400"/>
    <n v="0"/>
    <x v="3"/>
    <n v="3"/>
    <x v="3"/>
    <x v="0"/>
  </r>
  <r>
    <x v="4"/>
    <x v="1"/>
    <x v="2"/>
    <x v="1"/>
    <n v="1414.5"/>
    <n v="10"/>
    <n v="300"/>
    <n v="424350"/>
    <x v="106"/>
    <n v="407376"/>
    <n v="353625"/>
    <n v="53751"/>
    <x v="13"/>
    <n v="4"/>
    <x v="10"/>
    <x v="0"/>
  </r>
  <r>
    <x v="4"/>
    <x v="4"/>
    <x v="2"/>
    <x v="1"/>
    <n v="2918"/>
    <n v="10"/>
    <n v="300"/>
    <n v="875400"/>
    <x v="107"/>
    <n v="840384"/>
    <n v="729500"/>
    <n v="110884"/>
    <x v="14"/>
    <n v="5"/>
    <x v="11"/>
    <x v="0"/>
  </r>
  <r>
    <x v="0"/>
    <x v="4"/>
    <x v="2"/>
    <x v="1"/>
    <n v="3450"/>
    <n v="10"/>
    <n v="350"/>
    <n v="1207500"/>
    <x v="108"/>
    <n v="1159200"/>
    <n v="897000"/>
    <n v="262200"/>
    <x v="4"/>
    <n v="7"/>
    <x v="4"/>
    <x v="0"/>
  </r>
  <r>
    <x v="3"/>
    <x v="2"/>
    <x v="2"/>
    <x v="1"/>
    <n v="2988"/>
    <n v="10"/>
    <n v="125"/>
    <n v="373500"/>
    <x v="109"/>
    <n v="358560"/>
    <n v="358560"/>
    <n v="0"/>
    <x v="4"/>
    <n v="7"/>
    <x v="4"/>
    <x v="0"/>
  </r>
  <r>
    <x v="1"/>
    <x v="0"/>
    <x v="2"/>
    <x v="1"/>
    <n v="218"/>
    <n v="10"/>
    <n v="15"/>
    <n v="3270"/>
    <x v="110"/>
    <n v="3139.2"/>
    <n v="2180"/>
    <n v="959.19999999999982"/>
    <x v="6"/>
    <n v="9"/>
    <x v="6"/>
    <x v="0"/>
  </r>
  <r>
    <x v="0"/>
    <x v="0"/>
    <x v="2"/>
    <x v="1"/>
    <n v="2074"/>
    <n v="10"/>
    <n v="20"/>
    <n v="41480"/>
    <x v="111"/>
    <n v="39820.800000000003"/>
    <n v="20740"/>
    <n v="19080.800000000003"/>
    <x v="6"/>
    <n v="9"/>
    <x v="6"/>
    <x v="0"/>
  </r>
  <r>
    <x v="0"/>
    <x v="4"/>
    <x v="2"/>
    <x v="1"/>
    <n v="1056"/>
    <n v="10"/>
    <n v="20"/>
    <n v="21120"/>
    <x v="112"/>
    <n v="20275.2"/>
    <n v="10560"/>
    <n v="9715.2000000000007"/>
    <x v="6"/>
    <n v="9"/>
    <x v="6"/>
    <x v="0"/>
  </r>
  <r>
    <x v="1"/>
    <x v="4"/>
    <x v="2"/>
    <x v="1"/>
    <n v="671"/>
    <n v="10"/>
    <n v="15"/>
    <n v="10065"/>
    <x v="113"/>
    <n v="9662.4"/>
    <n v="6710"/>
    <n v="2952.3999999999996"/>
    <x v="7"/>
    <n v="10"/>
    <x v="7"/>
    <x v="1"/>
  </r>
  <r>
    <x v="1"/>
    <x v="3"/>
    <x v="2"/>
    <x v="1"/>
    <n v="1514"/>
    <n v="10"/>
    <n v="15"/>
    <n v="22710"/>
    <x v="114"/>
    <n v="21801.599999999999"/>
    <n v="15140"/>
    <n v="6661.5999999999985"/>
    <x v="7"/>
    <n v="10"/>
    <x v="7"/>
    <x v="1"/>
  </r>
  <r>
    <x v="0"/>
    <x v="4"/>
    <x v="2"/>
    <x v="1"/>
    <n v="274"/>
    <n v="10"/>
    <n v="350"/>
    <n v="95900"/>
    <x v="101"/>
    <n v="92064"/>
    <n v="71240"/>
    <n v="20824"/>
    <x v="2"/>
    <n v="12"/>
    <x v="2"/>
    <x v="0"/>
  </r>
  <r>
    <x v="3"/>
    <x v="3"/>
    <x v="2"/>
    <x v="1"/>
    <n v="1138"/>
    <n v="10"/>
    <n v="125"/>
    <n v="142250"/>
    <x v="68"/>
    <n v="136560"/>
    <n v="136560"/>
    <n v="0"/>
    <x v="2"/>
    <n v="12"/>
    <x v="2"/>
    <x v="0"/>
  </r>
  <r>
    <x v="2"/>
    <x v="4"/>
    <x v="3"/>
    <x v="1"/>
    <n v="1465"/>
    <n v="120"/>
    <n v="12"/>
    <n v="17580"/>
    <x v="115"/>
    <n v="16876.8"/>
    <n v="4395"/>
    <n v="12481.8"/>
    <x v="3"/>
    <n v="3"/>
    <x v="3"/>
    <x v="0"/>
  </r>
  <r>
    <x v="0"/>
    <x v="0"/>
    <x v="3"/>
    <x v="1"/>
    <n v="2646"/>
    <n v="120"/>
    <n v="20"/>
    <n v="52920"/>
    <x v="116"/>
    <n v="50803.199999999997"/>
    <n v="26460"/>
    <n v="24343.199999999997"/>
    <x v="9"/>
    <n v="9"/>
    <x v="6"/>
    <x v="1"/>
  </r>
  <r>
    <x v="0"/>
    <x v="2"/>
    <x v="3"/>
    <x v="1"/>
    <n v="2177"/>
    <n v="120"/>
    <n v="350"/>
    <n v="761950"/>
    <x v="117"/>
    <n v="731472"/>
    <n v="566020"/>
    <n v="165452"/>
    <x v="10"/>
    <n v="10"/>
    <x v="7"/>
    <x v="0"/>
  </r>
  <r>
    <x v="2"/>
    <x v="2"/>
    <x v="4"/>
    <x v="1"/>
    <n v="866"/>
    <n v="250"/>
    <n v="12"/>
    <n v="10392"/>
    <x v="118"/>
    <n v="9976.32"/>
    <n v="2598"/>
    <n v="7378.32"/>
    <x v="14"/>
    <n v="5"/>
    <x v="11"/>
    <x v="0"/>
  </r>
  <r>
    <x v="0"/>
    <x v="4"/>
    <x v="4"/>
    <x v="1"/>
    <n v="349"/>
    <n v="250"/>
    <n v="350"/>
    <n v="122150"/>
    <x v="119"/>
    <n v="117264"/>
    <n v="90740"/>
    <n v="26524"/>
    <x v="9"/>
    <n v="9"/>
    <x v="6"/>
    <x v="1"/>
  </r>
  <r>
    <x v="0"/>
    <x v="2"/>
    <x v="4"/>
    <x v="1"/>
    <n v="2177"/>
    <n v="250"/>
    <n v="350"/>
    <n v="761950"/>
    <x v="117"/>
    <n v="731472"/>
    <n v="566020"/>
    <n v="165452"/>
    <x v="10"/>
    <n v="10"/>
    <x v="7"/>
    <x v="0"/>
  </r>
  <r>
    <x v="1"/>
    <x v="3"/>
    <x v="4"/>
    <x v="1"/>
    <n v="1514"/>
    <n v="250"/>
    <n v="15"/>
    <n v="22710"/>
    <x v="114"/>
    <n v="21801.599999999999"/>
    <n v="15140"/>
    <n v="6661.5999999999985"/>
    <x v="7"/>
    <n v="10"/>
    <x v="7"/>
    <x v="1"/>
  </r>
  <r>
    <x v="0"/>
    <x v="3"/>
    <x v="5"/>
    <x v="1"/>
    <n v="1865"/>
    <n v="260"/>
    <n v="350"/>
    <n v="652750"/>
    <x v="120"/>
    <n v="626640"/>
    <n v="484900"/>
    <n v="141740"/>
    <x v="8"/>
    <n v="2"/>
    <x v="8"/>
    <x v="0"/>
  </r>
  <r>
    <x v="3"/>
    <x v="3"/>
    <x v="5"/>
    <x v="1"/>
    <n v="1074"/>
    <n v="260"/>
    <n v="125"/>
    <n v="134250"/>
    <x v="121"/>
    <n v="128880"/>
    <n v="128880"/>
    <n v="0"/>
    <x v="13"/>
    <n v="4"/>
    <x v="10"/>
    <x v="0"/>
  </r>
  <r>
    <x v="0"/>
    <x v="1"/>
    <x v="5"/>
    <x v="1"/>
    <n v="1907"/>
    <n v="260"/>
    <n v="350"/>
    <n v="667450"/>
    <x v="122"/>
    <n v="640752"/>
    <n v="495820"/>
    <n v="144932"/>
    <x v="6"/>
    <n v="9"/>
    <x v="6"/>
    <x v="0"/>
  </r>
  <r>
    <x v="1"/>
    <x v="4"/>
    <x v="5"/>
    <x v="1"/>
    <n v="671"/>
    <n v="260"/>
    <n v="15"/>
    <n v="10065"/>
    <x v="113"/>
    <n v="9662.4"/>
    <n v="6710"/>
    <n v="2952.3999999999996"/>
    <x v="7"/>
    <n v="10"/>
    <x v="7"/>
    <x v="1"/>
  </r>
  <r>
    <x v="0"/>
    <x v="0"/>
    <x v="5"/>
    <x v="1"/>
    <n v="1778"/>
    <n v="260"/>
    <n v="350"/>
    <n v="622300"/>
    <x v="123"/>
    <n v="597408"/>
    <n v="462280"/>
    <n v="135128"/>
    <x v="12"/>
    <n v="12"/>
    <x v="2"/>
    <x v="1"/>
  </r>
  <r>
    <x v="0"/>
    <x v="1"/>
    <x v="1"/>
    <x v="2"/>
    <n v="1159"/>
    <n v="5"/>
    <n v="7"/>
    <n v="8113"/>
    <x v="124"/>
    <n v="7707.35"/>
    <n v="5795"/>
    <n v="1912.3500000000004"/>
    <x v="7"/>
    <n v="10"/>
    <x v="7"/>
    <x v="1"/>
  </r>
  <r>
    <x v="0"/>
    <x v="1"/>
    <x v="2"/>
    <x v="2"/>
    <n v="1372"/>
    <n v="10"/>
    <n v="7"/>
    <n v="9604"/>
    <x v="125"/>
    <n v="9123.7999999999993"/>
    <n v="6860"/>
    <n v="2263.7999999999993"/>
    <x v="0"/>
    <n v="1"/>
    <x v="0"/>
    <x v="0"/>
  </r>
  <r>
    <x v="0"/>
    <x v="0"/>
    <x v="2"/>
    <x v="2"/>
    <n v="2349"/>
    <n v="10"/>
    <n v="7"/>
    <n v="16443"/>
    <x v="126"/>
    <n v="15620.85"/>
    <n v="11745"/>
    <n v="3875.8500000000004"/>
    <x v="9"/>
    <n v="9"/>
    <x v="6"/>
    <x v="1"/>
  </r>
  <r>
    <x v="0"/>
    <x v="3"/>
    <x v="2"/>
    <x v="2"/>
    <n v="2689"/>
    <n v="10"/>
    <n v="7"/>
    <n v="18823"/>
    <x v="127"/>
    <n v="17881.849999999999"/>
    <n v="13445"/>
    <n v="4436.8499999999985"/>
    <x v="10"/>
    <n v="10"/>
    <x v="7"/>
    <x v="0"/>
  </r>
  <r>
    <x v="2"/>
    <x v="0"/>
    <x v="2"/>
    <x v="2"/>
    <n v="2431"/>
    <n v="10"/>
    <n v="12"/>
    <n v="29172"/>
    <x v="128"/>
    <n v="27713.4"/>
    <n v="7293"/>
    <n v="20420.400000000001"/>
    <x v="2"/>
    <n v="12"/>
    <x v="2"/>
    <x v="0"/>
  </r>
  <r>
    <x v="2"/>
    <x v="0"/>
    <x v="3"/>
    <x v="2"/>
    <n v="2431"/>
    <n v="120"/>
    <n v="12"/>
    <n v="29172"/>
    <x v="128"/>
    <n v="27713.4"/>
    <n v="7293"/>
    <n v="20420.400000000001"/>
    <x v="2"/>
    <n v="12"/>
    <x v="2"/>
    <x v="0"/>
  </r>
  <r>
    <x v="0"/>
    <x v="3"/>
    <x v="4"/>
    <x v="2"/>
    <n v="2689"/>
    <n v="250"/>
    <n v="7"/>
    <n v="18823"/>
    <x v="127"/>
    <n v="17881.849999999999"/>
    <n v="13445"/>
    <n v="4436.8499999999985"/>
    <x v="10"/>
    <n v="10"/>
    <x v="7"/>
    <x v="0"/>
  </r>
  <r>
    <x v="0"/>
    <x v="3"/>
    <x v="5"/>
    <x v="2"/>
    <n v="1683"/>
    <n v="260"/>
    <n v="7"/>
    <n v="11781"/>
    <x v="129"/>
    <n v="11191.95"/>
    <n v="8415"/>
    <n v="2776.9500000000007"/>
    <x v="4"/>
    <n v="7"/>
    <x v="4"/>
    <x v="0"/>
  </r>
  <r>
    <x v="2"/>
    <x v="3"/>
    <x v="5"/>
    <x v="2"/>
    <n v="1123"/>
    <n v="260"/>
    <n v="12"/>
    <n v="13476"/>
    <x v="130"/>
    <n v="12802.2"/>
    <n v="3369"/>
    <n v="9433.2000000000007"/>
    <x v="5"/>
    <n v="8"/>
    <x v="5"/>
    <x v="0"/>
  </r>
  <r>
    <x v="0"/>
    <x v="1"/>
    <x v="5"/>
    <x v="2"/>
    <n v="1159"/>
    <n v="260"/>
    <n v="7"/>
    <n v="8113"/>
    <x v="124"/>
    <n v="7707.35"/>
    <n v="5795"/>
    <n v="1912.3500000000004"/>
    <x v="7"/>
    <n v="10"/>
    <x v="7"/>
    <x v="1"/>
  </r>
  <r>
    <x v="2"/>
    <x v="2"/>
    <x v="0"/>
    <x v="2"/>
    <n v="1865"/>
    <n v="3"/>
    <n v="12"/>
    <n v="22380"/>
    <x v="131"/>
    <n v="21261"/>
    <n v="5595"/>
    <n v="15666"/>
    <x v="8"/>
    <n v="2"/>
    <x v="8"/>
    <x v="0"/>
  </r>
  <r>
    <x v="2"/>
    <x v="1"/>
    <x v="0"/>
    <x v="2"/>
    <n v="1116"/>
    <n v="3"/>
    <n v="12"/>
    <n v="13392"/>
    <x v="132"/>
    <n v="12722.4"/>
    <n v="3348"/>
    <n v="9374.4"/>
    <x v="8"/>
    <n v="2"/>
    <x v="8"/>
    <x v="0"/>
  </r>
  <r>
    <x v="0"/>
    <x v="2"/>
    <x v="0"/>
    <x v="2"/>
    <n v="1563"/>
    <n v="3"/>
    <n v="20"/>
    <n v="31260"/>
    <x v="133"/>
    <n v="29697"/>
    <n v="15630"/>
    <n v="14067"/>
    <x v="14"/>
    <n v="5"/>
    <x v="11"/>
    <x v="0"/>
  </r>
  <r>
    <x v="4"/>
    <x v="4"/>
    <x v="0"/>
    <x v="2"/>
    <n v="991"/>
    <n v="3"/>
    <n v="300"/>
    <n v="297300"/>
    <x v="134"/>
    <n v="282435"/>
    <n v="247750"/>
    <n v="34685"/>
    <x v="1"/>
    <n v="6"/>
    <x v="1"/>
    <x v="0"/>
  </r>
  <r>
    <x v="0"/>
    <x v="1"/>
    <x v="0"/>
    <x v="2"/>
    <n v="1016"/>
    <n v="3"/>
    <n v="7"/>
    <n v="7112"/>
    <x v="135"/>
    <n v="6756.4"/>
    <n v="5080"/>
    <n v="1676.3999999999996"/>
    <x v="11"/>
    <n v="11"/>
    <x v="9"/>
    <x v="1"/>
  </r>
  <r>
    <x v="1"/>
    <x v="3"/>
    <x v="0"/>
    <x v="2"/>
    <n v="2791"/>
    <n v="3"/>
    <n v="15"/>
    <n v="41865"/>
    <x v="136"/>
    <n v="39771.75"/>
    <n v="27910"/>
    <n v="11861.75"/>
    <x v="15"/>
    <n v="11"/>
    <x v="9"/>
    <x v="0"/>
  </r>
  <r>
    <x v="0"/>
    <x v="4"/>
    <x v="0"/>
    <x v="2"/>
    <n v="570"/>
    <n v="3"/>
    <n v="7"/>
    <n v="3990"/>
    <x v="137"/>
    <n v="3790.5"/>
    <n v="2850"/>
    <n v="940.5"/>
    <x v="2"/>
    <n v="12"/>
    <x v="2"/>
    <x v="0"/>
  </r>
  <r>
    <x v="0"/>
    <x v="2"/>
    <x v="0"/>
    <x v="2"/>
    <n v="2487"/>
    <n v="3"/>
    <n v="7"/>
    <n v="17409"/>
    <x v="138"/>
    <n v="16538.55"/>
    <n v="12435"/>
    <n v="4103.5499999999993"/>
    <x v="2"/>
    <n v="12"/>
    <x v="2"/>
    <x v="0"/>
  </r>
  <r>
    <x v="0"/>
    <x v="2"/>
    <x v="1"/>
    <x v="2"/>
    <n v="1384.5"/>
    <n v="5"/>
    <n v="350"/>
    <n v="484575"/>
    <x v="139"/>
    <n v="460346.25"/>
    <n v="359970"/>
    <n v="100376.25"/>
    <x v="0"/>
    <n v="1"/>
    <x v="0"/>
    <x v="0"/>
  </r>
  <r>
    <x v="3"/>
    <x v="4"/>
    <x v="1"/>
    <x v="2"/>
    <n v="3627"/>
    <n v="5"/>
    <n v="125"/>
    <n v="453375"/>
    <x v="140"/>
    <n v="430706.25"/>
    <n v="435240"/>
    <n v="-4533.75"/>
    <x v="4"/>
    <n v="7"/>
    <x v="4"/>
    <x v="0"/>
  </r>
  <r>
    <x v="0"/>
    <x v="3"/>
    <x v="1"/>
    <x v="2"/>
    <n v="720"/>
    <n v="5"/>
    <n v="350"/>
    <n v="252000"/>
    <x v="141"/>
    <n v="239400"/>
    <n v="187200"/>
    <n v="52200"/>
    <x v="9"/>
    <n v="9"/>
    <x v="6"/>
    <x v="1"/>
  </r>
  <r>
    <x v="2"/>
    <x v="1"/>
    <x v="1"/>
    <x v="2"/>
    <n v="2342"/>
    <n v="5"/>
    <n v="12"/>
    <n v="28104"/>
    <x v="142"/>
    <n v="26698.799999999999"/>
    <n v="7026"/>
    <n v="19672.8"/>
    <x v="15"/>
    <n v="11"/>
    <x v="9"/>
    <x v="0"/>
  </r>
  <r>
    <x v="4"/>
    <x v="3"/>
    <x v="1"/>
    <x v="2"/>
    <n v="1100"/>
    <n v="5"/>
    <n v="300"/>
    <n v="330000"/>
    <x v="143"/>
    <n v="313500"/>
    <n v="275000"/>
    <n v="38500"/>
    <x v="12"/>
    <n v="12"/>
    <x v="2"/>
    <x v="1"/>
  </r>
  <r>
    <x v="0"/>
    <x v="2"/>
    <x v="2"/>
    <x v="2"/>
    <n v="1303"/>
    <n v="10"/>
    <n v="20"/>
    <n v="26060"/>
    <x v="144"/>
    <n v="24757"/>
    <n v="13030"/>
    <n v="11727"/>
    <x v="8"/>
    <n v="2"/>
    <x v="8"/>
    <x v="0"/>
  </r>
  <r>
    <x v="3"/>
    <x v="4"/>
    <x v="2"/>
    <x v="2"/>
    <n v="2992"/>
    <n v="10"/>
    <n v="125"/>
    <n v="374000"/>
    <x v="145"/>
    <n v="355300"/>
    <n v="359040"/>
    <n v="-3740"/>
    <x v="3"/>
    <n v="3"/>
    <x v="3"/>
    <x v="0"/>
  </r>
  <r>
    <x v="3"/>
    <x v="2"/>
    <x v="2"/>
    <x v="2"/>
    <n v="2385"/>
    <n v="10"/>
    <n v="125"/>
    <n v="298125"/>
    <x v="146"/>
    <n v="283218.75"/>
    <n v="286200"/>
    <n v="-2981.25"/>
    <x v="3"/>
    <n v="3"/>
    <x v="3"/>
    <x v="0"/>
  </r>
  <r>
    <x v="4"/>
    <x v="3"/>
    <x v="2"/>
    <x v="2"/>
    <n v="1607"/>
    <n v="10"/>
    <n v="300"/>
    <n v="482100"/>
    <x v="147"/>
    <n v="457995"/>
    <n v="401750"/>
    <n v="56245"/>
    <x v="13"/>
    <n v="4"/>
    <x v="10"/>
    <x v="0"/>
  </r>
  <r>
    <x v="0"/>
    <x v="4"/>
    <x v="2"/>
    <x v="2"/>
    <n v="2327"/>
    <n v="10"/>
    <n v="7"/>
    <n v="16289"/>
    <x v="148"/>
    <n v="15474.55"/>
    <n v="11635"/>
    <n v="3839.5499999999993"/>
    <x v="14"/>
    <n v="5"/>
    <x v="11"/>
    <x v="0"/>
  </r>
  <r>
    <x v="4"/>
    <x v="4"/>
    <x v="2"/>
    <x v="2"/>
    <n v="991"/>
    <n v="10"/>
    <n v="300"/>
    <n v="297300"/>
    <x v="134"/>
    <n v="282435"/>
    <n v="247750"/>
    <n v="34685"/>
    <x v="1"/>
    <n v="6"/>
    <x v="1"/>
    <x v="0"/>
  </r>
  <r>
    <x v="0"/>
    <x v="4"/>
    <x v="2"/>
    <x v="2"/>
    <n v="602"/>
    <n v="10"/>
    <n v="350"/>
    <n v="210700"/>
    <x v="149"/>
    <n v="200165"/>
    <n v="156520"/>
    <n v="43645"/>
    <x v="1"/>
    <n v="6"/>
    <x v="1"/>
    <x v="0"/>
  </r>
  <r>
    <x v="1"/>
    <x v="2"/>
    <x v="2"/>
    <x v="2"/>
    <n v="2620"/>
    <n v="10"/>
    <n v="15"/>
    <n v="39300"/>
    <x v="150"/>
    <n v="37335"/>
    <n v="26200"/>
    <n v="11135"/>
    <x v="6"/>
    <n v="9"/>
    <x v="6"/>
    <x v="0"/>
  </r>
  <r>
    <x v="0"/>
    <x v="0"/>
    <x v="2"/>
    <x v="2"/>
    <n v="1228"/>
    <n v="10"/>
    <n v="350"/>
    <n v="429800"/>
    <x v="151"/>
    <n v="408310"/>
    <n v="319280"/>
    <n v="89030"/>
    <x v="7"/>
    <n v="10"/>
    <x v="7"/>
    <x v="1"/>
  </r>
  <r>
    <x v="0"/>
    <x v="0"/>
    <x v="2"/>
    <x v="2"/>
    <n v="1389"/>
    <n v="10"/>
    <n v="20"/>
    <n v="27780"/>
    <x v="152"/>
    <n v="26391"/>
    <n v="13890"/>
    <n v="12501"/>
    <x v="7"/>
    <n v="10"/>
    <x v="7"/>
    <x v="1"/>
  </r>
  <r>
    <x v="3"/>
    <x v="4"/>
    <x v="2"/>
    <x v="2"/>
    <n v="861"/>
    <n v="10"/>
    <n v="125"/>
    <n v="107625"/>
    <x v="153"/>
    <n v="102243.75"/>
    <n v="103320"/>
    <n v="-1076.25"/>
    <x v="10"/>
    <n v="10"/>
    <x v="7"/>
    <x v="0"/>
  </r>
  <r>
    <x v="3"/>
    <x v="2"/>
    <x v="2"/>
    <x v="2"/>
    <n v="704"/>
    <n v="10"/>
    <n v="125"/>
    <n v="88000"/>
    <x v="154"/>
    <n v="83600"/>
    <n v="84480"/>
    <n v="-880"/>
    <x v="7"/>
    <n v="10"/>
    <x v="7"/>
    <x v="1"/>
  </r>
  <r>
    <x v="0"/>
    <x v="0"/>
    <x v="2"/>
    <x v="2"/>
    <n v="1802"/>
    <n v="10"/>
    <n v="20"/>
    <n v="36040"/>
    <x v="155"/>
    <n v="34238"/>
    <n v="18020"/>
    <n v="16218"/>
    <x v="12"/>
    <n v="12"/>
    <x v="2"/>
    <x v="1"/>
  </r>
  <r>
    <x v="0"/>
    <x v="4"/>
    <x v="2"/>
    <x v="2"/>
    <n v="2663"/>
    <n v="10"/>
    <n v="20"/>
    <n v="53260"/>
    <x v="156"/>
    <n v="50597"/>
    <n v="26630"/>
    <n v="23967"/>
    <x v="2"/>
    <n v="12"/>
    <x v="2"/>
    <x v="0"/>
  </r>
  <r>
    <x v="0"/>
    <x v="2"/>
    <x v="2"/>
    <x v="2"/>
    <n v="2136"/>
    <n v="10"/>
    <n v="7"/>
    <n v="14952"/>
    <x v="157"/>
    <n v="14204.4"/>
    <n v="10680"/>
    <n v="3524.3999999999996"/>
    <x v="12"/>
    <n v="12"/>
    <x v="2"/>
    <x v="1"/>
  </r>
  <r>
    <x v="1"/>
    <x v="1"/>
    <x v="2"/>
    <x v="2"/>
    <n v="2116"/>
    <n v="10"/>
    <n v="15"/>
    <n v="31740"/>
    <x v="158"/>
    <n v="30153"/>
    <n v="21160"/>
    <n v="8993"/>
    <x v="12"/>
    <n v="12"/>
    <x v="2"/>
    <x v="1"/>
  </r>
  <r>
    <x v="1"/>
    <x v="4"/>
    <x v="3"/>
    <x v="2"/>
    <n v="555"/>
    <n v="120"/>
    <n v="15"/>
    <n v="8325"/>
    <x v="159"/>
    <n v="7908.75"/>
    <n v="5550"/>
    <n v="2358.75"/>
    <x v="0"/>
    <n v="1"/>
    <x v="0"/>
    <x v="0"/>
  </r>
  <r>
    <x v="1"/>
    <x v="3"/>
    <x v="3"/>
    <x v="2"/>
    <n v="2861"/>
    <n v="120"/>
    <n v="15"/>
    <n v="42915"/>
    <x v="160"/>
    <n v="40769.25"/>
    <n v="28610"/>
    <n v="12159.25"/>
    <x v="0"/>
    <n v="1"/>
    <x v="0"/>
    <x v="0"/>
  </r>
  <r>
    <x v="3"/>
    <x v="1"/>
    <x v="3"/>
    <x v="2"/>
    <n v="807"/>
    <n v="120"/>
    <n v="125"/>
    <n v="100875"/>
    <x v="161"/>
    <n v="95831.25"/>
    <n v="96840"/>
    <n v="-1008.75"/>
    <x v="8"/>
    <n v="2"/>
    <x v="8"/>
    <x v="0"/>
  </r>
  <r>
    <x v="0"/>
    <x v="4"/>
    <x v="3"/>
    <x v="2"/>
    <n v="602"/>
    <n v="120"/>
    <n v="350"/>
    <n v="210700"/>
    <x v="149"/>
    <n v="200165"/>
    <n v="156520"/>
    <n v="43645"/>
    <x v="1"/>
    <n v="6"/>
    <x v="1"/>
    <x v="0"/>
  </r>
  <r>
    <x v="0"/>
    <x v="4"/>
    <x v="3"/>
    <x v="2"/>
    <n v="2832"/>
    <n v="120"/>
    <n v="20"/>
    <n v="56640"/>
    <x v="162"/>
    <n v="53808"/>
    <n v="28320"/>
    <n v="25488"/>
    <x v="5"/>
    <n v="8"/>
    <x v="5"/>
    <x v="0"/>
  </r>
  <r>
    <x v="0"/>
    <x v="2"/>
    <x v="3"/>
    <x v="2"/>
    <n v="1579"/>
    <n v="120"/>
    <n v="20"/>
    <n v="31580"/>
    <x v="163"/>
    <n v="30001"/>
    <n v="15790"/>
    <n v="14211"/>
    <x v="5"/>
    <n v="8"/>
    <x v="5"/>
    <x v="0"/>
  </r>
  <r>
    <x v="3"/>
    <x v="4"/>
    <x v="3"/>
    <x v="2"/>
    <n v="861"/>
    <n v="120"/>
    <n v="125"/>
    <n v="107625"/>
    <x v="153"/>
    <n v="102243.75"/>
    <n v="103320"/>
    <n v="-1076.25"/>
    <x v="10"/>
    <n v="10"/>
    <x v="7"/>
    <x v="0"/>
  </r>
  <r>
    <x v="3"/>
    <x v="2"/>
    <x v="3"/>
    <x v="2"/>
    <n v="704"/>
    <n v="120"/>
    <n v="125"/>
    <n v="88000"/>
    <x v="154"/>
    <n v="83600"/>
    <n v="84480"/>
    <n v="-880"/>
    <x v="7"/>
    <n v="10"/>
    <x v="7"/>
    <x v="1"/>
  </r>
  <r>
    <x v="0"/>
    <x v="2"/>
    <x v="3"/>
    <x v="2"/>
    <n v="1033"/>
    <n v="120"/>
    <n v="20"/>
    <n v="20660"/>
    <x v="164"/>
    <n v="19627"/>
    <n v="10330"/>
    <n v="9297"/>
    <x v="12"/>
    <n v="12"/>
    <x v="2"/>
    <x v="1"/>
  </r>
  <r>
    <x v="4"/>
    <x v="1"/>
    <x v="3"/>
    <x v="2"/>
    <n v="1250"/>
    <n v="120"/>
    <n v="300"/>
    <n v="375000"/>
    <x v="165"/>
    <n v="356250"/>
    <n v="312500"/>
    <n v="43750"/>
    <x v="2"/>
    <n v="12"/>
    <x v="2"/>
    <x v="0"/>
  </r>
  <r>
    <x v="0"/>
    <x v="0"/>
    <x v="4"/>
    <x v="2"/>
    <n v="1389"/>
    <n v="250"/>
    <n v="20"/>
    <n v="27780"/>
    <x v="152"/>
    <n v="26391"/>
    <n v="13890"/>
    <n v="12501"/>
    <x v="7"/>
    <n v="10"/>
    <x v="7"/>
    <x v="1"/>
  </r>
  <r>
    <x v="0"/>
    <x v="4"/>
    <x v="4"/>
    <x v="2"/>
    <n v="1265"/>
    <n v="250"/>
    <n v="20"/>
    <n v="25300"/>
    <x v="166"/>
    <n v="24035"/>
    <n v="12650"/>
    <n v="11385"/>
    <x v="11"/>
    <n v="11"/>
    <x v="9"/>
    <x v="1"/>
  </r>
  <r>
    <x v="0"/>
    <x v="1"/>
    <x v="4"/>
    <x v="2"/>
    <n v="2297"/>
    <n v="250"/>
    <n v="20"/>
    <n v="45940"/>
    <x v="167"/>
    <n v="43643"/>
    <n v="22970"/>
    <n v="20673"/>
    <x v="11"/>
    <n v="11"/>
    <x v="9"/>
    <x v="1"/>
  </r>
  <r>
    <x v="0"/>
    <x v="4"/>
    <x v="4"/>
    <x v="2"/>
    <n v="2663"/>
    <n v="250"/>
    <n v="20"/>
    <n v="53260"/>
    <x v="156"/>
    <n v="50597"/>
    <n v="26630"/>
    <n v="23967"/>
    <x v="2"/>
    <n v="12"/>
    <x v="2"/>
    <x v="0"/>
  </r>
  <r>
    <x v="0"/>
    <x v="4"/>
    <x v="4"/>
    <x v="2"/>
    <n v="570"/>
    <n v="250"/>
    <n v="7"/>
    <n v="3990"/>
    <x v="137"/>
    <n v="3790.5"/>
    <n v="2850"/>
    <n v="940.5"/>
    <x v="2"/>
    <n v="12"/>
    <x v="2"/>
    <x v="0"/>
  </r>
  <r>
    <x v="0"/>
    <x v="2"/>
    <x v="4"/>
    <x v="2"/>
    <n v="2487"/>
    <n v="250"/>
    <n v="7"/>
    <n v="17409"/>
    <x v="138"/>
    <n v="16538.55"/>
    <n v="12435"/>
    <n v="4103.5499999999993"/>
    <x v="2"/>
    <n v="12"/>
    <x v="2"/>
    <x v="0"/>
  </r>
  <r>
    <x v="0"/>
    <x v="1"/>
    <x v="5"/>
    <x v="2"/>
    <n v="1350"/>
    <n v="260"/>
    <n v="350"/>
    <n v="472500"/>
    <x v="168"/>
    <n v="448875"/>
    <n v="351000"/>
    <n v="97875"/>
    <x v="8"/>
    <n v="2"/>
    <x v="8"/>
    <x v="0"/>
  </r>
  <r>
    <x v="0"/>
    <x v="0"/>
    <x v="5"/>
    <x v="2"/>
    <n v="552"/>
    <n v="260"/>
    <n v="350"/>
    <n v="193200"/>
    <x v="169"/>
    <n v="183540"/>
    <n v="143520"/>
    <n v="40020"/>
    <x v="5"/>
    <n v="8"/>
    <x v="5"/>
    <x v="0"/>
  </r>
  <r>
    <x v="0"/>
    <x v="0"/>
    <x v="5"/>
    <x v="2"/>
    <n v="1228"/>
    <n v="260"/>
    <n v="350"/>
    <n v="429800"/>
    <x v="151"/>
    <n v="408310"/>
    <n v="319280"/>
    <n v="89030"/>
    <x v="7"/>
    <n v="10"/>
    <x v="7"/>
    <x v="1"/>
  </r>
  <r>
    <x v="4"/>
    <x v="1"/>
    <x v="5"/>
    <x v="2"/>
    <n v="1250"/>
    <n v="260"/>
    <n v="300"/>
    <n v="375000"/>
    <x v="165"/>
    <n v="356250"/>
    <n v="312500"/>
    <n v="43750"/>
    <x v="2"/>
    <n v="12"/>
    <x v="2"/>
    <x v="0"/>
  </r>
  <r>
    <x v="1"/>
    <x v="2"/>
    <x v="2"/>
    <x v="2"/>
    <n v="3801"/>
    <n v="10"/>
    <n v="15"/>
    <n v="57015"/>
    <x v="170"/>
    <n v="53594.100000000006"/>
    <n v="38010"/>
    <n v="15584.100000000002"/>
    <x v="13"/>
    <n v="4"/>
    <x v="10"/>
    <x v="0"/>
  </r>
  <r>
    <x v="0"/>
    <x v="4"/>
    <x v="0"/>
    <x v="2"/>
    <n v="1117.5"/>
    <n v="3"/>
    <n v="20"/>
    <n v="22350"/>
    <x v="171"/>
    <n v="21009"/>
    <n v="11175"/>
    <n v="9834"/>
    <x v="0"/>
    <n v="1"/>
    <x v="0"/>
    <x v="0"/>
  </r>
  <r>
    <x v="1"/>
    <x v="0"/>
    <x v="0"/>
    <x v="2"/>
    <n v="2844"/>
    <n v="3"/>
    <n v="15"/>
    <n v="42660"/>
    <x v="172"/>
    <n v="40100.400000000001"/>
    <n v="28440"/>
    <n v="11660.400000000001"/>
    <x v="1"/>
    <n v="6"/>
    <x v="1"/>
    <x v="0"/>
  </r>
  <r>
    <x v="2"/>
    <x v="3"/>
    <x v="0"/>
    <x v="2"/>
    <n v="562"/>
    <n v="3"/>
    <n v="12"/>
    <n v="6744"/>
    <x v="173"/>
    <n v="6339.36"/>
    <n v="1686"/>
    <n v="4653.3599999999997"/>
    <x v="6"/>
    <n v="9"/>
    <x v="6"/>
    <x v="0"/>
  </r>
  <r>
    <x v="2"/>
    <x v="0"/>
    <x v="0"/>
    <x v="2"/>
    <n v="2299"/>
    <n v="3"/>
    <n v="12"/>
    <n v="27588"/>
    <x v="174"/>
    <n v="25932.720000000001"/>
    <n v="6897"/>
    <n v="19035.72"/>
    <x v="7"/>
    <n v="10"/>
    <x v="7"/>
    <x v="1"/>
  </r>
  <r>
    <x v="1"/>
    <x v="4"/>
    <x v="0"/>
    <x v="2"/>
    <n v="2030"/>
    <n v="3"/>
    <n v="15"/>
    <n v="30450"/>
    <x v="175"/>
    <n v="28623"/>
    <n v="20300"/>
    <n v="8323"/>
    <x v="15"/>
    <n v="11"/>
    <x v="9"/>
    <x v="0"/>
  </r>
  <r>
    <x v="0"/>
    <x v="4"/>
    <x v="0"/>
    <x v="2"/>
    <n v="263"/>
    <n v="3"/>
    <n v="7"/>
    <n v="1841"/>
    <x v="176"/>
    <n v="1730.54"/>
    <n v="1315"/>
    <n v="415.53999999999996"/>
    <x v="11"/>
    <n v="11"/>
    <x v="9"/>
    <x v="1"/>
  </r>
  <r>
    <x v="3"/>
    <x v="1"/>
    <x v="0"/>
    <x v="2"/>
    <n v="887"/>
    <n v="3"/>
    <n v="125"/>
    <n v="110875"/>
    <x v="83"/>
    <n v="104222.5"/>
    <n v="106440"/>
    <n v="-2217.5"/>
    <x v="12"/>
    <n v="12"/>
    <x v="2"/>
    <x v="1"/>
  </r>
  <r>
    <x v="0"/>
    <x v="3"/>
    <x v="1"/>
    <x v="2"/>
    <n v="980"/>
    <n v="5"/>
    <n v="350"/>
    <n v="343000"/>
    <x v="177"/>
    <n v="322420"/>
    <n v="254800"/>
    <n v="67620"/>
    <x v="13"/>
    <n v="4"/>
    <x v="10"/>
    <x v="0"/>
  </r>
  <r>
    <x v="0"/>
    <x v="1"/>
    <x v="1"/>
    <x v="2"/>
    <n v="1460"/>
    <n v="5"/>
    <n v="350"/>
    <n v="511000"/>
    <x v="178"/>
    <n v="480340"/>
    <n v="379600"/>
    <n v="100740"/>
    <x v="14"/>
    <n v="5"/>
    <x v="11"/>
    <x v="0"/>
  </r>
  <r>
    <x v="0"/>
    <x v="2"/>
    <x v="1"/>
    <x v="2"/>
    <n v="1403"/>
    <n v="5"/>
    <n v="7"/>
    <n v="9821"/>
    <x v="179"/>
    <n v="9231.74"/>
    <n v="7015"/>
    <n v="2216.7399999999998"/>
    <x v="7"/>
    <n v="10"/>
    <x v="7"/>
    <x v="1"/>
  </r>
  <r>
    <x v="2"/>
    <x v="4"/>
    <x v="1"/>
    <x v="2"/>
    <n v="2723"/>
    <n v="5"/>
    <n v="12"/>
    <n v="32676"/>
    <x v="180"/>
    <n v="30715.439999999999"/>
    <n v="8169"/>
    <n v="22546.44"/>
    <x v="15"/>
    <n v="11"/>
    <x v="9"/>
    <x v="0"/>
  </r>
  <r>
    <x v="0"/>
    <x v="2"/>
    <x v="2"/>
    <x v="2"/>
    <n v="1496"/>
    <n v="10"/>
    <n v="350"/>
    <n v="523600"/>
    <x v="181"/>
    <n v="492184"/>
    <n v="388960"/>
    <n v="103224"/>
    <x v="1"/>
    <n v="6"/>
    <x v="1"/>
    <x v="0"/>
  </r>
  <r>
    <x v="2"/>
    <x v="0"/>
    <x v="2"/>
    <x v="2"/>
    <n v="2299"/>
    <n v="10"/>
    <n v="12"/>
    <n v="27588"/>
    <x v="174"/>
    <n v="25932.720000000001"/>
    <n v="6897"/>
    <n v="19035.72"/>
    <x v="7"/>
    <n v="10"/>
    <x v="7"/>
    <x v="1"/>
  </r>
  <r>
    <x v="0"/>
    <x v="4"/>
    <x v="2"/>
    <x v="2"/>
    <n v="727"/>
    <n v="10"/>
    <n v="350"/>
    <n v="254450"/>
    <x v="182"/>
    <n v="239183"/>
    <n v="189020"/>
    <n v="50163"/>
    <x v="7"/>
    <n v="10"/>
    <x v="7"/>
    <x v="1"/>
  </r>
  <r>
    <x v="3"/>
    <x v="0"/>
    <x v="3"/>
    <x v="2"/>
    <n v="952"/>
    <n v="120"/>
    <n v="125"/>
    <n v="119000"/>
    <x v="183"/>
    <n v="111860"/>
    <n v="114240"/>
    <n v="-2380"/>
    <x v="8"/>
    <n v="2"/>
    <x v="8"/>
    <x v="0"/>
  </r>
  <r>
    <x v="3"/>
    <x v="4"/>
    <x v="3"/>
    <x v="2"/>
    <n v="2755"/>
    <n v="120"/>
    <n v="125"/>
    <n v="344375"/>
    <x v="184"/>
    <n v="323712.5"/>
    <n v="330600"/>
    <n v="-6887.5"/>
    <x v="8"/>
    <n v="2"/>
    <x v="8"/>
    <x v="0"/>
  </r>
  <r>
    <x v="1"/>
    <x v="1"/>
    <x v="3"/>
    <x v="2"/>
    <n v="1530"/>
    <n v="120"/>
    <n v="15"/>
    <n v="22950"/>
    <x v="185"/>
    <n v="21573"/>
    <n v="15300"/>
    <n v="6273"/>
    <x v="14"/>
    <n v="5"/>
    <x v="11"/>
    <x v="0"/>
  </r>
  <r>
    <x v="0"/>
    <x v="2"/>
    <x v="3"/>
    <x v="2"/>
    <n v="1496"/>
    <n v="120"/>
    <n v="350"/>
    <n v="523600"/>
    <x v="181"/>
    <n v="492184"/>
    <n v="388960"/>
    <n v="103224"/>
    <x v="1"/>
    <n v="6"/>
    <x v="1"/>
    <x v="0"/>
  </r>
  <r>
    <x v="0"/>
    <x v="3"/>
    <x v="3"/>
    <x v="2"/>
    <n v="1498"/>
    <n v="120"/>
    <n v="7"/>
    <n v="10486"/>
    <x v="186"/>
    <n v="9856.84"/>
    <n v="7490"/>
    <n v="2366.84"/>
    <x v="1"/>
    <n v="6"/>
    <x v="1"/>
    <x v="0"/>
  </r>
  <r>
    <x v="4"/>
    <x v="2"/>
    <x v="3"/>
    <x v="2"/>
    <n v="1221"/>
    <n v="120"/>
    <n v="300"/>
    <n v="366300"/>
    <x v="187"/>
    <n v="344322"/>
    <n v="305250"/>
    <n v="39072"/>
    <x v="7"/>
    <n v="10"/>
    <x v="7"/>
    <x v="1"/>
  </r>
  <r>
    <x v="0"/>
    <x v="2"/>
    <x v="3"/>
    <x v="2"/>
    <n v="2076"/>
    <n v="120"/>
    <n v="350"/>
    <n v="726600"/>
    <x v="188"/>
    <n v="683004"/>
    <n v="539760"/>
    <n v="143244"/>
    <x v="7"/>
    <n v="10"/>
    <x v="7"/>
    <x v="1"/>
  </r>
  <r>
    <x v="1"/>
    <x v="0"/>
    <x v="4"/>
    <x v="2"/>
    <n v="2844"/>
    <n v="250"/>
    <n v="15"/>
    <n v="42660"/>
    <x v="172"/>
    <n v="40100.400000000001"/>
    <n v="28440"/>
    <n v="11660.400000000001"/>
    <x v="1"/>
    <n v="6"/>
    <x v="1"/>
    <x v="0"/>
  </r>
  <r>
    <x v="0"/>
    <x v="3"/>
    <x v="4"/>
    <x v="2"/>
    <n v="1498"/>
    <n v="250"/>
    <n v="7"/>
    <n v="10486"/>
    <x v="186"/>
    <n v="9856.84"/>
    <n v="7490"/>
    <n v="2366.84"/>
    <x v="1"/>
    <n v="6"/>
    <x v="1"/>
    <x v="0"/>
  </r>
  <r>
    <x v="4"/>
    <x v="2"/>
    <x v="4"/>
    <x v="2"/>
    <n v="1221"/>
    <n v="250"/>
    <n v="300"/>
    <n v="366300"/>
    <x v="187"/>
    <n v="344322"/>
    <n v="305250"/>
    <n v="39072"/>
    <x v="7"/>
    <n v="10"/>
    <x v="7"/>
    <x v="1"/>
  </r>
  <r>
    <x v="0"/>
    <x v="3"/>
    <x v="4"/>
    <x v="2"/>
    <n v="1123"/>
    <n v="250"/>
    <n v="20"/>
    <n v="22460"/>
    <x v="189"/>
    <n v="21112.400000000001"/>
    <n v="11230"/>
    <n v="9882.4000000000015"/>
    <x v="11"/>
    <n v="11"/>
    <x v="9"/>
    <x v="1"/>
  </r>
  <r>
    <x v="4"/>
    <x v="0"/>
    <x v="4"/>
    <x v="2"/>
    <n v="2436"/>
    <n v="250"/>
    <n v="300"/>
    <n v="730800"/>
    <x v="190"/>
    <n v="686952"/>
    <n v="609000"/>
    <n v="77952"/>
    <x v="12"/>
    <n v="12"/>
    <x v="2"/>
    <x v="1"/>
  </r>
  <r>
    <x v="3"/>
    <x v="2"/>
    <x v="5"/>
    <x v="2"/>
    <n v="1987.5"/>
    <n v="260"/>
    <n v="125"/>
    <n v="248437.5"/>
    <x v="146"/>
    <n v="233531.25"/>
    <n v="238500"/>
    <n v="-4968.75"/>
    <x v="0"/>
    <n v="1"/>
    <x v="0"/>
    <x v="0"/>
  </r>
  <r>
    <x v="0"/>
    <x v="3"/>
    <x v="5"/>
    <x v="2"/>
    <n v="1679"/>
    <n v="260"/>
    <n v="350"/>
    <n v="587650"/>
    <x v="191"/>
    <n v="552391"/>
    <n v="436540"/>
    <n v="115851"/>
    <x v="6"/>
    <n v="9"/>
    <x v="6"/>
    <x v="0"/>
  </r>
  <r>
    <x v="0"/>
    <x v="4"/>
    <x v="5"/>
    <x v="2"/>
    <n v="727"/>
    <n v="260"/>
    <n v="350"/>
    <n v="254450"/>
    <x v="182"/>
    <n v="239183"/>
    <n v="189020"/>
    <n v="50163"/>
    <x v="7"/>
    <n v="10"/>
    <x v="7"/>
    <x v="1"/>
  </r>
  <r>
    <x v="0"/>
    <x v="2"/>
    <x v="5"/>
    <x v="2"/>
    <n v="1403"/>
    <n v="260"/>
    <n v="7"/>
    <n v="9821"/>
    <x v="179"/>
    <n v="9231.74"/>
    <n v="7015"/>
    <n v="2216.7399999999998"/>
    <x v="7"/>
    <n v="10"/>
    <x v="7"/>
    <x v="1"/>
  </r>
  <r>
    <x v="0"/>
    <x v="2"/>
    <x v="5"/>
    <x v="2"/>
    <n v="2076"/>
    <n v="260"/>
    <n v="350"/>
    <n v="726600"/>
    <x v="188"/>
    <n v="683004"/>
    <n v="539760"/>
    <n v="143244"/>
    <x v="7"/>
    <n v="10"/>
    <x v="7"/>
    <x v="1"/>
  </r>
  <r>
    <x v="0"/>
    <x v="2"/>
    <x v="1"/>
    <x v="2"/>
    <n v="1757"/>
    <n v="5"/>
    <n v="20"/>
    <n v="35140"/>
    <x v="192"/>
    <n v="33031.599999999999"/>
    <n v="17570"/>
    <n v="15461.599999999999"/>
    <x v="7"/>
    <n v="10"/>
    <x v="7"/>
    <x v="1"/>
  </r>
  <r>
    <x v="1"/>
    <x v="4"/>
    <x v="2"/>
    <x v="2"/>
    <n v="2198"/>
    <n v="10"/>
    <n v="15"/>
    <n v="32970"/>
    <x v="193"/>
    <n v="30991.8"/>
    <n v="21980"/>
    <n v="9011.7999999999993"/>
    <x v="5"/>
    <n v="8"/>
    <x v="5"/>
    <x v="0"/>
  </r>
  <r>
    <x v="1"/>
    <x v="1"/>
    <x v="2"/>
    <x v="2"/>
    <n v="1743"/>
    <n v="10"/>
    <n v="15"/>
    <n v="26145"/>
    <x v="194"/>
    <n v="24576.3"/>
    <n v="17430"/>
    <n v="7146.2999999999993"/>
    <x v="5"/>
    <n v="8"/>
    <x v="5"/>
    <x v="0"/>
  </r>
  <r>
    <x v="1"/>
    <x v="4"/>
    <x v="2"/>
    <x v="2"/>
    <n v="1153"/>
    <n v="10"/>
    <n v="15"/>
    <n v="17295"/>
    <x v="195"/>
    <n v="16257.3"/>
    <n v="11530"/>
    <n v="4727.2999999999993"/>
    <x v="10"/>
    <n v="10"/>
    <x v="7"/>
    <x v="0"/>
  </r>
  <r>
    <x v="0"/>
    <x v="2"/>
    <x v="2"/>
    <x v="2"/>
    <n v="1757"/>
    <n v="10"/>
    <n v="20"/>
    <n v="35140"/>
    <x v="192"/>
    <n v="33031.599999999999"/>
    <n v="17570"/>
    <n v="15461.599999999999"/>
    <x v="7"/>
    <n v="10"/>
    <x v="7"/>
    <x v="1"/>
  </r>
  <r>
    <x v="0"/>
    <x v="1"/>
    <x v="3"/>
    <x v="2"/>
    <n v="1001"/>
    <n v="120"/>
    <n v="20"/>
    <n v="20020"/>
    <x v="196"/>
    <n v="18818.8"/>
    <n v="10010"/>
    <n v="8808.7999999999993"/>
    <x v="5"/>
    <n v="8"/>
    <x v="5"/>
    <x v="0"/>
  </r>
  <r>
    <x v="0"/>
    <x v="3"/>
    <x v="3"/>
    <x v="2"/>
    <n v="1333"/>
    <n v="120"/>
    <n v="7"/>
    <n v="9331"/>
    <x v="197"/>
    <n v="8771.14"/>
    <n v="6665"/>
    <n v="2106.1399999999994"/>
    <x v="15"/>
    <n v="11"/>
    <x v="9"/>
    <x v="0"/>
  </r>
  <r>
    <x v="1"/>
    <x v="4"/>
    <x v="4"/>
    <x v="2"/>
    <n v="1153"/>
    <n v="250"/>
    <n v="15"/>
    <n v="17295"/>
    <x v="195"/>
    <n v="16257.3"/>
    <n v="11530"/>
    <n v="4727.2999999999993"/>
    <x v="10"/>
    <n v="10"/>
    <x v="7"/>
    <x v="0"/>
  </r>
  <r>
    <x v="2"/>
    <x v="3"/>
    <x v="0"/>
    <x v="2"/>
    <n v="727"/>
    <n v="3"/>
    <n v="12"/>
    <n v="8724"/>
    <x v="198"/>
    <n v="8113.32"/>
    <n v="2181"/>
    <n v="5932.32"/>
    <x v="8"/>
    <n v="2"/>
    <x v="8"/>
    <x v="0"/>
  </r>
  <r>
    <x v="2"/>
    <x v="0"/>
    <x v="0"/>
    <x v="2"/>
    <n v="1884"/>
    <n v="3"/>
    <n v="12"/>
    <n v="22608"/>
    <x v="199"/>
    <n v="21025.439999999999"/>
    <n v="5652"/>
    <n v="15373.439999999999"/>
    <x v="5"/>
    <n v="8"/>
    <x v="5"/>
    <x v="0"/>
  </r>
  <r>
    <x v="0"/>
    <x v="3"/>
    <x v="0"/>
    <x v="2"/>
    <n v="1834"/>
    <n v="3"/>
    <n v="20"/>
    <n v="36680"/>
    <x v="200"/>
    <n v="34112.400000000001"/>
    <n v="18340"/>
    <n v="15772.400000000001"/>
    <x v="9"/>
    <n v="9"/>
    <x v="6"/>
    <x v="1"/>
  </r>
  <r>
    <x v="2"/>
    <x v="3"/>
    <x v="1"/>
    <x v="2"/>
    <n v="2340"/>
    <n v="5"/>
    <n v="12"/>
    <n v="28080"/>
    <x v="201"/>
    <n v="26114.400000000001"/>
    <n v="7020"/>
    <n v="19094.400000000001"/>
    <x v="0"/>
    <n v="1"/>
    <x v="0"/>
    <x v="0"/>
  </r>
  <r>
    <x v="2"/>
    <x v="2"/>
    <x v="1"/>
    <x v="2"/>
    <n v="2342"/>
    <n v="5"/>
    <n v="12"/>
    <n v="28104"/>
    <x v="202"/>
    <n v="26136.720000000001"/>
    <n v="7026"/>
    <n v="19110.72"/>
    <x v="15"/>
    <n v="11"/>
    <x v="9"/>
    <x v="0"/>
  </r>
  <r>
    <x v="0"/>
    <x v="2"/>
    <x v="2"/>
    <x v="2"/>
    <n v="1031"/>
    <n v="10"/>
    <n v="7"/>
    <n v="7217"/>
    <x v="203"/>
    <n v="6711.81"/>
    <n v="5155"/>
    <n v="1556.8100000000004"/>
    <x v="9"/>
    <n v="9"/>
    <x v="6"/>
    <x v="1"/>
  </r>
  <r>
    <x v="1"/>
    <x v="0"/>
    <x v="3"/>
    <x v="2"/>
    <n v="1262"/>
    <n v="120"/>
    <n v="15"/>
    <n v="18930"/>
    <x v="204"/>
    <n v="17604.900000000001"/>
    <n v="12620"/>
    <n v="4984.9000000000015"/>
    <x v="14"/>
    <n v="5"/>
    <x v="11"/>
    <x v="0"/>
  </r>
  <r>
    <x v="0"/>
    <x v="0"/>
    <x v="3"/>
    <x v="2"/>
    <n v="1135"/>
    <n v="120"/>
    <n v="7"/>
    <n v="7945"/>
    <x v="205"/>
    <n v="7388.85"/>
    <n v="5675"/>
    <n v="1713.8500000000004"/>
    <x v="1"/>
    <n v="6"/>
    <x v="1"/>
    <x v="0"/>
  </r>
  <r>
    <x v="0"/>
    <x v="4"/>
    <x v="3"/>
    <x v="2"/>
    <n v="547"/>
    <n v="120"/>
    <n v="7"/>
    <n v="3829"/>
    <x v="206"/>
    <n v="3560.9700000000003"/>
    <n v="2735"/>
    <n v="825.97000000000025"/>
    <x v="15"/>
    <n v="11"/>
    <x v="9"/>
    <x v="0"/>
  </r>
  <r>
    <x v="0"/>
    <x v="0"/>
    <x v="3"/>
    <x v="2"/>
    <n v="1582"/>
    <n v="120"/>
    <n v="7"/>
    <n v="11074"/>
    <x v="207"/>
    <n v="10298.82"/>
    <n v="7910"/>
    <n v="2388.8199999999997"/>
    <x v="2"/>
    <n v="12"/>
    <x v="2"/>
    <x v="0"/>
  </r>
  <r>
    <x v="2"/>
    <x v="2"/>
    <x v="4"/>
    <x v="2"/>
    <n v="1738.5"/>
    <n v="250"/>
    <n v="12"/>
    <n v="20862"/>
    <x v="208"/>
    <n v="19401.66"/>
    <n v="5215.5"/>
    <n v="14186.16"/>
    <x v="13"/>
    <n v="4"/>
    <x v="10"/>
    <x v="0"/>
  </r>
  <r>
    <x v="2"/>
    <x v="1"/>
    <x v="4"/>
    <x v="2"/>
    <n v="2215"/>
    <n v="250"/>
    <n v="12"/>
    <n v="26580"/>
    <x v="209"/>
    <n v="24719.4"/>
    <n v="6645"/>
    <n v="18074.400000000001"/>
    <x v="9"/>
    <n v="9"/>
    <x v="6"/>
    <x v="1"/>
  </r>
  <r>
    <x v="0"/>
    <x v="0"/>
    <x v="4"/>
    <x v="2"/>
    <n v="1582"/>
    <n v="250"/>
    <n v="7"/>
    <n v="11074"/>
    <x v="207"/>
    <n v="10298.82"/>
    <n v="7910"/>
    <n v="2388.8199999999997"/>
    <x v="2"/>
    <n v="12"/>
    <x v="2"/>
    <x v="0"/>
  </r>
  <r>
    <x v="0"/>
    <x v="0"/>
    <x v="5"/>
    <x v="2"/>
    <n v="1135"/>
    <n v="260"/>
    <n v="7"/>
    <n v="7945"/>
    <x v="205"/>
    <n v="7388.85"/>
    <n v="5675"/>
    <n v="1713.8500000000004"/>
    <x v="1"/>
    <n v="6"/>
    <x v="1"/>
    <x v="0"/>
  </r>
  <r>
    <x v="0"/>
    <x v="4"/>
    <x v="0"/>
    <x v="2"/>
    <n v="1761"/>
    <n v="3"/>
    <n v="350"/>
    <n v="616350"/>
    <x v="210"/>
    <n v="573205.5"/>
    <n v="457860"/>
    <n v="115345.5"/>
    <x v="3"/>
    <n v="3"/>
    <x v="3"/>
    <x v="0"/>
  </r>
  <r>
    <x v="4"/>
    <x v="2"/>
    <x v="0"/>
    <x v="2"/>
    <n v="448"/>
    <n v="3"/>
    <n v="300"/>
    <n v="134400"/>
    <x v="211"/>
    <n v="124992"/>
    <n v="112000"/>
    <n v="12992"/>
    <x v="1"/>
    <n v="6"/>
    <x v="1"/>
    <x v="0"/>
  </r>
  <r>
    <x v="4"/>
    <x v="2"/>
    <x v="0"/>
    <x v="2"/>
    <n v="2181"/>
    <n v="3"/>
    <n v="300"/>
    <n v="654300"/>
    <x v="212"/>
    <n v="608499"/>
    <n v="545250"/>
    <n v="63249"/>
    <x v="10"/>
    <n v="10"/>
    <x v="7"/>
    <x v="0"/>
  </r>
  <r>
    <x v="0"/>
    <x v="2"/>
    <x v="1"/>
    <x v="2"/>
    <n v="1976"/>
    <n v="5"/>
    <n v="20"/>
    <n v="39520"/>
    <x v="213"/>
    <n v="36753.599999999999"/>
    <n v="19760"/>
    <n v="16993.599999999999"/>
    <x v="10"/>
    <n v="10"/>
    <x v="7"/>
    <x v="0"/>
  </r>
  <r>
    <x v="4"/>
    <x v="2"/>
    <x v="1"/>
    <x v="2"/>
    <n v="2181"/>
    <n v="5"/>
    <n v="300"/>
    <n v="654300"/>
    <x v="212"/>
    <n v="608499"/>
    <n v="545250"/>
    <n v="63249"/>
    <x v="10"/>
    <n v="10"/>
    <x v="7"/>
    <x v="0"/>
  </r>
  <r>
    <x v="3"/>
    <x v="1"/>
    <x v="1"/>
    <x v="2"/>
    <n v="2500"/>
    <n v="5"/>
    <n v="125"/>
    <n v="312500"/>
    <x v="214"/>
    <n v="290625"/>
    <n v="300000"/>
    <n v="-9375"/>
    <x v="11"/>
    <n v="11"/>
    <x v="9"/>
    <x v="1"/>
  </r>
  <r>
    <x v="4"/>
    <x v="0"/>
    <x v="2"/>
    <x v="2"/>
    <n v="1702"/>
    <n v="10"/>
    <n v="300"/>
    <n v="510600"/>
    <x v="215"/>
    <n v="474858"/>
    <n v="425500"/>
    <n v="49358"/>
    <x v="14"/>
    <n v="5"/>
    <x v="11"/>
    <x v="0"/>
  </r>
  <r>
    <x v="4"/>
    <x v="2"/>
    <x v="2"/>
    <x v="2"/>
    <n v="448"/>
    <n v="10"/>
    <n v="300"/>
    <n v="134400"/>
    <x v="211"/>
    <n v="124992"/>
    <n v="112000"/>
    <n v="12992"/>
    <x v="1"/>
    <n v="6"/>
    <x v="1"/>
    <x v="0"/>
  </r>
  <r>
    <x v="3"/>
    <x v="1"/>
    <x v="2"/>
    <x v="2"/>
    <n v="3513"/>
    <n v="10"/>
    <n v="125"/>
    <n v="439125"/>
    <x v="216"/>
    <n v="408386.25"/>
    <n v="421560"/>
    <n v="-13173.75"/>
    <x v="4"/>
    <n v="7"/>
    <x v="4"/>
    <x v="0"/>
  </r>
  <r>
    <x v="1"/>
    <x v="2"/>
    <x v="2"/>
    <x v="2"/>
    <n v="2101"/>
    <n v="10"/>
    <n v="15"/>
    <n v="31515"/>
    <x v="217"/>
    <n v="29308.95"/>
    <n v="21010"/>
    <n v="8298.9500000000007"/>
    <x v="5"/>
    <n v="8"/>
    <x v="5"/>
    <x v="0"/>
  </r>
  <r>
    <x v="1"/>
    <x v="4"/>
    <x v="2"/>
    <x v="2"/>
    <n v="2931"/>
    <n v="10"/>
    <n v="15"/>
    <n v="43965"/>
    <x v="218"/>
    <n v="40887.449999999997"/>
    <n v="29310"/>
    <n v="11577.449999999997"/>
    <x v="9"/>
    <n v="9"/>
    <x v="6"/>
    <x v="1"/>
  </r>
  <r>
    <x v="0"/>
    <x v="2"/>
    <x v="2"/>
    <x v="2"/>
    <n v="1535"/>
    <n v="10"/>
    <n v="20"/>
    <n v="30700"/>
    <x v="219"/>
    <n v="28551"/>
    <n v="15350"/>
    <n v="13201"/>
    <x v="6"/>
    <n v="9"/>
    <x v="6"/>
    <x v="0"/>
  </r>
  <r>
    <x v="4"/>
    <x v="1"/>
    <x v="2"/>
    <x v="2"/>
    <n v="1123"/>
    <n v="10"/>
    <n v="300"/>
    <n v="336900"/>
    <x v="220"/>
    <n v="313317"/>
    <n v="280750"/>
    <n v="32567"/>
    <x v="9"/>
    <n v="9"/>
    <x v="6"/>
    <x v="1"/>
  </r>
  <r>
    <x v="4"/>
    <x v="0"/>
    <x v="2"/>
    <x v="2"/>
    <n v="1404"/>
    <n v="10"/>
    <n v="300"/>
    <n v="421200"/>
    <x v="221"/>
    <n v="391716"/>
    <n v="351000"/>
    <n v="40716"/>
    <x v="11"/>
    <n v="11"/>
    <x v="9"/>
    <x v="1"/>
  </r>
  <r>
    <x v="2"/>
    <x v="3"/>
    <x v="2"/>
    <x v="2"/>
    <n v="2763"/>
    <n v="10"/>
    <n v="12"/>
    <n v="33156"/>
    <x v="222"/>
    <n v="30835.08"/>
    <n v="8289"/>
    <n v="22546.080000000002"/>
    <x v="11"/>
    <n v="11"/>
    <x v="9"/>
    <x v="1"/>
  </r>
  <r>
    <x v="0"/>
    <x v="1"/>
    <x v="2"/>
    <x v="2"/>
    <n v="2125"/>
    <n v="10"/>
    <n v="7"/>
    <n v="14875"/>
    <x v="223"/>
    <n v="13833.75"/>
    <n v="10625"/>
    <n v="3208.75"/>
    <x v="12"/>
    <n v="12"/>
    <x v="2"/>
    <x v="1"/>
  </r>
  <r>
    <x v="4"/>
    <x v="2"/>
    <x v="3"/>
    <x v="2"/>
    <n v="1659"/>
    <n v="120"/>
    <n v="300"/>
    <n v="497700"/>
    <x v="224"/>
    <n v="462861"/>
    <n v="414750"/>
    <n v="48111"/>
    <x v="4"/>
    <n v="7"/>
    <x v="4"/>
    <x v="0"/>
  </r>
  <r>
    <x v="0"/>
    <x v="3"/>
    <x v="3"/>
    <x v="2"/>
    <n v="609"/>
    <n v="120"/>
    <n v="20"/>
    <n v="12180"/>
    <x v="225"/>
    <n v="11327.4"/>
    <n v="6090"/>
    <n v="5237.3999999999996"/>
    <x v="5"/>
    <n v="8"/>
    <x v="5"/>
    <x v="0"/>
  </r>
  <r>
    <x v="3"/>
    <x v="1"/>
    <x v="3"/>
    <x v="2"/>
    <n v="2087"/>
    <n v="120"/>
    <n v="125"/>
    <n v="260875"/>
    <x v="226"/>
    <n v="242613.75"/>
    <n v="250440"/>
    <n v="-7826.25"/>
    <x v="6"/>
    <n v="9"/>
    <x v="6"/>
    <x v="0"/>
  </r>
  <r>
    <x v="0"/>
    <x v="2"/>
    <x v="3"/>
    <x v="2"/>
    <n v="1976"/>
    <n v="120"/>
    <n v="20"/>
    <n v="39520"/>
    <x v="213"/>
    <n v="36753.599999999999"/>
    <n v="19760"/>
    <n v="16993.599999999999"/>
    <x v="10"/>
    <n v="10"/>
    <x v="7"/>
    <x v="0"/>
  </r>
  <r>
    <x v="0"/>
    <x v="4"/>
    <x v="3"/>
    <x v="2"/>
    <n v="1421"/>
    <n v="120"/>
    <n v="20"/>
    <n v="28420"/>
    <x v="227"/>
    <n v="26430.6"/>
    <n v="14210"/>
    <n v="12220.599999999999"/>
    <x v="12"/>
    <n v="12"/>
    <x v="2"/>
    <x v="1"/>
  </r>
  <r>
    <x v="4"/>
    <x v="4"/>
    <x v="3"/>
    <x v="2"/>
    <n v="1372"/>
    <n v="120"/>
    <n v="300"/>
    <n v="411600"/>
    <x v="228"/>
    <n v="382788"/>
    <n v="343000"/>
    <n v="39788"/>
    <x v="2"/>
    <n v="12"/>
    <x v="2"/>
    <x v="0"/>
  </r>
  <r>
    <x v="0"/>
    <x v="1"/>
    <x v="3"/>
    <x v="2"/>
    <n v="588"/>
    <n v="120"/>
    <n v="20"/>
    <n v="11760"/>
    <x v="229"/>
    <n v="10936.8"/>
    <n v="5880"/>
    <n v="5056.7999999999993"/>
    <x v="12"/>
    <n v="12"/>
    <x v="2"/>
    <x v="1"/>
  </r>
  <r>
    <x v="2"/>
    <x v="0"/>
    <x v="4"/>
    <x v="2"/>
    <n v="3244.5"/>
    <n v="250"/>
    <n v="12"/>
    <n v="38934"/>
    <x v="230"/>
    <n v="36208.620000000003"/>
    <n v="9733.5"/>
    <n v="26475.120000000003"/>
    <x v="0"/>
    <n v="1"/>
    <x v="0"/>
    <x v="0"/>
  </r>
  <r>
    <x v="4"/>
    <x v="2"/>
    <x v="4"/>
    <x v="2"/>
    <n v="959"/>
    <n v="250"/>
    <n v="300"/>
    <n v="287700"/>
    <x v="62"/>
    <n v="267561"/>
    <n v="239750"/>
    <n v="27811"/>
    <x v="8"/>
    <n v="2"/>
    <x v="8"/>
    <x v="0"/>
  </r>
  <r>
    <x v="4"/>
    <x v="3"/>
    <x v="4"/>
    <x v="2"/>
    <n v="2747"/>
    <n v="250"/>
    <n v="300"/>
    <n v="824100"/>
    <x v="231"/>
    <n v="766413"/>
    <n v="686750"/>
    <n v="79663"/>
    <x v="8"/>
    <n v="2"/>
    <x v="8"/>
    <x v="0"/>
  </r>
  <r>
    <x v="3"/>
    <x v="0"/>
    <x v="5"/>
    <x v="2"/>
    <n v="1645"/>
    <n v="260"/>
    <n v="125"/>
    <n v="205625"/>
    <x v="232"/>
    <n v="191231.25"/>
    <n v="197400"/>
    <n v="-6168.75"/>
    <x v="14"/>
    <n v="5"/>
    <x v="11"/>
    <x v="0"/>
  </r>
  <r>
    <x v="0"/>
    <x v="2"/>
    <x v="5"/>
    <x v="2"/>
    <n v="2876"/>
    <n v="260"/>
    <n v="350"/>
    <n v="1006600"/>
    <x v="233"/>
    <n v="936138"/>
    <n v="747760"/>
    <n v="188378"/>
    <x v="6"/>
    <n v="9"/>
    <x v="6"/>
    <x v="0"/>
  </r>
  <r>
    <x v="3"/>
    <x v="1"/>
    <x v="5"/>
    <x v="2"/>
    <n v="994"/>
    <n v="260"/>
    <n v="125"/>
    <n v="124250"/>
    <x v="234"/>
    <n v="115552.5"/>
    <n v="119280"/>
    <n v="-3727.5"/>
    <x v="9"/>
    <n v="9"/>
    <x v="6"/>
    <x v="1"/>
  </r>
  <r>
    <x v="0"/>
    <x v="0"/>
    <x v="5"/>
    <x v="2"/>
    <n v="1118"/>
    <n v="260"/>
    <n v="20"/>
    <n v="22360"/>
    <x v="235"/>
    <n v="20794.8"/>
    <n v="11180"/>
    <n v="9614.7999999999993"/>
    <x v="15"/>
    <n v="11"/>
    <x v="9"/>
    <x v="0"/>
  </r>
  <r>
    <x v="4"/>
    <x v="4"/>
    <x v="5"/>
    <x v="2"/>
    <n v="1372"/>
    <n v="260"/>
    <n v="300"/>
    <n v="411600"/>
    <x v="228"/>
    <n v="382788"/>
    <n v="343000"/>
    <n v="39788"/>
    <x v="2"/>
    <n v="12"/>
    <x v="2"/>
    <x v="0"/>
  </r>
  <r>
    <x v="0"/>
    <x v="0"/>
    <x v="1"/>
    <x v="2"/>
    <n v="488"/>
    <n v="5"/>
    <n v="7"/>
    <n v="3416"/>
    <x v="236"/>
    <n v="3142.7200000000003"/>
    <n v="2440"/>
    <n v="702.72000000000025"/>
    <x v="8"/>
    <n v="2"/>
    <x v="8"/>
    <x v="0"/>
  </r>
  <r>
    <x v="0"/>
    <x v="4"/>
    <x v="1"/>
    <x v="2"/>
    <n v="1282"/>
    <n v="5"/>
    <n v="20"/>
    <n v="25640"/>
    <x v="237"/>
    <n v="23588.799999999999"/>
    <n v="12820"/>
    <n v="10768.8"/>
    <x v="1"/>
    <n v="6"/>
    <x v="1"/>
    <x v="0"/>
  </r>
  <r>
    <x v="0"/>
    <x v="0"/>
    <x v="2"/>
    <x v="2"/>
    <n v="257"/>
    <n v="10"/>
    <n v="7"/>
    <n v="1799"/>
    <x v="238"/>
    <n v="1655.08"/>
    <n v="1285"/>
    <n v="370.07999999999993"/>
    <x v="14"/>
    <n v="5"/>
    <x v="11"/>
    <x v="0"/>
  </r>
  <r>
    <x v="0"/>
    <x v="4"/>
    <x v="5"/>
    <x v="2"/>
    <n v="1282"/>
    <n v="260"/>
    <n v="20"/>
    <n v="25640"/>
    <x v="237"/>
    <n v="23588.799999999999"/>
    <n v="12820"/>
    <n v="10768.8"/>
    <x v="1"/>
    <n v="6"/>
    <x v="1"/>
    <x v="0"/>
  </r>
  <r>
    <x v="3"/>
    <x v="3"/>
    <x v="0"/>
    <x v="2"/>
    <n v="1540"/>
    <n v="3"/>
    <n v="125"/>
    <n v="192500"/>
    <x v="239"/>
    <n v="177100"/>
    <n v="184800"/>
    <n v="-7700"/>
    <x v="5"/>
    <n v="8"/>
    <x v="5"/>
    <x v="0"/>
  </r>
  <r>
    <x v="1"/>
    <x v="2"/>
    <x v="0"/>
    <x v="2"/>
    <n v="490"/>
    <n v="3"/>
    <n v="15"/>
    <n v="7350"/>
    <x v="240"/>
    <n v="6762"/>
    <n v="4900"/>
    <n v="1862"/>
    <x v="15"/>
    <n v="11"/>
    <x v="9"/>
    <x v="0"/>
  </r>
  <r>
    <x v="0"/>
    <x v="3"/>
    <x v="0"/>
    <x v="2"/>
    <n v="1362"/>
    <n v="3"/>
    <n v="350"/>
    <n v="476700"/>
    <x v="241"/>
    <n v="438564"/>
    <n v="354120"/>
    <n v="84444"/>
    <x v="2"/>
    <n v="12"/>
    <x v="2"/>
    <x v="0"/>
  </r>
  <r>
    <x v="1"/>
    <x v="2"/>
    <x v="1"/>
    <x v="2"/>
    <n v="2501"/>
    <n v="5"/>
    <n v="15"/>
    <n v="37515"/>
    <x v="242"/>
    <n v="34513.800000000003"/>
    <n v="25010"/>
    <n v="9503.8000000000029"/>
    <x v="3"/>
    <n v="3"/>
    <x v="3"/>
    <x v="0"/>
  </r>
  <r>
    <x v="0"/>
    <x v="0"/>
    <x v="1"/>
    <x v="2"/>
    <n v="708"/>
    <n v="5"/>
    <n v="20"/>
    <n v="14160"/>
    <x v="243"/>
    <n v="13027.2"/>
    <n v="7080"/>
    <n v="5947.2000000000007"/>
    <x v="1"/>
    <n v="6"/>
    <x v="1"/>
    <x v="0"/>
  </r>
  <r>
    <x v="0"/>
    <x v="1"/>
    <x v="1"/>
    <x v="2"/>
    <n v="645"/>
    <n v="5"/>
    <n v="20"/>
    <n v="12900"/>
    <x v="244"/>
    <n v="11868"/>
    <n v="6450"/>
    <n v="5418"/>
    <x v="4"/>
    <n v="7"/>
    <x v="4"/>
    <x v="0"/>
  </r>
  <r>
    <x v="4"/>
    <x v="2"/>
    <x v="1"/>
    <x v="2"/>
    <n v="1562"/>
    <n v="5"/>
    <n v="300"/>
    <n v="468600"/>
    <x v="245"/>
    <n v="431112"/>
    <n v="390500"/>
    <n v="40612"/>
    <x v="5"/>
    <n v="8"/>
    <x v="5"/>
    <x v="0"/>
  </r>
  <r>
    <x v="4"/>
    <x v="0"/>
    <x v="1"/>
    <x v="2"/>
    <n v="1283"/>
    <n v="5"/>
    <n v="300"/>
    <n v="384900"/>
    <x v="246"/>
    <n v="354108"/>
    <n v="320750"/>
    <n v="33358"/>
    <x v="9"/>
    <n v="9"/>
    <x v="6"/>
    <x v="1"/>
  </r>
  <r>
    <x v="1"/>
    <x v="1"/>
    <x v="1"/>
    <x v="2"/>
    <n v="711"/>
    <n v="5"/>
    <n v="15"/>
    <n v="10665"/>
    <x v="247"/>
    <n v="9811.7999999999993"/>
    <n v="7110"/>
    <n v="2701.7999999999993"/>
    <x v="2"/>
    <n v="12"/>
    <x v="2"/>
    <x v="0"/>
  </r>
  <r>
    <x v="3"/>
    <x v="3"/>
    <x v="2"/>
    <x v="2"/>
    <n v="1114"/>
    <n v="10"/>
    <n v="125"/>
    <n v="139250"/>
    <x v="248"/>
    <n v="128110"/>
    <n v="133680"/>
    <n v="-5570"/>
    <x v="3"/>
    <n v="3"/>
    <x v="3"/>
    <x v="0"/>
  </r>
  <r>
    <x v="0"/>
    <x v="1"/>
    <x v="2"/>
    <x v="2"/>
    <n v="1259"/>
    <n v="10"/>
    <n v="7"/>
    <n v="8813"/>
    <x v="249"/>
    <n v="8107.96"/>
    <n v="6295"/>
    <n v="1812.96"/>
    <x v="13"/>
    <n v="4"/>
    <x v="10"/>
    <x v="0"/>
  </r>
  <r>
    <x v="0"/>
    <x v="1"/>
    <x v="2"/>
    <x v="2"/>
    <n v="1095"/>
    <n v="10"/>
    <n v="7"/>
    <n v="7665"/>
    <x v="250"/>
    <n v="7051.8"/>
    <n v="5475"/>
    <n v="1576.8000000000002"/>
    <x v="14"/>
    <n v="5"/>
    <x v="11"/>
    <x v="0"/>
  </r>
  <r>
    <x v="0"/>
    <x v="1"/>
    <x v="2"/>
    <x v="2"/>
    <n v="1366"/>
    <n v="10"/>
    <n v="20"/>
    <n v="27320"/>
    <x v="251"/>
    <n v="25134.400000000001"/>
    <n v="13660"/>
    <n v="11474.400000000001"/>
    <x v="1"/>
    <n v="6"/>
    <x v="1"/>
    <x v="0"/>
  </r>
  <r>
    <x v="4"/>
    <x v="3"/>
    <x v="2"/>
    <x v="2"/>
    <n v="2460"/>
    <n v="10"/>
    <n v="300"/>
    <n v="738000"/>
    <x v="252"/>
    <n v="678960"/>
    <n v="615000"/>
    <n v="63960"/>
    <x v="1"/>
    <n v="6"/>
    <x v="1"/>
    <x v="0"/>
  </r>
  <r>
    <x v="0"/>
    <x v="4"/>
    <x v="2"/>
    <x v="2"/>
    <n v="678"/>
    <n v="10"/>
    <n v="7"/>
    <n v="4746"/>
    <x v="253"/>
    <n v="4366.32"/>
    <n v="3390"/>
    <n v="976.31999999999971"/>
    <x v="5"/>
    <n v="8"/>
    <x v="5"/>
    <x v="0"/>
  </r>
  <r>
    <x v="0"/>
    <x v="1"/>
    <x v="2"/>
    <x v="2"/>
    <n v="1598"/>
    <n v="10"/>
    <n v="7"/>
    <n v="11186"/>
    <x v="254"/>
    <n v="10291.120000000001"/>
    <n v="7990"/>
    <n v="2301.1200000000008"/>
    <x v="5"/>
    <n v="8"/>
    <x v="5"/>
    <x v="0"/>
  </r>
  <r>
    <x v="0"/>
    <x v="1"/>
    <x v="2"/>
    <x v="2"/>
    <n v="2409"/>
    <n v="10"/>
    <n v="7"/>
    <n v="16863"/>
    <x v="255"/>
    <n v="15513.96"/>
    <n v="12045"/>
    <n v="3468.9599999999991"/>
    <x v="9"/>
    <n v="9"/>
    <x v="6"/>
    <x v="1"/>
  </r>
  <r>
    <x v="0"/>
    <x v="1"/>
    <x v="2"/>
    <x v="2"/>
    <n v="1934"/>
    <n v="10"/>
    <n v="20"/>
    <n v="38680"/>
    <x v="256"/>
    <n v="35585.599999999999"/>
    <n v="19340"/>
    <n v="16245.599999999999"/>
    <x v="6"/>
    <n v="9"/>
    <x v="6"/>
    <x v="0"/>
  </r>
  <r>
    <x v="0"/>
    <x v="3"/>
    <x v="2"/>
    <x v="2"/>
    <n v="2993"/>
    <n v="10"/>
    <n v="20"/>
    <n v="59860"/>
    <x v="257"/>
    <n v="55071.199999999997"/>
    <n v="29930"/>
    <n v="25141.199999999997"/>
    <x v="6"/>
    <n v="9"/>
    <x v="6"/>
    <x v="0"/>
  </r>
  <r>
    <x v="0"/>
    <x v="1"/>
    <x v="2"/>
    <x v="2"/>
    <n v="2146"/>
    <n v="10"/>
    <n v="350"/>
    <n v="751100"/>
    <x v="258"/>
    <n v="691012"/>
    <n v="557960"/>
    <n v="133052"/>
    <x v="11"/>
    <n v="11"/>
    <x v="9"/>
    <x v="1"/>
  </r>
  <r>
    <x v="0"/>
    <x v="3"/>
    <x v="2"/>
    <x v="2"/>
    <n v="1946"/>
    <n v="10"/>
    <n v="7"/>
    <n v="13622"/>
    <x v="259"/>
    <n v="12532.24"/>
    <n v="9730"/>
    <n v="2802.24"/>
    <x v="12"/>
    <n v="12"/>
    <x v="2"/>
    <x v="1"/>
  </r>
  <r>
    <x v="0"/>
    <x v="3"/>
    <x v="2"/>
    <x v="2"/>
    <n v="1362"/>
    <n v="10"/>
    <n v="350"/>
    <n v="476700"/>
    <x v="241"/>
    <n v="438564"/>
    <n v="354120"/>
    <n v="84444"/>
    <x v="2"/>
    <n v="12"/>
    <x v="2"/>
    <x v="0"/>
  </r>
  <r>
    <x v="2"/>
    <x v="0"/>
    <x v="3"/>
    <x v="2"/>
    <n v="598"/>
    <n v="120"/>
    <n v="12"/>
    <n v="7176"/>
    <x v="260"/>
    <n v="6601.92"/>
    <n v="1794"/>
    <n v="4807.92"/>
    <x v="3"/>
    <n v="3"/>
    <x v="3"/>
    <x v="0"/>
  </r>
  <r>
    <x v="0"/>
    <x v="4"/>
    <x v="3"/>
    <x v="2"/>
    <n v="2907"/>
    <n v="120"/>
    <n v="7"/>
    <n v="20349"/>
    <x v="261"/>
    <n v="18721.080000000002"/>
    <n v="14535"/>
    <n v="4186.0800000000017"/>
    <x v="1"/>
    <n v="6"/>
    <x v="1"/>
    <x v="0"/>
  </r>
  <r>
    <x v="0"/>
    <x v="1"/>
    <x v="3"/>
    <x v="2"/>
    <n v="2338"/>
    <n v="120"/>
    <n v="7"/>
    <n v="16366"/>
    <x v="262"/>
    <n v="15056.72"/>
    <n v="11690"/>
    <n v="3366.7199999999993"/>
    <x v="1"/>
    <n v="6"/>
    <x v="1"/>
    <x v="0"/>
  </r>
  <r>
    <x v="4"/>
    <x v="2"/>
    <x v="3"/>
    <x v="2"/>
    <n v="386"/>
    <n v="120"/>
    <n v="300"/>
    <n v="115800"/>
    <x v="263"/>
    <n v="106536"/>
    <n v="96500"/>
    <n v="10036"/>
    <x v="11"/>
    <n v="11"/>
    <x v="9"/>
    <x v="1"/>
  </r>
  <r>
    <x v="4"/>
    <x v="3"/>
    <x v="3"/>
    <x v="2"/>
    <n v="635"/>
    <n v="120"/>
    <n v="300"/>
    <n v="190500"/>
    <x v="264"/>
    <n v="175260"/>
    <n v="158750"/>
    <n v="16510"/>
    <x v="2"/>
    <n v="12"/>
    <x v="2"/>
    <x v="0"/>
  </r>
  <r>
    <x v="0"/>
    <x v="2"/>
    <x v="4"/>
    <x v="2"/>
    <n v="574.5"/>
    <n v="250"/>
    <n v="350"/>
    <n v="201075"/>
    <x v="265"/>
    <n v="184989"/>
    <n v="149370"/>
    <n v="35619"/>
    <x v="13"/>
    <n v="4"/>
    <x v="10"/>
    <x v="0"/>
  </r>
  <r>
    <x v="0"/>
    <x v="1"/>
    <x v="4"/>
    <x v="2"/>
    <n v="2338"/>
    <n v="250"/>
    <n v="7"/>
    <n v="16366"/>
    <x v="262"/>
    <n v="15056.72"/>
    <n v="11690"/>
    <n v="3366.7199999999993"/>
    <x v="1"/>
    <n v="6"/>
    <x v="1"/>
    <x v="0"/>
  </r>
  <r>
    <x v="0"/>
    <x v="2"/>
    <x v="4"/>
    <x v="2"/>
    <n v="381"/>
    <n v="250"/>
    <n v="350"/>
    <n v="133350"/>
    <x v="266"/>
    <n v="122682"/>
    <n v="99060"/>
    <n v="23622"/>
    <x v="5"/>
    <n v="8"/>
    <x v="5"/>
    <x v="0"/>
  </r>
  <r>
    <x v="0"/>
    <x v="1"/>
    <x v="4"/>
    <x v="2"/>
    <n v="422"/>
    <n v="250"/>
    <n v="350"/>
    <n v="147700"/>
    <x v="267"/>
    <n v="135884"/>
    <n v="109720"/>
    <n v="26164"/>
    <x v="5"/>
    <n v="8"/>
    <x v="5"/>
    <x v="0"/>
  </r>
  <r>
    <x v="4"/>
    <x v="0"/>
    <x v="4"/>
    <x v="2"/>
    <n v="2134"/>
    <n v="250"/>
    <n v="300"/>
    <n v="640200"/>
    <x v="268"/>
    <n v="588984"/>
    <n v="533500"/>
    <n v="55484"/>
    <x v="6"/>
    <n v="9"/>
    <x v="6"/>
    <x v="0"/>
  </r>
  <r>
    <x v="4"/>
    <x v="4"/>
    <x v="4"/>
    <x v="2"/>
    <n v="808"/>
    <n v="250"/>
    <n v="300"/>
    <n v="242400"/>
    <x v="269"/>
    <n v="223008"/>
    <n v="202000"/>
    <n v="21008"/>
    <x v="12"/>
    <n v="12"/>
    <x v="2"/>
    <x v="1"/>
  </r>
  <r>
    <x v="0"/>
    <x v="0"/>
    <x v="5"/>
    <x v="2"/>
    <n v="708"/>
    <n v="260"/>
    <n v="20"/>
    <n v="14160"/>
    <x v="243"/>
    <n v="13027.2"/>
    <n v="7080"/>
    <n v="5947.2000000000007"/>
    <x v="1"/>
    <n v="6"/>
    <x v="1"/>
    <x v="0"/>
  </r>
  <r>
    <x v="0"/>
    <x v="4"/>
    <x v="5"/>
    <x v="2"/>
    <n v="2907"/>
    <n v="260"/>
    <n v="7"/>
    <n v="20349"/>
    <x v="261"/>
    <n v="18721.080000000002"/>
    <n v="14535"/>
    <n v="4186.0800000000017"/>
    <x v="1"/>
    <n v="6"/>
    <x v="1"/>
    <x v="0"/>
  </r>
  <r>
    <x v="0"/>
    <x v="1"/>
    <x v="5"/>
    <x v="2"/>
    <n v="1366"/>
    <n v="260"/>
    <n v="20"/>
    <n v="27320"/>
    <x v="251"/>
    <n v="25134.400000000001"/>
    <n v="13660"/>
    <n v="11474.400000000001"/>
    <x v="1"/>
    <n v="6"/>
    <x v="1"/>
    <x v="0"/>
  </r>
  <r>
    <x v="4"/>
    <x v="3"/>
    <x v="5"/>
    <x v="2"/>
    <n v="2460"/>
    <n v="260"/>
    <n v="300"/>
    <n v="738000"/>
    <x v="252"/>
    <n v="678960"/>
    <n v="615000"/>
    <n v="63960"/>
    <x v="1"/>
    <n v="6"/>
    <x v="1"/>
    <x v="0"/>
  </r>
  <r>
    <x v="0"/>
    <x v="1"/>
    <x v="5"/>
    <x v="2"/>
    <n v="1520"/>
    <n v="260"/>
    <n v="20"/>
    <n v="30400"/>
    <x v="270"/>
    <n v="27968"/>
    <n v="15200"/>
    <n v="12768"/>
    <x v="15"/>
    <n v="11"/>
    <x v="9"/>
    <x v="0"/>
  </r>
  <r>
    <x v="1"/>
    <x v="1"/>
    <x v="5"/>
    <x v="2"/>
    <n v="711"/>
    <n v="260"/>
    <n v="15"/>
    <n v="10665"/>
    <x v="247"/>
    <n v="9811.7999999999993"/>
    <n v="7110"/>
    <n v="2701.7999999999993"/>
    <x v="2"/>
    <n v="12"/>
    <x v="2"/>
    <x v="0"/>
  </r>
  <r>
    <x v="2"/>
    <x v="3"/>
    <x v="5"/>
    <x v="2"/>
    <n v="1375"/>
    <n v="260"/>
    <n v="12"/>
    <n v="16500"/>
    <x v="271"/>
    <n v="15180"/>
    <n v="4125"/>
    <n v="11055"/>
    <x v="12"/>
    <n v="12"/>
    <x v="2"/>
    <x v="1"/>
  </r>
  <r>
    <x v="4"/>
    <x v="3"/>
    <x v="5"/>
    <x v="2"/>
    <n v="635"/>
    <n v="260"/>
    <n v="300"/>
    <n v="190500"/>
    <x v="264"/>
    <n v="175260"/>
    <n v="158750"/>
    <n v="16510"/>
    <x v="2"/>
    <n v="12"/>
    <x v="2"/>
    <x v="0"/>
  </r>
  <r>
    <x v="0"/>
    <x v="4"/>
    <x v="4"/>
    <x v="2"/>
    <n v="436.5"/>
    <n v="250"/>
    <n v="20"/>
    <n v="8730"/>
    <x v="272"/>
    <n v="8031.5999999999995"/>
    <n v="4365"/>
    <n v="3666.5999999999995"/>
    <x v="4"/>
    <n v="7"/>
    <x v="4"/>
    <x v="0"/>
  </r>
  <r>
    <x v="4"/>
    <x v="0"/>
    <x v="0"/>
    <x v="2"/>
    <n v="1094"/>
    <n v="3"/>
    <n v="300"/>
    <n v="328200"/>
    <x v="273"/>
    <n v="298662"/>
    <n v="273500"/>
    <n v="25162"/>
    <x v="1"/>
    <n v="6"/>
    <x v="1"/>
    <x v="0"/>
  </r>
  <r>
    <x v="2"/>
    <x v="3"/>
    <x v="0"/>
    <x v="2"/>
    <n v="367"/>
    <n v="3"/>
    <n v="12"/>
    <n v="4404"/>
    <x v="274"/>
    <n v="4007.64"/>
    <n v="1101"/>
    <n v="2906.64"/>
    <x v="7"/>
    <n v="10"/>
    <x v="7"/>
    <x v="1"/>
  </r>
  <r>
    <x v="4"/>
    <x v="0"/>
    <x v="1"/>
    <x v="2"/>
    <n v="3802.5"/>
    <n v="5"/>
    <n v="300"/>
    <n v="1140750"/>
    <x v="275"/>
    <n v="1038082.5"/>
    <n v="950625"/>
    <n v="87457.5"/>
    <x v="13"/>
    <n v="4"/>
    <x v="10"/>
    <x v="0"/>
  </r>
  <r>
    <x v="0"/>
    <x v="2"/>
    <x v="1"/>
    <x v="2"/>
    <n v="1666"/>
    <n v="5"/>
    <n v="350"/>
    <n v="583100"/>
    <x v="276"/>
    <n v="530621"/>
    <n v="433160"/>
    <n v="97461"/>
    <x v="14"/>
    <n v="5"/>
    <x v="11"/>
    <x v="0"/>
  </r>
  <r>
    <x v="4"/>
    <x v="2"/>
    <x v="1"/>
    <x v="2"/>
    <n v="322"/>
    <n v="5"/>
    <n v="300"/>
    <n v="96600"/>
    <x v="277"/>
    <n v="87906"/>
    <n v="80500"/>
    <n v="7406"/>
    <x v="9"/>
    <n v="9"/>
    <x v="6"/>
    <x v="1"/>
  </r>
  <r>
    <x v="2"/>
    <x v="0"/>
    <x v="1"/>
    <x v="2"/>
    <n v="2321"/>
    <n v="5"/>
    <n v="12"/>
    <n v="27852"/>
    <x v="278"/>
    <n v="25345.32"/>
    <n v="6963"/>
    <n v="18382.32"/>
    <x v="15"/>
    <n v="11"/>
    <x v="9"/>
    <x v="0"/>
  </r>
  <r>
    <x v="3"/>
    <x v="2"/>
    <x v="1"/>
    <x v="2"/>
    <n v="1857"/>
    <n v="5"/>
    <n v="125"/>
    <n v="232125"/>
    <x v="279"/>
    <n v="211233.75"/>
    <n v="222840"/>
    <n v="-11606.25"/>
    <x v="11"/>
    <n v="11"/>
    <x v="9"/>
    <x v="1"/>
  </r>
  <r>
    <x v="0"/>
    <x v="0"/>
    <x v="1"/>
    <x v="2"/>
    <n v="1611"/>
    <n v="5"/>
    <n v="7"/>
    <n v="11277"/>
    <x v="280"/>
    <n v="10262.07"/>
    <n v="8055"/>
    <n v="2207.0699999999997"/>
    <x v="12"/>
    <n v="12"/>
    <x v="2"/>
    <x v="1"/>
  </r>
  <r>
    <x v="3"/>
    <x v="4"/>
    <x v="1"/>
    <x v="2"/>
    <n v="2797"/>
    <n v="5"/>
    <n v="125"/>
    <n v="349625"/>
    <x v="281"/>
    <n v="318158.75"/>
    <n v="335640"/>
    <n v="-17481.25"/>
    <x v="2"/>
    <n v="12"/>
    <x v="2"/>
    <x v="0"/>
  </r>
  <r>
    <x v="4"/>
    <x v="1"/>
    <x v="1"/>
    <x v="2"/>
    <n v="334"/>
    <n v="5"/>
    <n v="300"/>
    <n v="100200"/>
    <x v="282"/>
    <n v="91182"/>
    <n v="83500"/>
    <n v="7682"/>
    <x v="12"/>
    <n v="12"/>
    <x v="2"/>
    <x v="1"/>
  </r>
  <r>
    <x v="4"/>
    <x v="3"/>
    <x v="2"/>
    <x v="2"/>
    <n v="2565"/>
    <n v="10"/>
    <n v="300"/>
    <n v="769500"/>
    <x v="283"/>
    <n v="700245"/>
    <n v="641250"/>
    <n v="58995"/>
    <x v="0"/>
    <n v="1"/>
    <x v="0"/>
    <x v="0"/>
  </r>
  <r>
    <x v="0"/>
    <x v="3"/>
    <x v="2"/>
    <x v="2"/>
    <n v="2417"/>
    <n v="10"/>
    <n v="350"/>
    <n v="845950"/>
    <x v="284"/>
    <n v="769814.5"/>
    <n v="628420"/>
    <n v="141394.5"/>
    <x v="0"/>
    <n v="1"/>
    <x v="0"/>
    <x v="0"/>
  </r>
  <r>
    <x v="1"/>
    <x v="4"/>
    <x v="2"/>
    <x v="2"/>
    <n v="3675"/>
    <n v="10"/>
    <n v="15"/>
    <n v="55125"/>
    <x v="285"/>
    <n v="50163.75"/>
    <n v="36750"/>
    <n v="13413.75"/>
    <x v="13"/>
    <n v="4"/>
    <x v="10"/>
    <x v="0"/>
  </r>
  <r>
    <x v="4"/>
    <x v="0"/>
    <x v="2"/>
    <x v="2"/>
    <n v="1094"/>
    <n v="10"/>
    <n v="300"/>
    <n v="328200"/>
    <x v="273"/>
    <n v="298662"/>
    <n v="273500"/>
    <n v="25162"/>
    <x v="1"/>
    <n v="6"/>
    <x v="1"/>
    <x v="0"/>
  </r>
  <r>
    <x v="1"/>
    <x v="2"/>
    <x v="2"/>
    <x v="2"/>
    <n v="1227"/>
    <n v="10"/>
    <n v="15"/>
    <n v="18405"/>
    <x v="286"/>
    <n v="16748.55"/>
    <n v="12270"/>
    <n v="4478.5499999999993"/>
    <x v="10"/>
    <n v="10"/>
    <x v="7"/>
    <x v="0"/>
  </r>
  <r>
    <x v="2"/>
    <x v="3"/>
    <x v="2"/>
    <x v="2"/>
    <n v="367"/>
    <n v="10"/>
    <n v="12"/>
    <n v="4404"/>
    <x v="274"/>
    <n v="4007.64"/>
    <n v="1101"/>
    <n v="2906.64"/>
    <x v="7"/>
    <n v="10"/>
    <x v="7"/>
    <x v="1"/>
  </r>
  <r>
    <x v="4"/>
    <x v="2"/>
    <x v="2"/>
    <x v="2"/>
    <n v="1324"/>
    <n v="10"/>
    <n v="300"/>
    <n v="397200"/>
    <x v="287"/>
    <n v="361452"/>
    <n v="331000"/>
    <n v="30452"/>
    <x v="15"/>
    <n v="11"/>
    <x v="9"/>
    <x v="0"/>
  </r>
  <r>
    <x v="2"/>
    <x v="1"/>
    <x v="2"/>
    <x v="2"/>
    <n v="1775"/>
    <n v="10"/>
    <n v="12"/>
    <n v="21300"/>
    <x v="288"/>
    <n v="19383"/>
    <n v="5325"/>
    <n v="14058"/>
    <x v="11"/>
    <n v="11"/>
    <x v="9"/>
    <x v="1"/>
  </r>
  <r>
    <x v="3"/>
    <x v="4"/>
    <x v="2"/>
    <x v="2"/>
    <n v="2797"/>
    <n v="10"/>
    <n v="125"/>
    <n v="349625"/>
    <x v="281"/>
    <n v="318158.75"/>
    <n v="335640"/>
    <n v="-17481.25"/>
    <x v="2"/>
    <n v="12"/>
    <x v="2"/>
    <x v="0"/>
  </r>
  <r>
    <x v="1"/>
    <x v="3"/>
    <x v="3"/>
    <x v="2"/>
    <n v="245"/>
    <n v="120"/>
    <n v="15"/>
    <n v="3675"/>
    <x v="289"/>
    <n v="3344.25"/>
    <n v="2450"/>
    <n v="894.25"/>
    <x v="14"/>
    <n v="5"/>
    <x v="11"/>
    <x v="0"/>
  </r>
  <r>
    <x v="4"/>
    <x v="0"/>
    <x v="3"/>
    <x v="2"/>
    <n v="3793.5"/>
    <n v="120"/>
    <n v="300"/>
    <n v="1138050"/>
    <x v="290"/>
    <n v="1035625.5"/>
    <n v="948375"/>
    <n v="87250.5"/>
    <x v="4"/>
    <n v="7"/>
    <x v="4"/>
    <x v="0"/>
  </r>
  <r>
    <x v="0"/>
    <x v="1"/>
    <x v="3"/>
    <x v="2"/>
    <n v="1307"/>
    <n v="120"/>
    <n v="350"/>
    <n v="457450"/>
    <x v="291"/>
    <n v="416279.5"/>
    <n v="339820"/>
    <n v="76459.5"/>
    <x v="4"/>
    <n v="7"/>
    <x v="4"/>
    <x v="0"/>
  </r>
  <r>
    <x v="3"/>
    <x v="0"/>
    <x v="3"/>
    <x v="2"/>
    <n v="567"/>
    <n v="120"/>
    <n v="125"/>
    <n v="70875"/>
    <x v="292"/>
    <n v="64496.25"/>
    <n v="68040"/>
    <n v="-3543.75"/>
    <x v="6"/>
    <n v="9"/>
    <x v="6"/>
    <x v="0"/>
  </r>
  <r>
    <x v="3"/>
    <x v="3"/>
    <x v="3"/>
    <x v="2"/>
    <n v="2110"/>
    <n v="120"/>
    <n v="125"/>
    <n v="263750"/>
    <x v="293"/>
    <n v="240012.5"/>
    <n v="253200"/>
    <n v="-13187.5"/>
    <x v="6"/>
    <n v="9"/>
    <x v="6"/>
    <x v="0"/>
  </r>
  <r>
    <x v="0"/>
    <x v="0"/>
    <x v="3"/>
    <x v="2"/>
    <n v="1269"/>
    <n v="120"/>
    <n v="350"/>
    <n v="444150"/>
    <x v="294"/>
    <n v="404176.5"/>
    <n v="329940"/>
    <n v="74236.5"/>
    <x v="10"/>
    <n v="10"/>
    <x v="7"/>
    <x v="0"/>
  </r>
  <r>
    <x v="2"/>
    <x v="4"/>
    <x v="4"/>
    <x v="2"/>
    <n v="1956"/>
    <n v="250"/>
    <n v="12"/>
    <n v="23472"/>
    <x v="295"/>
    <n v="21359.52"/>
    <n v="5868"/>
    <n v="15491.52"/>
    <x v="0"/>
    <n v="1"/>
    <x v="0"/>
    <x v="0"/>
  </r>
  <r>
    <x v="4"/>
    <x v="1"/>
    <x v="4"/>
    <x v="2"/>
    <n v="2659"/>
    <n v="250"/>
    <n v="300"/>
    <n v="797700"/>
    <x v="296"/>
    <n v="725907"/>
    <n v="664750"/>
    <n v="61157"/>
    <x v="8"/>
    <n v="2"/>
    <x v="8"/>
    <x v="0"/>
  </r>
  <r>
    <x v="0"/>
    <x v="4"/>
    <x v="4"/>
    <x v="2"/>
    <n v="1351.5"/>
    <n v="250"/>
    <n v="350"/>
    <n v="473025"/>
    <x v="297"/>
    <n v="430452.75"/>
    <n v="351390"/>
    <n v="79062.75"/>
    <x v="13"/>
    <n v="4"/>
    <x v="10"/>
    <x v="0"/>
  </r>
  <r>
    <x v="2"/>
    <x v="1"/>
    <x v="4"/>
    <x v="2"/>
    <n v="880"/>
    <n v="250"/>
    <n v="12"/>
    <n v="10560"/>
    <x v="298"/>
    <n v="9609.6"/>
    <n v="2640"/>
    <n v="6969.6"/>
    <x v="14"/>
    <n v="5"/>
    <x v="11"/>
    <x v="0"/>
  </r>
  <r>
    <x v="4"/>
    <x v="4"/>
    <x v="4"/>
    <x v="2"/>
    <n v="1867"/>
    <n v="250"/>
    <n v="300"/>
    <n v="560100"/>
    <x v="299"/>
    <n v="509691"/>
    <n v="466750"/>
    <n v="42941"/>
    <x v="6"/>
    <n v="9"/>
    <x v="6"/>
    <x v="0"/>
  </r>
  <r>
    <x v="2"/>
    <x v="2"/>
    <x v="4"/>
    <x v="2"/>
    <n v="2234"/>
    <n v="250"/>
    <n v="12"/>
    <n v="26808"/>
    <x v="300"/>
    <n v="24395.279999999999"/>
    <n v="6702"/>
    <n v="17693.28"/>
    <x v="9"/>
    <n v="9"/>
    <x v="6"/>
    <x v="1"/>
  </r>
  <r>
    <x v="1"/>
    <x v="2"/>
    <x v="4"/>
    <x v="2"/>
    <n v="1227"/>
    <n v="250"/>
    <n v="15"/>
    <n v="18405"/>
    <x v="286"/>
    <n v="16748.55"/>
    <n v="12270"/>
    <n v="4478.5499999999993"/>
    <x v="10"/>
    <n v="10"/>
    <x v="7"/>
    <x v="0"/>
  </r>
  <r>
    <x v="3"/>
    <x v="3"/>
    <x v="4"/>
    <x v="2"/>
    <n v="877"/>
    <n v="250"/>
    <n v="125"/>
    <n v="109625"/>
    <x v="301"/>
    <n v="99758.75"/>
    <n v="105240"/>
    <n v="-5481.25"/>
    <x v="15"/>
    <n v="11"/>
    <x v="9"/>
    <x v="0"/>
  </r>
  <r>
    <x v="0"/>
    <x v="4"/>
    <x v="5"/>
    <x v="2"/>
    <n v="2071"/>
    <n v="260"/>
    <n v="350"/>
    <n v="724850"/>
    <x v="302"/>
    <n v="659613.5"/>
    <n v="538460"/>
    <n v="121153.5"/>
    <x v="6"/>
    <n v="9"/>
    <x v="6"/>
    <x v="0"/>
  </r>
  <r>
    <x v="0"/>
    <x v="0"/>
    <x v="5"/>
    <x v="2"/>
    <n v="1269"/>
    <n v="260"/>
    <n v="350"/>
    <n v="444150"/>
    <x v="294"/>
    <n v="404176.5"/>
    <n v="329940"/>
    <n v="74236.5"/>
    <x v="10"/>
    <n v="10"/>
    <x v="7"/>
    <x v="0"/>
  </r>
  <r>
    <x v="1"/>
    <x v="1"/>
    <x v="5"/>
    <x v="2"/>
    <n v="970"/>
    <n v="260"/>
    <n v="15"/>
    <n v="14550"/>
    <x v="303"/>
    <n v="13240.5"/>
    <n v="9700"/>
    <n v="3540.5"/>
    <x v="11"/>
    <n v="11"/>
    <x v="9"/>
    <x v="1"/>
  </r>
  <r>
    <x v="0"/>
    <x v="3"/>
    <x v="5"/>
    <x v="2"/>
    <n v="1694"/>
    <n v="260"/>
    <n v="20"/>
    <n v="33880"/>
    <x v="304"/>
    <n v="30830.799999999999"/>
    <n v="16940"/>
    <n v="13890.8"/>
    <x v="15"/>
    <n v="11"/>
    <x v="9"/>
    <x v="0"/>
  </r>
  <r>
    <x v="0"/>
    <x v="1"/>
    <x v="0"/>
    <x v="2"/>
    <n v="663"/>
    <n v="3"/>
    <n v="20"/>
    <n v="13260"/>
    <x v="305"/>
    <n v="12066.6"/>
    <n v="6630"/>
    <n v="5436.6"/>
    <x v="14"/>
    <n v="5"/>
    <x v="11"/>
    <x v="0"/>
  </r>
  <r>
    <x v="0"/>
    <x v="0"/>
    <x v="0"/>
    <x v="2"/>
    <n v="819"/>
    <n v="3"/>
    <n v="7"/>
    <n v="5733"/>
    <x v="306"/>
    <n v="5217.03"/>
    <n v="4095"/>
    <n v="1122.03"/>
    <x v="4"/>
    <n v="7"/>
    <x v="4"/>
    <x v="0"/>
  </r>
  <r>
    <x v="2"/>
    <x v="1"/>
    <x v="0"/>
    <x v="2"/>
    <n v="1580"/>
    <n v="3"/>
    <n v="12"/>
    <n v="18960"/>
    <x v="307"/>
    <n v="17253.599999999999"/>
    <n v="4740"/>
    <n v="12513.599999999999"/>
    <x v="6"/>
    <n v="9"/>
    <x v="6"/>
    <x v="0"/>
  </r>
  <r>
    <x v="0"/>
    <x v="3"/>
    <x v="0"/>
    <x v="2"/>
    <n v="521"/>
    <n v="3"/>
    <n v="7"/>
    <n v="3647"/>
    <x v="308"/>
    <n v="3318.77"/>
    <n v="2605"/>
    <n v="713.77"/>
    <x v="2"/>
    <n v="12"/>
    <x v="2"/>
    <x v="0"/>
  </r>
  <r>
    <x v="0"/>
    <x v="4"/>
    <x v="2"/>
    <x v="2"/>
    <n v="973"/>
    <n v="10"/>
    <n v="20"/>
    <n v="19460"/>
    <x v="309"/>
    <n v="17708.599999999999"/>
    <n v="9730"/>
    <n v="7978.5999999999985"/>
    <x v="3"/>
    <n v="3"/>
    <x v="3"/>
    <x v="0"/>
  </r>
  <r>
    <x v="0"/>
    <x v="3"/>
    <x v="2"/>
    <x v="2"/>
    <n v="1038"/>
    <n v="10"/>
    <n v="20"/>
    <n v="20760"/>
    <x v="310"/>
    <n v="18891.599999999999"/>
    <n v="10380"/>
    <n v="8511.5999999999985"/>
    <x v="1"/>
    <n v="6"/>
    <x v="1"/>
    <x v="0"/>
  </r>
  <r>
    <x v="0"/>
    <x v="1"/>
    <x v="2"/>
    <x v="2"/>
    <n v="360"/>
    <n v="10"/>
    <n v="7"/>
    <n v="2520"/>
    <x v="311"/>
    <n v="2293.1999999999998"/>
    <n v="1800"/>
    <n v="493.19999999999982"/>
    <x v="10"/>
    <n v="10"/>
    <x v="7"/>
    <x v="0"/>
  </r>
  <r>
    <x v="2"/>
    <x v="2"/>
    <x v="3"/>
    <x v="2"/>
    <n v="1967"/>
    <n v="120"/>
    <n v="12"/>
    <n v="23604"/>
    <x v="312"/>
    <n v="21479.64"/>
    <n v="5901"/>
    <n v="15578.64"/>
    <x v="3"/>
    <n v="3"/>
    <x v="3"/>
    <x v="0"/>
  </r>
  <r>
    <x v="1"/>
    <x v="3"/>
    <x v="3"/>
    <x v="2"/>
    <n v="2628"/>
    <n v="120"/>
    <n v="15"/>
    <n v="39420"/>
    <x v="313"/>
    <n v="35872.199999999997"/>
    <n v="26280"/>
    <n v="9592.1999999999971"/>
    <x v="13"/>
    <n v="4"/>
    <x v="10"/>
    <x v="0"/>
  </r>
  <r>
    <x v="0"/>
    <x v="1"/>
    <x v="4"/>
    <x v="2"/>
    <n v="360"/>
    <n v="250"/>
    <n v="7"/>
    <n v="2520"/>
    <x v="311"/>
    <n v="2293.1999999999998"/>
    <n v="1800"/>
    <n v="493.19999999999982"/>
    <x v="10"/>
    <n v="10"/>
    <x v="7"/>
    <x v="0"/>
  </r>
  <r>
    <x v="0"/>
    <x v="2"/>
    <x v="4"/>
    <x v="2"/>
    <n v="2682"/>
    <n v="250"/>
    <n v="20"/>
    <n v="53640"/>
    <x v="314"/>
    <n v="48812.4"/>
    <n v="26820"/>
    <n v="21992.400000000001"/>
    <x v="11"/>
    <n v="11"/>
    <x v="9"/>
    <x v="1"/>
  </r>
  <r>
    <x v="0"/>
    <x v="3"/>
    <x v="4"/>
    <x v="2"/>
    <n v="521"/>
    <n v="250"/>
    <n v="7"/>
    <n v="3647"/>
    <x v="308"/>
    <n v="3318.77"/>
    <n v="2605"/>
    <n v="713.77"/>
    <x v="2"/>
    <n v="12"/>
    <x v="2"/>
    <x v="0"/>
  </r>
  <r>
    <x v="0"/>
    <x v="3"/>
    <x v="5"/>
    <x v="2"/>
    <n v="1038"/>
    <n v="260"/>
    <n v="20"/>
    <n v="20760"/>
    <x v="310"/>
    <n v="18891.599999999999"/>
    <n v="10380"/>
    <n v="8511.5999999999985"/>
    <x v="1"/>
    <n v="6"/>
    <x v="1"/>
    <x v="0"/>
  </r>
  <r>
    <x v="1"/>
    <x v="0"/>
    <x v="5"/>
    <x v="2"/>
    <n v="1630.5"/>
    <n v="260"/>
    <n v="15"/>
    <n v="24457.5"/>
    <x v="315"/>
    <n v="22256.324999999997"/>
    <n v="16305"/>
    <n v="5951.3249999999989"/>
    <x v="4"/>
    <n v="7"/>
    <x v="4"/>
    <x v="0"/>
  </r>
  <r>
    <x v="2"/>
    <x v="2"/>
    <x v="5"/>
    <x v="2"/>
    <n v="306"/>
    <n v="260"/>
    <n v="12"/>
    <n v="3672"/>
    <x v="316"/>
    <n v="3341.52"/>
    <n v="918"/>
    <n v="2423.52"/>
    <x v="12"/>
    <n v="12"/>
    <x v="2"/>
    <x v="1"/>
  </r>
  <r>
    <x v="2"/>
    <x v="4"/>
    <x v="0"/>
    <x v="3"/>
    <n v="386"/>
    <n v="3"/>
    <n v="12"/>
    <n v="4632"/>
    <x v="317"/>
    <n v="4168.8"/>
    <n v="1158"/>
    <n v="3010.8"/>
    <x v="7"/>
    <n v="10"/>
    <x v="7"/>
    <x v="1"/>
  </r>
  <r>
    <x v="0"/>
    <x v="4"/>
    <x v="1"/>
    <x v="3"/>
    <n v="2328"/>
    <n v="5"/>
    <n v="7"/>
    <n v="16296"/>
    <x v="318"/>
    <n v="14666.4"/>
    <n v="11640"/>
    <n v="3026.3999999999996"/>
    <x v="6"/>
    <n v="9"/>
    <x v="6"/>
    <x v="0"/>
  </r>
  <r>
    <x v="2"/>
    <x v="4"/>
    <x v="2"/>
    <x v="3"/>
    <n v="386"/>
    <n v="10"/>
    <n v="12"/>
    <n v="4632"/>
    <x v="317"/>
    <n v="4168.8"/>
    <n v="1158"/>
    <n v="3010.8"/>
    <x v="7"/>
    <n v="10"/>
    <x v="7"/>
    <x v="1"/>
  </r>
  <r>
    <x v="3"/>
    <x v="4"/>
    <x v="0"/>
    <x v="3"/>
    <n v="3445.5"/>
    <n v="3"/>
    <n v="125"/>
    <n v="430687.5"/>
    <x v="319"/>
    <n v="387618.75"/>
    <n v="413460"/>
    <n v="-25841.25"/>
    <x v="13"/>
    <n v="4"/>
    <x v="10"/>
    <x v="0"/>
  </r>
  <r>
    <x v="3"/>
    <x v="2"/>
    <x v="0"/>
    <x v="3"/>
    <n v="1482"/>
    <n v="3"/>
    <n v="125"/>
    <n v="185250"/>
    <x v="320"/>
    <n v="166725"/>
    <n v="177840"/>
    <n v="-11115"/>
    <x v="12"/>
    <n v="12"/>
    <x v="2"/>
    <x v="1"/>
  </r>
  <r>
    <x v="0"/>
    <x v="4"/>
    <x v="1"/>
    <x v="3"/>
    <n v="2313"/>
    <n v="5"/>
    <n v="350"/>
    <n v="809550"/>
    <x v="321"/>
    <n v="728595"/>
    <n v="601380"/>
    <n v="127215"/>
    <x v="14"/>
    <n v="5"/>
    <x v="11"/>
    <x v="0"/>
  </r>
  <r>
    <x v="3"/>
    <x v="4"/>
    <x v="1"/>
    <x v="3"/>
    <n v="1804"/>
    <n v="5"/>
    <n v="125"/>
    <n v="225500"/>
    <x v="322"/>
    <n v="202950"/>
    <n v="216480"/>
    <n v="-13530"/>
    <x v="11"/>
    <n v="11"/>
    <x v="9"/>
    <x v="1"/>
  </r>
  <r>
    <x v="1"/>
    <x v="2"/>
    <x v="1"/>
    <x v="3"/>
    <n v="2072"/>
    <n v="5"/>
    <n v="15"/>
    <n v="31080"/>
    <x v="323"/>
    <n v="27972"/>
    <n v="20720"/>
    <n v="7252"/>
    <x v="2"/>
    <n v="12"/>
    <x v="2"/>
    <x v="0"/>
  </r>
  <r>
    <x v="0"/>
    <x v="2"/>
    <x v="2"/>
    <x v="3"/>
    <n v="1954"/>
    <n v="10"/>
    <n v="20"/>
    <n v="39080"/>
    <x v="324"/>
    <n v="35172"/>
    <n v="19540"/>
    <n v="15632"/>
    <x v="3"/>
    <n v="3"/>
    <x v="3"/>
    <x v="0"/>
  </r>
  <r>
    <x v="4"/>
    <x v="3"/>
    <x v="2"/>
    <x v="3"/>
    <n v="591"/>
    <n v="10"/>
    <n v="300"/>
    <n v="177300"/>
    <x v="325"/>
    <n v="159570"/>
    <n v="147750"/>
    <n v="11820"/>
    <x v="14"/>
    <n v="5"/>
    <x v="11"/>
    <x v="0"/>
  </r>
  <r>
    <x v="1"/>
    <x v="2"/>
    <x v="2"/>
    <x v="3"/>
    <n v="2167"/>
    <n v="10"/>
    <n v="15"/>
    <n v="32505"/>
    <x v="326"/>
    <n v="29254.5"/>
    <n v="21670"/>
    <n v="7584.5"/>
    <x v="7"/>
    <n v="10"/>
    <x v="7"/>
    <x v="1"/>
  </r>
  <r>
    <x v="0"/>
    <x v="1"/>
    <x v="2"/>
    <x v="3"/>
    <n v="241"/>
    <n v="10"/>
    <n v="20"/>
    <n v="4820"/>
    <x v="327"/>
    <n v="4338"/>
    <n v="2410"/>
    <n v="1928"/>
    <x v="10"/>
    <n v="10"/>
    <x v="7"/>
    <x v="0"/>
  </r>
  <r>
    <x v="1"/>
    <x v="1"/>
    <x v="3"/>
    <x v="3"/>
    <n v="681"/>
    <n v="120"/>
    <n v="15"/>
    <n v="10215"/>
    <x v="328"/>
    <n v="9193.5"/>
    <n v="6810"/>
    <n v="2383.5"/>
    <x v="0"/>
    <n v="1"/>
    <x v="0"/>
    <x v="0"/>
  </r>
  <r>
    <x v="1"/>
    <x v="1"/>
    <x v="3"/>
    <x v="3"/>
    <n v="510"/>
    <n v="120"/>
    <n v="15"/>
    <n v="7650"/>
    <x v="329"/>
    <n v="6885"/>
    <n v="5100"/>
    <n v="1785"/>
    <x v="13"/>
    <n v="4"/>
    <x v="10"/>
    <x v="0"/>
  </r>
  <r>
    <x v="1"/>
    <x v="4"/>
    <x v="3"/>
    <x v="3"/>
    <n v="790"/>
    <n v="120"/>
    <n v="15"/>
    <n v="11850"/>
    <x v="330"/>
    <n v="10665"/>
    <n v="7900"/>
    <n v="2765"/>
    <x v="14"/>
    <n v="5"/>
    <x v="11"/>
    <x v="0"/>
  </r>
  <r>
    <x v="0"/>
    <x v="2"/>
    <x v="3"/>
    <x v="3"/>
    <n v="639"/>
    <n v="120"/>
    <n v="350"/>
    <n v="223650"/>
    <x v="331"/>
    <n v="201285"/>
    <n v="166140"/>
    <n v="35145"/>
    <x v="4"/>
    <n v="7"/>
    <x v="4"/>
    <x v="0"/>
  </r>
  <r>
    <x v="3"/>
    <x v="4"/>
    <x v="3"/>
    <x v="3"/>
    <n v="1596"/>
    <n v="120"/>
    <n v="125"/>
    <n v="199500"/>
    <x v="332"/>
    <n v="179550"/>
    <n v="191520"/>
    <n v="-11970"/>
    <x v="6"/>
    <n v="9"/>
    <x v="6"/>
    <x v="0"/>
  </r>
  <r>
    <x v="4"/>
    <x v="4"/>
    <x v="3"/>
    <x v="3"/>
    <n v="2294"/>
    <n v="120"/>
    <n v="300"/>
    <n v="688200"/>
    <x v="333"/>
    <n v="619380"/>
    <n v="573500"/>
    <n v="45880"/>
    <x v="7"/>
    <n v="10"/>
    <x v="7"/>
    <x v="1"/>
  </r>
  <r>
    <x v="0"/>
    <x v="1"/>
    <x v="3"/>
    <x v="3"/>
    <n v="241"/>
    <n v="120"/>
    <n v="20"/>
    <n v="4820"/>
    <x v="327"/>
    <n v="4338"/>
    <n v="2410"/>
    <n v="1928"/>
    <x v="10"/>
    <n v="10"/>
    <x v="7"/>
    <x v="0"/>
  </r>
  <r>
    <x v="0"/>
    <x v="1"/>
    <x v="3"/>
    <x v="3"/>
    <n v="2665"/>
    <n v="120"/>
    <n v="7"/>
    <n v="18655"/>
    <x v="334"/>
    <n v="16789.5"/>
    <n v="13325"/>
    <n v="3464.5"/>
    <x v="15"/>
    <n v="11"/>
    <x v="9"/>
    <x v="0"/>
  </r>
  <r>
    <x v="3"/>
    <x v="0"/>
    <x v="3"/>
    <x v="3"/>
    <n v="1916"/>
    <n v="120"/>
    <n v="125"/>
    <n v="239500"/>
    <x v="335"/>
    <n v="215550"/>
    <n v="229920"/>
    <n v="-14370"/>
    <x v="12"/>
    <n v="12"/>
    <x v="2"/>
    <x v="1"/>
  </r>
  <r>
    <x v="4"/>
    <x v="2"/>
    <x v="3"/>
    <x v="3"/>
    <n v="853"/>
    <n v="120"/>
    <n v="300"/>
    <n v="255900"/>
    <x v="336"/>
    <n v="230310"/>
    <n v="213250"/>
    <n v="17060"/>
    <x v="2"/>
    <n v="12"/>
    <x v="2"/>
    <x v="0"/>
  </r>
  <r>
    <x v="3"/>
    <x v="3"/>
    <x v="4"/>
    <x v="3"/>
    <n v="341"/>
    <n v="250"/>
    <n v="125"/>
    <n v="42625"/>
    <x v="337"/>
    <n v="38362.5"/>
    <n v="40920"/>
    <n v="-2557.5"/>
    <x v="14"/>
    <n v="5"/>
    <x v="11"/>
    <x v="0"/>
  </r>
  <r>
    <x v="1"/>
    <x v="3"/>
    <x v="4"/>
    <x v="3"/>
    <n v="641"/>
    <n v="250"/>
    <n v="15"/>
    <n v="9615"/>
    <x v="338"/>
    <n v="8653.5"/>
    <n v="6410"/>
    <n v="2243.5"/>
    <x v="4"/>
    <n v="7"/>
    <x v="4"/>
    <x v="0"/>
  </r>
  <r>
    <x v="0"/>
    <x v="4"/>
    <x v="4"/>
    <x v="3"/>
    <n v="2807"/>
    <n v="250"/>
    <n v="350"/>
    <n v="982450"/>
    <x v="339"/>
    <n v="884205"/>
    <n v="729820"/>
    <n v="154385"/>
    <x v="5"/>
    <n v="8"/>
    <x v="5"/>
    <x v="0"/>
  </r>
  <r>
    <x v="4"/>
    <x v="3"/>
    <x v="4"/>
    <x v="3"/>
    <n v="432"/>
    <n v="250"/>
    <n v="300"/>
    <n v="129600"/>
    <x v="340"/>
    <n v="116640"/>
    <n v="108000"/>
    <n v="8640"/>
    <x v="6"/>
    <n v="9"/>
    <x v="6"/>
    <x v="0"/>
  </r>
  <r>
    <x v="4"/>
    <x v="4"/>
    <x v="4"/>
    <x v="3"/>
    <n v="2294"/>
    <n v="250"/>
    <n v="300"/>
    <n v="688200"/>
    <x v="333"/>
    <n v="619380"/>
    <n v="573500"/>
    <n v="45880"/>
    <x v="7"/>
    <n v="10"/>
    <x v="7"/>
    <x v="1"/>
  </r>
  <r>
    <x v="1"/>
    <x v="2"/>
    <x v="4"/>
    <x v="3"/>
    <n v="2167"/>
    <n v="250"/>
    <n v="15"/>
    <n v="32505"/>
    <x v="326"/>
    <n v="29254.5"/>
    <n v="21670"/>
    <n v="7584.5"/>
    <x v="7"/>
    <n v="10"/>
    <x v="7"/>
    <x v="1"/>
  </r>
  <r>
    <x v="3"/>
    <x v="0"/>
    <x v="4"/>
    <x v="3"/>
    <n v="2529"/>
    <n v="250"/>
    <n v="125"/>
    <n v="316125"/>
    <x v="341"/>
    <n v="284512.5"/>
    <n v="303480"/>
    <n v="-18967.5"/>
    <x v="15"/>
    <n v="11"/>
    <x v="9"/>
    <x v="0"/>
  </r>
  <r>
    <x v="0"/>
    <x v="1"/>
    <x v="4"/>
    <x v="3"/>
    <n v="1870"/>
    <n v="250"/>
    <n v="350"/>
    <n v="654500"/>
    <x v="342"/>
    <n v="589050"/>
    <n v="486200"/>
    <n v="102850"/>
    <x v="12"/>
    <n v="12"/>
    <x v="2"/>
    <x v="1"/>
  </r>
  <r>
    <x v="3"/>
    <x v="4"/>
    <x v="5"/>
    <x v="3"/>
    <n v="579"/>
    <n v="260"/>
    <n v="125"/>
    <n v="72375"/>
    <x v="343"/>
    <n v="65137.5"/>
    <n v="69480"/>
    <n v="-4342.5"/>
    <x v="0"/>
    <n v="1"/>
    <x v="0"/>
    <x v="0"/>
  </r>
  <r>
    <x v="0"/>
    <x v="0"/>
    <x v="5"/>
    <x v="3"/>
    <n v="2240"/>
    <n v="260"/>
    <n v="350"/>
    <n v="784000"/>
    <x v="344"/>
    <n v="705600"/>
    <n v="582400"/>
    <n v="123200"/>
    <x v="8"/>
    <n v="2"/>
    <x v="8"/>
    <x v="0"/>
  </r>
  <r>
    <x v="4"/>
    <x v="4"/>
    <x v="5"/>
    <x v="3"/>
    <n v="2993"/>
    <n v="260"/>
    <n v="300"/>
    <n v="897900"/>
    <x v="345"/>
    <n v="808110"/>
    <n v="748250"/>
    <n v="59860"/>
    <x v="3"/>
    <n v="3"/>
    <x v="3"/>
    <x v="0"/>
  </r>
  <r>
    <x v="2"/>
    <x v="0"/>
    <x v="5"/>
    <x v="3"/>
    <n v="3520.5"/>
    <n v="260"/>
    <n v="12"/>
    <n v="42246"/>
    <x v="346"/>
    <n v="38021.399999999994"/>
    <n v="10561.5"/>
    <n v="27459.899999999998"/>
    <x v="13"/>
    <n v="4"/>
    <x v="10"/>
    <x v="0"/>
  </r>
  <r>
    <x v="0"/>
    <x v="3"/>
    <x v="5"/>
    <x v="3"/>
    <n v="2039"/>
    <n v="260"/>
    <n v="20"/>
    <n v="40780"/>
    <x v="347"/>
    <n v="36702"/>
    <n v="20390"/>
    <n v="16312"/>
    <x v="14"/>
    <n v="5"/>
    <x v="11"/>
    <x v="0"/>
  </r>
  <r>
    <x v="2"/>
    <x v="1"/>
    <x v="5"/>
    <x v="3"/>
    <n v="2574"/>
    <n v="260"/>
    <n v="12"/>
    <n v="30888"/>
    <x v="348"/>
    <n v="27799.200000000001"/>
    <n v="7722"/>
    <n v="20077.2"/>
    <x v="5"/>
    <n v="8"/>
    <x v="5"/>
    <x v="0"/>
  </r>
  <r>
    <x v="0"/>
    <x v="0"/>
    <x v="5"/>
    <x v="3"/>
    <n v="707"/>
    <n v="260"/>
    <n v="350"/>
    <n v="247450"/>
    <x v="349"/>
    <n v="222705"/>
    <n v="183820"/>
    <n v="38885"/>
    <x v="6"/>
    <n v="9"/>
    <x v="6"/>
    <x v="0"/>
  </r>
  <r>
    <x v="1"/>
    <x v="2"/>
    <x v="5"/>
    <x v="3"/>
    <n v="2072"/>
    <n v="260"/>
    <n v="15"/>
    <n v="31080"/>
    <x v="323"/>
    <n v="27972"/>
    <n v="20720"/>
    <n v="7252"/>
    <x v="2"/>
    <n v="12"/>
    <x v="2"/>
    <x v="0"/>
  </r>
  <r>
    <x v="4"/>
    <x v="2"/>
    <x v="5"/>
    <x v="3"/>
    <n v="853"/>
    <n v="260"/>
    <n v="300"/>
    <n v="255900"/>
    <x v="336"/>
    <n v="230310"/>
    <n v="213250"/>
    <n v="17060"/>
    <x v="2"/>
    <n v="12"/>
    <x v="2"/>
    <x v="0"/>
  </r>
  <r>
    <x v="2"/>
    <x v="2"/>
    <x v="0"/>
    <x v="3"/>
    <n v="1198"/>
    <n v="3"/>
    <n v="12"/>
    <n v="14376"/>
    <x v="350"/>
    <n v="12794.64"/>
    <n v="3594"/>
    <n v="9200.64"/>
    <x v="7"/>
    <n v="10"/>
    <x v="7"/>
    <x v="1"/>
  </r>
  <r>
    <x v="0"/>
    <x v="2"/>
    <x v="2"/>
    <x v="3"/>
    <n v="2532"/>
    <n v="10"/>
    <n v="7"/>
    <n v="17724"/>
    <x v="351"/>
    <n v="15774.36"/>
    <n v="12660"/>
    <n v="3114.3599999999997"/>
    <x v="13"/>
    <n v="4"/>
    <x v="10"/>
    <x v="0"/>
  </r>
  <r>
    <x v="2"/>
    <x v="2"/>
    <x v="2"/>
    <x v="3"/>
    <n v="1198"/>
    <n v="10"/>
    <n v="12"/>
    <n v="14376"/>
    <x v="350"/>
    <n v="12794.64"/>
    <n v="3594"/>
    <n v="9200.64"/>
    <x v="7"/>
    <n v="10"/>
    <x v="7"/>
    <x v="1"/>
  </r>
  <r>
    <x v="1"/>
    <x v="0"/>
    <x v="3"/>
    <x v="3"/>
    <n v="384"/>
    <n v="120"/>
    <n v="15"/>
    <n v="5760"/>
    <x v="352"/>
    <n v="5126.3999999999996"/>
    <n v="3840"/>
    <n v="1286.3999999999999"/>
    <x v="0"/>
    <n v="1"/>
    <x v="0"/>
    <x v="0"/>
  </r>
  <r>
    <x v="2"/>
    <x v="1"/>
    <x v="3"/>
    <x v="3"/>
    <n v="472"/>
    <n v="120"/>
    <n v="12"/>
    <n v="5664"/>
    <x v="353"/>
    <n v="5040.96"/>
    <n v="1416"/>
    <n v="3624.96"/>
    <x v="10"/>
    <n v="10"/>
    <x v="7"/>
    <x v="0"/>
  </r>
  <r>
    <x v="0"/>
    <x v="4"/>
    <x v="4"/>
    <x v="3"/>
    <n v="1579"/>
    <n v="250"/>
    <n v="7"/>
    <n v="11053"/>
    <x v="354"/>
    <n v="9837.17"/>
    <n v="7895"/>
    <n v="1942.17"/>
    <x v="3"/>
    <n v="3"/>
    <x v="3"/>
    <x v="0"/>
  </r>
  <r>
    <x v="2"/>
    <x v="3"/>
    <x v="4"/>
    <x v="3"/>
    <n v="1005"/>
    <n v="250"/>
    <n v="12"/>
    <n v="12060"/>
    <x v="355"/>
    <n v="10733.4"/>
    <n v="3015"/>
    <n v="7718.4"/>
    <x v="9"/>
    <n v="9"/>
    <x v="6"/>
    <x v="1"/>
  </r>
  <r>
    <x v="1"/>
    <x v="4"/>
    <x v="5"/>
    <x v="3"/>
    <n v="3199.5"/>
    <n v="260"/>
    <n v="15"/>
    <n v="47992.5"/>
    <x v="356"/>
    <n v="42713.324999999997"/>
    <n v="31995"/>
    <n v="10718.324999999999"/>
    <x v="4"/>
    <n v="7"/>
    <x v="4"/>
    <x v="0"/>
  </r>
  <r>
    <x v="2"/>
    <x v="1"/>
    <x v="5"/>
    <x v="3"/>
    <n v="472"/>
    <n v="260"/>
    <n v="12"/>
    <n v="5664"/>
    <x v="353"/>
    <n v="5040.96"/>
    <n v="1416"/>
    <n v="3624.96"/>
    <x v="10"/>
    <n v="10"/>
    <x v="7"/>
    <x v="0"/>
  </r>
  <r>
    <x v="2"/>
    <x v="0"/>
    <x v="0"/>
    <x v="3"/>
    <n v="1937"/>
    <n v="3"/>
    <n v="12"/>
    <n v="23244"/>
    <x v="357"/>
    <n v="20687.16"/>
    <n v="5811"/>
    <n v="14876.16"/>
    <x v="8"/>
    <n v="2"/>
    <x v="8"/>
    <x v="0"/>
  </r>
  <r>
    <x v="0"/>
    <x v="1"/>
    <x v="0"/>
    <x v="3"/>
    <n v="792"/>
    <n v="3"/>
    <n v="350"/>
    <n v="277200"/>
    <x v="358"/>
    <n v="246708"/>
    <n v="205920"/>
    <n v="40788"/>
    <x v="3"/>
    <n v="3"/>
    <x v="3"/>
    <x v="0"/>
  </r>
  <r>
    <x v="4"/>
    <x v="1"/>
    <x v="0"/>
    <x v="3"/>
    <n v="2811"/>
    <n v="3"/>
    <n v="300"/>
    <n v="843300"/>
    <x v="359"/>
    <n v="750537"/>
    <n v="702750"/>
    <n v="47787"/>
    <x v="4"/>
    <n v="7"/>
    <x v="4"/>
    <x v="0"/>
  </r>
  <r>
    <x v="3"/>
    <x v="2"/>
    <x v="0"/>
    <x v="3"/>
    <n v="2441"/>
    <n v="3"/>
    <n v="125"/>
    <n v="305125"/>
    <x v="360"/>
    <n v="271561.25"/>
    <n v="292920"/>
    <n v="-21358.75"/>
    <x v="10"/>
    <n v="10"/>
    <x v="7"/>
    <x v="0"/>
  </r>
  <r>
    <x v="1"/>
    <x v="0"/>
    <x v="0"/>
    <x v="3"/>
    <n v="1560"/>
    <n v="3"/>
    <n v="15"/>
    <n v="23400"/>
    <x v="361"/>
    <n v="20826"/>
    <n v="15600"/>
    <n v="5226"/>
    <x v="11"/>
    <n v="11"/>
    <x v="9"/>
    <x v="1"/>
  </r>
  <r>
    <x v="0"/>
    <x v="3"/>
    <x v="0"/>
    <x v="3"/>
    <n v="2706"/>
    <n v="3"/>
    <n v="7"/>
    <n v="18942"/>
    <x v="362"/>
    <n v="16858.38"/>
    <n v="13530"/>
    <n v="3328.380000000001"/>
    <x v="11"/>
    <n v="11"/>
    <x v="9"/>
    <x v="1"/>
  </r>
  <r>
    <x v="0"/>
    <x v="1"/>
    <x v="1"/>
    <x v="3"/>
    <n v="766"/>
    <n v="5"/>
    <n v="350"/>
    <n v="268100"/>
    <x v="363"/>
    <n v="238609"/>
    <n v="199160"/>
    <n v="39449"/>
    <x v="0"/>
    <n v="1"/>
    <x v="0"/>
    <x v="0"/>
  </r>
  <r>
    <x v="0"/>
    <x v="1"/>
    <x v="1"/>
    <x v="3"/>
    <n v="2992"/>
    <n v="5"/>
    <n v="20"/>
    <n v="59840"/>
    <x v="364"/>
    <n v="53257.599999999999"/>
    <n v="29920"/>
    <n v="23337.599999999999"/>
    <x v="7"/>
    <n v="10"/>
    <x v="7"/>
    <x v="1"/>
  </r>
  <r>
    <x v="1"/>
    <x v="3"/>
    <x v="1"/>
    <x v="3"/>
    <n v="2157"/>
    <n v="5"/>
    <n v="15"/>
    <n v="32355"/>
    <x v="365"/>
    <n v="28795.95"/>
    <n v="21570"/>
    <n v="7225.9500000000007"/>
    <x v="2"/>
    <n v="12"/>
    <x v="2"/>
    <x v="0"/>
  </r>
  <r>
    <x v="4"/>
    <x v="0"/>
    <x v="2"/>
    <x v="3"/>
    <n v="873"/>
    <n v="10"/>
    <n v="300"/>
    <n v="261900"/>
    <x v="366"/>
    <n v="233091"/>
    <n v="218250"/>
    <n v="14841"/>
    <x v="0"/>
    <n v="1"/>
    <x v="0"/>
    <x v="0"/>
  </r>
  <r>
    <x v="0"/>
    <x v="3"/>
    <x v="2"/>
    <x v="3"/>
    <n v="1122"/>
    <n v="10"/>
    <n v="20"/>
    <n v="22440"/>
    <x v="367"/>
    <n v="19971.599999999999"/>
    <n v="11220"/>
    <n v="8751.5999999999985"/>
    <x v="3"/>
    <n v="3"/>
    <x v="3"/>
    <x v="0"/>
  </r>
  <r>
    <x v="0"/>
    <x v="0"/>
    <x v="2"/>
    <x v="3"/>
    <n v="2104.5"/>
    <n v="10"/>
    <n v="350"/>
    <n v="736575"/>
    <x v="368"/>
    <n v="655551.75"/>
    <n v="547170"/>
    <n v="108381.75"/>
    <x v="4"/>
    <n v="7"/>
    <x v="4"/>
    <x v="0"/>
  </r>
  <r>
    <x v="2"/>
    <x v="0"/>
    <x v="2"/>
    <x v="3"/>
    <n v="4026"/>
    <n v="10"/>
    <n v="12"/>
    <n v="48312"/>
    <x v="369"/>
    <n v="42997.68"/>
    <n v="12078"/>
    <n v="30919.68"/>
    <x v="4"/>
    <n v="7"/>
    <x v="4"/>
    <x v="0"/>
  </r>
  <r>
    <x v="2"/>
    <x v="2"/>
    <x v="2"/>
    <x v="3"/>
    <n v="2425.5"/>
    <n v="10"/>
    <n v="12"/>
    <n v="29106"/>
    <x v="370"/>
    <n v="25904.340000000004"/>
    <n v="7276.5"/>
    <n v="18627.840000000004"/>
    <x v="4"/>
    <n v="7"/>
    <x v="4"/>
    <x v="0"/>
  </r>
  <r>
    <x v="0"/>
    <x v="0"/>
    <x v="2"/>
    <x v="3"/>
    <n v="2394"/>
    <n v="10"/>
    <n v="20"/>
    <n v="47880"/>
    <x v="371"/>
    <n v="42613.2"/>
    <n v="23940"/>
    <n v="18673.199999999997"/>
    <x v="5"/>
    <n v="8"/>
    <x v="5"/>
    <x v="0"/>
  </r>
  <r>
    <x v="1"/>
    <x v="3"/>
    <x v="2"/>
    <x v="3"/>
    <n v="1984"/>
    <n v="10"/>
    <n v="15"/>
    <n v="29760"/>
    <x v="372"/>
    <n v="26486.400000000001"/>
    <n v="19840"/>
    <n v="6646.4000000000015"/>
    <x v="5"/>
    <n v="8"/>
    <x v="5"/>
    <x v="0"/>
  </r>
  <r>
    <x v="3"/>
    <x v="2"/>
    <x v="2"/>
    <x v="3"/>
    <n v="2441"/>
    <n v="10"/>
    <n v="125"/>
    <n v="305125"/>
    <x v="360"/>
    <n v="271561.25"/>
    <n v="292920"/>
    <n v="-21358.75"/>
    <x v="10"/>
    <n v="10"/>
    <x v="7"/>
    <x v="0"/>
  </r>
  <r>
    <x v="0"/>
    <x v="1"/>
    <x v="2"/>
    <x v="3"/>
    <n v="2992"/>
    <n v="10"/>
    <n v="20"/>
    <n v="59840"/>
    <x v="364"/>
    <n v="53257.599999999999"/>
    <n v="29920"/>
    <n v="23337.599999999999"/>
    <x v="7"/>
    <n v="10"/>
    <x v="7"/>
    <x v="1"/>
  </r>
  <r>
    <x v="4"/>
    <x v="0"/>
    <x v="2"/>
    <x v="3"/>
    <n v="1366"/>
    <n v="10"/>
    <n v="300"/>
    <n v="409800"/>
    <x v="373"/>
    <n v="364722"/>
    <n v="341500"/>
    <n v="23222"/>
    <x v="15"/>
    <n v="11"/>
    <x v="9"/>
    <x v="0"/>
  </r>
  <r>
    <x v="0"/>
    <x v="2"/>
    <x v="3"/>
    <x v="3"/>
    <n v="2805"/>
    <n v="120"/>
    <n v="20"/>
    <n v="56100"/>
    <x v="374"/>
    <n v="49929"/>
    <n v="28050"/>
    <n v="21879"/>
    <x v="9"/>
    <n v="9"/>
    <x v="6"/>
    <x v="1"/>
  </r>
  <r>
    <x v="1"/>
    <x v="3"/>
    <x v="3"/>
    <x v="3"/>
    <n v="655"/>
    <n v="120"/>
    <n v="15"/>
    <n v="9825"/>
    <x v="375"/>
    <n v="8744.25"/>
    <n v="6550"/>
    <n v="2194.25"/>
    <x v="9"/>
    <n v="9"/>
    <x v="6"/>
    <x v="1"/>
  </r>
  <r>
    <x v="0"/>
    <x v="3"/>
    <x v="3"/>
    <x v="3"/>
    <n v="344"/>
    <n v="120"/>
    <n v="350"/>
    <n v="120400"/>
    <x v="376"/>
    <n v="107156"/>
    <n v="89440"/>
    <n v="17716"/>
    <x v="7"/>
    <n v="10"/>
    <x v="7"/>
    <x v="1"/>
  </r>
  <r>
    <x v="0"/>
    <x v="0"/>
    <x v="3"/>
    <x v="3"/>
    <n v="1808"/>
    <n v="120"/>
    <n v="7"/>
    <n v="12656"/>
    <x v="377"/>
    <n v="11263.84"/>
    <n v="9040"/>
    <n v="2223.84"/>
    <x v="15"/>
    <n v="11"/>
    <x v="9"/>
    <x v="0"/>
  </r>
  <r>
    <x v="2"/>
    <x v="2"/>
    <x v="4"/>
    <x v="3"/>
    <n v="1734"/>
    <n v="250"/>
    <n v="12"/>
    <n v="20808"/>
    <x v="378"/>
    <n v="18519.12"/>
    <n v="5202"/>
    <n v="13317.119999999999"/>
    <x v="0"/>
    <n v="1"/>
    <x v="0"/>
    <x v="0"/>
  </r>
  <r>
    <x v="3"/>
    <x v="3"/>
    <x v="4"/>
    <x v="3"/>
    <n v="554"/>
    <n v="250"/>
    <n v="125"/>
    <n v="69250"/>
    <x v="379"/>
    <n v="61632.5"/>
    <n v="66480"/>
    <n v="-4847.5"/>
    <x v="0"/>
    <n v="1"/>
    <x v="0"/>
    <x v="0"/>
  </r>
  <r>
    <x v="0"/>
    <x v="0"/>
    <x v="4"/>
    <x v="3"/>
    <n v="2935"/>
    <n v="250"/>
    <n v="20"/>
    <n v="58700"/>
    <x v="380"/>
    <n v="52243"/>
    <n v="29350"/>
    <n v="22893"/>
    <x v="11"/>
    <n v="11"/>
    <x v="9"/>
    <x v="1"/>
  </r>
  <r>
    <x v="3"/>
    <x v="1"/>
    <x v="5"/>
    <x v="3"/>
    <n v="3165"/>
    <n v="260"/>
    <n v="125"/>
    <n v="395625"/>
    <x v="381"/>
    <n v="352106.25"/>
    <n v="379800"/>
    <n v="-27693.75"/>
    <x v="0"/>
    <n v="1"/>
    <x v="0"/>
    <x v="0"/>
  </r>
  <r>
    <x v="0"/>
    <x v="3"/>
    <x v="5"/>
    <x v="3"/>
    <n v="2629"/>
    <n v="260"/>
    <n v="20"/>
    <n v="52580"/>
    <x v="382"/>
    <n v="46796.2"/>
    <n v="26290"/>
    <n v="20506.199999999997"/>
    <x v="0"/>
    <n v="1"/>
    <x v="0"/>
    <x v="0"/>
  </r>
  <r>
    <x v="3"/>
    <x v="2"/>
    <x v="5"/>
    <x v="3"/>
    <n v="1433"/>
    <n v="260"/>
    <n v="125"/>
    <n v="179125"/>
    <x v="383"/>
    <n v="159421.25"/>
    <n v="171960"/>
    <n v="-12538.75"/>
    <x v="14"/>
    <n v="5"/>
    <x v="11"/>
    <x v="0"/>
  </r>
  <r>
    <x v="3"/>
    <x v="3"/>
    <x v="5"/>
    <x v="3"/>
    <n v="947"/>
    <n v="260"/>
    <n v="125"/>
    <n v="118375"/>
    <x v="384"/>
    <n v="105353.75"/>
    <n v="113640"/>
    <n v="-8286.25"/>
    <x v="9"/>
    <n v="9"/>
    <x v="6"/>
    <x v="1"/>
  </r>
  <r>
    <x v="0"/>
    <x v="3"/>
    <x v="5"/>
    <x v="3"/>
    <n v="344"/>
    <n v="260"/>
    <n v="350"/>
    <n v="120400"/>
    <x v="376"/>
    <n v="107156"/>
    <n v="89440"/>
    <n v="17716"/>
    <x v="7"/>
    <n v="10"/>
    <x v="7"/>
    <x v="1"/>
  </r>
  <r>
    <x v="1"/>
    <x v="3"/>
    <x v="5"/>
    <x v="3"/>
    <n v="2157"/>
    <n v="260"/>
    <n v="15"/>
    <n v="32355"/>
    <x v="365"/>
    <n v="28795.95"/>
    <n v="21570"/>
    <n v="7225.9500000000007"/>
    <x v="2"/>
    <n v="12"/>
    <x v="2"/>
    <x v="0"/>
  </r>
  <r>
    <x v="0"/>
    <x v="4"/>
    <x v="2"/>
    <x v="3"/>
    <n v="380"/>
    <n v="10"/>
    <n v="7"/>
    <n v="2660"/>
    <x v="385"/>
    <n v="2367.4"/>
    <n v="1900"/>
    <n v="467.40000000000009"/>
    <x v="9"/>
    <n v="9"/>
    <x v="6"/>
    <x v="1"/>
  </r>
  <r>
    <x v="0"/>
    <x v="3"/>
    <x v="0"/>
    <x v="3"/>
    <n v="886"/>
    <n v="3"/>
    <n v="350"/>
    <n v="310100"/>
    <x v="386"/>
    <n v="272888"/>
    <n v="230360"/>
    <n v="42528"/>
    <x v="1"/>
    <n v="6"/>
    <x v="1"/>
    <x v="0"/>
  </r>
  <r>
    <x v="3"/>
    <x v="0"/>
    <x v="0"/>
    <x v="3"/>
    <n v="2416"/>
    <n v="3"/>
    <n v="125"/>
    <n v="302000"/>
    <x v="387"/>
    <n v="265760"/>
    <n v="289920"/>
    <n v="-24160"/>
    <x v="9"/>
    <n v="9"/>
    <x v="6"/>
    <x v="1"/>
  </r>
  <r>
    <x v="3"/>
    <x v="3"/>
    <x v="0"/>
    <x v="3"/>
    <n v="2156"/>
    <n v="3"/>
    <n v="125"/>
    <n v="269500"/>
    <x v="388"/>
    <n v="237160"/>
    <n v="258720"/>
    <n v="-21560"/>
    <x v="10"/>
    <n v="10"/>
    <x v="7"/>
    <x v="0"/>
  </r>
  <r>
    <x v="1"/>
    <x v="0"/>
    <x v="0"/>
    <x v="3"/>
    <n v="2689"/>
    <n v="3"/>
    <n v="15"/>
    <n v="40335"/>
    <x v="389"/>
    <n v="35494.800000000003"/>
    <n v="26890"/>
    <n v="8604.8000000000029"/>
    <x v="15"/>
    <n v="11"/>
    <x v="9"/>
    <x v="0"/>
  </r>
  <r>
    <x v="1"/>
    <x v="4"/>
    <x v="1"/>
    <x v="3"/>
    <n v="677"/>
    <n v="5"/>
    <n v="15"/>
    <n v="10155"/>
    <x v="96"/>
    <n v="8936.4"/>
    <n v="6770"/>
    <n v="2166.3999999999996"/>
    <x v="3"/>
    <n v="3"/>
    <x v="3"/>
    <x v="0"/>
  </r>
  <r>
    <x v="4"/>
    <x v="2"/>
    <x v="1"/>
    <x v="3"/>
    <n v="1773"/>
    <n v="5"/>
    <n v="300"/>
    <n v="531900"/>
    <x v="390"/>
    <n v="468072"/>
    <n v="443250"/>
    <n v="24822"/>
    <x v="13"/>
    <n v="4"/>
    <x v="10"/>
    <x v="0"/>
  </r>
  <r>
    <x v="0"/>
    <x v="3"/>
    <x v="1"/>
    <x v="3"/>
    <n v="2420"/>
    <n v="5"/>
    <n v="7"/>
    <n v="16940"/>
    <x v="391"/>
    <n v="14907.2"/>
    <n v="12100"/>
    <n v="2807.2000000000007"/>
    <x v="6"/>
    <n v="9"/>
    <x v="6"/>
    <x v="0"/>
  </r>
  <r>
    <x v="0"/>
    <x v="0"/>
    <x v="1"/>
    <x v="3"/>
    <n v="2734"/>
    <n v="5"/>
    <n v="7"/>
    <n v="19138"/>
    <x v="392"/>
    <n v="16841.439999999999"/>
    <n v="13670"/>
    <n v="3171.4399999999987"/>
    <x v="10"/>
    <n v="10"/>
    <x v="7"/>
    <x v="0"/>
  </r>
  <r>
    <x v="0"/>
    <x v="3"/>
    <x v="1"/>
    <x v="3"/>
    <n v="1715"/>
    <n v="5"/>
    <n v="20"/>
    <n v="34300"/>
    <x v="393"/>
    <n v="30184"/>
    <n v="17150"/>
    <n v="13034"/>
    <x v="7"/>
    <n v="10"/>
    <x v="7"/>
    <x v="1"/>
  </r>
  <r>
    <x v="4"/>
    <x v="2"/>
    <x v="1"/>
    <x v="3"/>
    <n v="1186"/>
    <n v="5"/>
    <n v="300"/>
    <n v="355800"/>
    <x v="394"/>
    <n v="313104"/>
    <n v="296500"/>
    <n v="16604"/>
    <x v="12"/>
    <n v="12"/>
    <x v="2"/>
    <x v="1"/>
  </r>
  <r>
    <x v="4"/>
    <x v="4"/>
    <x v="2"/>
    <x v="3"/>
    <n v="3495"/>
    <n v="10"/>
    <n v="300"/>
    <n v="1048500"/>
    <x v="395"/>
    <n v="922680"/>
    <n v="873750"/>
    <n v="48930"/>
    <x v="0"/>
    <n v="1"/>
    <x v="0"/>
    <x v="0"/>
  </r>
  <r>
    <x v="0"/>
    <x v="3"/>
    <x v="2"/>
    <x v="3"/>
    <n v="886"/>
    <n v="10"/>
    <n v="350"/>
    <n v="310100"/>
    <x v="386"/>
    <n v="272888"/>
    <n v="230360"/>
    <n v="42528"/>
    <x v="1"/>
    <n v="6"/>
    <x v="1"/>
    <x v="0"/>
  </r>
  <r>
    <x v="3"/>
    <x v="3"/>
    <x v="2"/>
    <x v="3"/>
    <n v="2156"/>
    <n v="10"/>
    <n v="125"/>
    <n v="269500"/>
    <x v="388"/>
    <n v="237160"/>
    <n v="258720"/>
    <n v="-21560"/>
    <x v="10"/>
    <n v="10"/>
    <x v="7"/>
    <x v="0"/>
  </r>
  <r>
    <x v="0"/>
    <x v="3"/>
    <x v="2"/>
    <x v="3"/>
    <n v="905"/>
    <n v="10"/>
    <n v="20"/>
    <n v="18100"/>
    <x v="396"/>
    <n v="15928"/>
    <n v="9050"/>
    <n v="6878"/>
    <x v="10"/>
    <n v="10"/>
    <x v="7"/>
    <x v="0"/>
  </r>
  <r>
    <x v="0"/>
    <x v="3"/>
    <x v="2"/>
    <x v="3"/>
    <n v="1715"/>
    <n v="10"/>
    <n v="20"/>
    <n v="34300"/>
    <x v="393"/>
    <n v="30184"/>
    <n v="17150"/>
    <n v="13034"/>
    <x v="7"/>
    <n v="10"/>
    <x v="7"/>
    <x v="1"/>
  </r>
  <r>
    <x v="0"/>
    <x v="2"/>
    <x v="2"/>
    <x v="3"/>
    <n v="1594"/>
    <n v="10"/>
    <n v="350"/>
    <n v="557900"/>
    <x v="397"/>
    <n v="490952"/>
    <n v="414440"/>
    <n v="76512"/>
    <x v="15"/>
    <n v="11"/>
    <x v="9"/>
    <x v="0"/>
  </r>
  <r>
    <x v="4"/>
    <x v="1"/>
    <x v="2"/>
    <x v="3"/>
    <n v="1359"/>
    <n v="10"/>
    <n v="300"/>
    <n v="407700"/>
    <x v="398"/>
    <n v="358776"/>
    <n v="339750"/>
    <n v="19026"/>
    <x v="15"/>
    <n v="11"/>
    <x v="9"/>
    <x v="0"/>
  </r>
  <r>
    <x v="4"/>
    <x v="3"/>
    <x v="2"/>
    <x v="3"/>
    <n v="2150"/>
    <n v="10"/>
    <n v="300"/>
    <n v="645000"/>
    <x v="399"/>
    <n v="567600"/>
    <n v="537500"/>
    <n v="30100"/>
    <x v="15"/>
    <n v="11"/>
    <x v="9"/>
    <x v="0"/>
  </r>
  <r>
    <x v="0"/>
    <x v="3"/>
    <x v="2"/>
    <x v="3"/>
    <n v="1197"/>
    <n v="10"/>
    <n v="350"/>
    <n v="418950"/>
    <x v="400"/>
    <n v="368676"/>
    <n v="311220"/>
    <n v="57456"/>
    <x v="15"/>
    <n v="11"/>
    <x v="9"/>
    <x v="0"/>
  </r>
  <r>
    <x v="1"/>
    <x v="3"/>
    <x v="2"/>
    <x v="3"/>
    <n v="380"/>
    <n v="10"/>
    <n v="15"/>
    <n v="5700"/>
    <x v="401"/>
    <n v="5016"/>
    <n v="3800"/>
    <n v="1216"/>
    <x v="12"/>
    <n v="12"/>
    <x v="2"/>
    <x v="1"/>
  </r>
  <r>
    <x v="0"/>
    <x v="3"/>
    <x v="2"/>
    <x v="3"/>
    <n v="1233"/>
    <n v="10"/>
    <n v="20"/>
    <n v="24660"/>
    <x v="402"/>
    <n v="21700.799999999999"/>
    <n v="12330"/>
    <n v="9370.7999999999993"/>
    <x v="2"/>
    <n v="12"/>
    <x v="2"/>
    <x v="0"/>
  </r>
  <r>
    <x v="0"/>
    <x v="3"/>
    <x v="3"/>
    <x v="3"/>
    <n v="1395"/>
    <n v="120"/>
    <n v="350"/>
    <n v="488250"/>
    <x v="403"/>
    <n v="429660"/>
    <n v="362700"/>
    <n v="66960"/>
    <x v="4"/>
    <n v="7"/>
    <x v="4"/>
    <x v="0"/>
  </r>
  <r>
    <x v="0"/>
    <x v="4"/>
    <x v="3"/>
    <x v="3"/>
    <n v="986"/>
    <n v="120"/>
    <n v="350"/>
    <n v="345100"/>
    <x v="404"/>
    <n v="303688"/>
    <n v="256360"/>
    <n v="47328"/>
    <x v="10"/>
    <n v="10"/>
    <x v="7"/>
    <x v="0"/>
  </r>
  <r>
    <x v="0"/>
    <x v="3"/>
    <x v="3"/>
    <x v="3"/>
    <n v="905"/>
    <n v="120"/>
    <n v="20"/>
    <n v="18100"/>
    <x v="396"/>
    <n v="15928"/>
    <n v="9050"/>
    <n v="6878"/>
    <x v="10"/>
    <n v="10"/>
    <x v="7"/>
    <x v="0"/>
  </r>
  <r>
    <x v="2"/>
    <x v="0"/>
    <x v="4"/>
    <x v="3"/>
    <n v="2109"/>
    <n v="250"/>
    <n v="12"/>
    <n v="25308"/>
    <x v="405"/>
    <n v="22271.040000000001"/>
    <n v="6327"/>
    <n v="15944.04"/>
    <x v="14"/>
    <n v="5"/>
    <x v="11"/>
    <x v="0"/>
  </r>
  <r>
    <x v="1"/>
    <x v="2"/>
    <x v="4"/>
    <x v="3"/>
    <n v="3874.5"/>
    <n v="250"/>
    <n v="15"/>
    <n v="58117.5"/>
    <x v="406"/>
    <n v="51143.399999999994"/>
    <n v="38745"/>
    <n v="12398.399999999998"/>
    <x v="4"/>
    <n v="7"/>
    <x v="4"/>
    <x v="0"/>
  </r>
  <r>
    <x v="0"/>
    <x v="0"/>
    <x v="4"/>
    <x v="3"/>
    <n v="623"/>
    <n v="250"/>
    <n v="350"/>
    <n v="218050"/>
    <x v="407"/>
    <n v="191884"/>
    <n v="161980"/>
    <n v="29904"/>
    <x v="9"/>
    <n v="9"/>
    <x v="6"/>
    <x v="1"/>
  </r>
  <r>
    <x v="0"/>
    <x v="4"/>
    <x v="4"/>
    <x v="3"/>
    <n v="986"/>
    <n v="250"/>
    <n v="350"/>
    <n v="345100"/>
    <x v="404"/>
    <n v="303688"/>
    <n v="256360"/>
    <n v="47328"/>
    <x v="10"/>
    <n v="10"/>
    <x v="7"/>
    <x v="0"/>
  </r>
  <r>
    <x v="3"/>
    <x v="4"/>
    <x v="4"/>
    <x v="3"/>
    <n v="2387"/>
    <n v="250"/>
    <n v="125"/>
    <n v="298375"/>
    <x v="408"/>
    <n v="262570"/>
    <n v="286440"/>
    <n v="-23870"/>
    <x v="15"/>
    <n v="11"/>
    <x v="9"/>
    <x v="0"/>
  </r>
  <r>
    <x v="0"/>
    <x v="3"/>
    <x v="4"/>
    <x v="3"/>
    <n v="1233"/>
    <n v="250"/>
    <n v="20"/>
    <n v="24660"/>
    <x v="402"/>
    <n v="21700.799999999999"/>
    <n v="12330"/>
    <n v="9370.7999999999993"/>
    <x v="2"/>
    <n v="12"/>
    <x v="2"/>
    <x v="0"/>
  </r>
  <r>
    <x v="0"/>
    <x v="4"/>
    <x v="5"/>
    <x v="3"/>
    <n v="270"/>
    <n v="260"/>
    <n v="350"/>
    <n v="94500"/>
    <x v="409"/>
    <n v="83160"/>
    <n v="70200"/>
    <n v="12960"/>
    <x v="8"/>
    <n v="2"/>
    <x v="8"/>
    <x v="0"/>
  </r>
  <r>
    <x v="0"/>
    <x v="2"/>
    <x v="5"/>
    <x v="3"/>
    <n v="3421.5"/>
    <n v="260"/>
    <n v="7"/>
    <n v="23950.5"/>
    <x v="410"/>
    <n v="21076.44"/>
    <n v="17107.5"/>
    <n v="3968.9399999999987"/>
    <x v="4"/>
    <n v="7"/>
    <x v="4"/>
    <x v="0"/>
  </r>
  <r>
    <x v="0"/>
    <x v="0"/>
    <x v="5"/>
    <x v="3"/>
    <n v="2734"/>
    <n v="260"/>
    <n v="7"/>
    <n v="19138"/>
    <x v="392"/>
    <n v="16841.439999999999"/>
    <n v="13670"/>
    <n v="3171.4399999999987"/>
    <x v="10"/>
    <n v="10"/>
    <x v="7"/>
    <x v="0"/>
  </r>
  <r>
    <x v="1"/>
    <x v="4"/>
    <x v="5"/>
    <x v="3"/>
    <n v="2548"/>
    <n v="260"/>
    <n v="15"/>
    <n v="38220"/>
    <x v="411"/>
    <n v="33633.599999999999"/>
    <n v="25480"/>
    <n v="8153.5999999999985"/>
    <x v="11"/>
    <n v="11"/>
    <x v="9"/>
    <x v="1"/>
  </r>
  <r>
    <x v="0"/>
    <x v="2"/>
    <x v="0"/>
    <x v="3"/>
    <n v="2521.5"/>
    <n v="3"/>
    <n v="20"/>
    <n v="50430"/>
    <x v="412"/>
    <n v="44378.399999999994"/>
    <n v="25215"/>
    <n v="19163.399999999998"/>
    <x v="0"/>
    <n v="1"/>
    <x v="0"/>
    <x v="0"/>
  </r>
  <r>
    <x v="2"/>
    <x v="3"/>
    <x v="1"/>
    <x v="3"/>
    <n v="2661"/>
    <n v="5"/>
    <n v="12"/>
    <n v="31932"/>
    <x v="413"/>
    <n v="28100.16"/>
    <n v="7983"/>
    <n v="20117.16"/>
    <x v="14"/>
    <n v="5"/>
    <x v="11"/>
    <x v="0"/>
  </r>
  <r>
    <x v="0"/>
    <x v="1"/>
    <x v="2"/>
    <x v="3"/>
    <n v="1531"/>
    <n v="10"/>
    <n v="20"/>
    <n v="30620"/>
    <x v="414"/>
    <n v="26945.599999999999"/>
    <n v="15310"/>
    <n v="11635.599999999999"/>
    <x v="2"/>
    <n v="12"/>
    <x v="2"/>
    <x v="0"/>
  </r>
  <r>
    <x v="0"/>
    <x v="2"/>
    <x v="4"/>
    <x v="3"/>
    <n v="1491"/>
    <n v="250"/>
    <n v="7"/>
    <n v="10437"/>
    <x v="415"/>
    <n v="9184.56"/>
    <n v="7455"/>
    <n v="1729.5599999999995"/>
    <x v="3"/>
    <n v="3"/>
    <x v="3"/>
    <x v="0"/>
  </r>
  <r>
    <x v="0"/>
    <x v="1"/>
    <x v="4"/>
    <x v="3"/>
    <n v="1531"/>
    <n v="250"/>
    <n v="20"/>
    <n v="30620"/>
    <x v="414"/>
    <n v="26945.599999999999"/>
    <n v="15310"/>
    <n v="11635.599999999999"/>
    <x v="2"/>
    <n v="12"/>
    <x v="2"/>
    <x v="0"/>
  </r>
  <r>
    <x v="2"/>
    <x v="0"/>
    <x v="5"/>
    <x v="3"/>
    <n v="2761"/>
    <n v="260"/>
    <n v="12"/>
    <n v="33132"/>
    <x v="416"/>
    <n v="29156.16"/>
    <n v="8283"/>
    <n v="20873.16"/>
    <x v="9"/>
    <n v="9"/>
    <x v="6"/>
    <x v="1"/>
  </r>
  <r>
    <x v="1"/>
    <x v="4"/>
    <x v="0"/>
    <x v="3"/>
    <n v="2567"/>
    <n v="3"/>
    <n v="15"/>
    <n v="38505"/>
    <x v="417"/>
    <n v="33499.35"/>
    <n v="25670"/>
    <n v="7829.3499999999985"/>
    <x v="1"/>
    <n v="6"/>
    <x v="1"/>
    <x v="0"/>
  </r>
  <r>
    <x v="1"/>
    <x v="4"/>
    <x v="4"/>
    <x v="3"/>
    <n v="2567"/>
    <n v="250"/>
    <n v="15"/>
    <n v="38505"/>
    <x v="417"/>
    <n v="33499.35"/>
    <n v="25670"/>
    <n v="7829.3499999999985"/>
    <x v="1"/>
    <n v="6"/>
    <x v="1"/>
    <x v="0"/>
  </r>
  <r>
    <x v="0"/>
    <x v="0"/>
    <x v="0"/>
    <x v="3"/>
    <n v="923"/>
    <n v="3"/>
    <n v="350"/>
    <n v="323050"/>
    <x v="418"/>
    <n v="281053.5"/>
    <n v="239980"/>
    <n v="41073.5"/>
    <x v="3"/>
    <n v="3"/>
    <x v="3"/>
    <x v="0"/>
  </r>
  <r>
    <x v="0"/>
    <x v="2"/>
    <x v="0"/>
    <x v="3"/>
    <n v="1790"/>
    <n v="3"/>
    <n v="350"/>
    <n v="626500"/>
    <x v="419"/>
    <n v="545055"/>
    <n v="465400"/>
    <n v="79655"/>
    <x v="3"/>
    <n v="3"/>
    <x v="3"/>
    <x v="0"/>
  </r>
  <r>
    <x v="0"/>
    <x v="1"/>
    <x v="0"/>
    <x v="3"/>
    <n v="442"/>
    <n v="3"/>
    <n v="20"/>
    <n v="8840"/>
    <x v="420"/>
    <n v="7690.8"/>
    <n v="4420"/>
    <n v="3270.8"/>
    <x v="9"/>
    <n v="9"/>
    <x v="6"/>
    <x v="1"/>
  </r>
  <r>
    <x v="0"/>
    <x v="4"/>
    <x v="1"/>
    <x v="3"/>
    <n v="982.5"/>
    <n v="5"/>
    <n v="350"/>
    <n v="343875"/>
    <x v="421"/>
    <n v="299171.25"/>
    <n v="255450"/>
    <n v="43721.25"/>
    <x v="0"/>
    <n v="1"/>
    <x v="0"/>
    <x v="0"/>
  </r>
  <r>
    <x v="0"/>
    <x v="4"/>
    <x v="1"/>
    <x v="3"/>
    <n v="1298"/>
    <n v="5"/>
    <n v="7"/>
    <n v="9086"/>
    <x v="422"/>
    <n v="7904.82"/>
    <n v="6490"/>
    <n v="1414.8199999999997"/>
    <x v="8"/>
    <n v="2"/>
    <x v="8"/>
    <x v="0"/>
  </r>
  <r>
    <x v="2"/>
    <x v="3"/>
    <x v="1"/>
    <x v="3"/>
    <n v="604"/>
    <n v="5"/>
    <n v="12"/>
    <n v="7248"/>
    <x v="423"/>
    <n v="6305.76"/>
    <n v="1812"/>
    <n v="4493.76"/>
    <x v="1"/>
    <n v="6"/>
    <x v="1"/>
    <x v="0"/>
  </r>
  <r>
    <x v="0"/>
    <x v="3"/>
    <x v="1"/>
    <x v="3"/>
    <n v="2255"/>
    <n v="5"/>
    <n v="20"/>
    <n v="45100"/>
    <x v="424"/>
    <n v="39237"/>
    <n v="22550"/>
    <n v="16687"/>
    <x v="4"/>
    <n v="7"/>
    <x v="4"/>
    <x v="0"/>
  </r>
  <r>
    <x v="0"/>
    <x v="0"/>
    <x v="1"/>
    <x v="3"/>
    <n v="1249"/>
    <n v="5"/>
    <n v="20"/>
    <n v="24980"/>
    <x v="425"/>
    <n v="21732.6"/>
    <n v="12490"/>
    <n v="9242.5999999999985"/>
    <x v="10"/>
    <n v="10"/>
    <x v="7"/>
    <x v="0"/>
  </r>
  <r>
    <x v="0"/>
    <x v="4"/>
    <x v="2"/>
    <x v="3"/>
    <n v="1438.5"/>
    <n v="10"/>
    <n v="7"/>
    <n v="10069.5"/>
    <x v="426"/>
    <n v="8760.4650000000001"/>
    <n v="7192.5"/>
    <n v="1567.9649999999992"/>
    <x v="0"/>
    <n v="1"/>
    <x v="0"/>
    <x v="0"/>
  </r>
  <r>
    <x v="4"/>
    <x v="1"/>
    <x v="2"/>
    <x v="3"/>
    <n v="807"/>
    <n v="10"/>
    <n v="300"/>
    <n v="242100"/>
    <x v="427"/>
    <n v="210627"/>
    <n v="201750"/>
    <n v="8877"/>
    <x v="0"/>
    <n v="1"/>
    <x v="0"/>
    <x v="0"/>
  </r>
  <r>
    <x v="0"/>
    <x v="4"/>
    <x v="2"/>
    <x v="3"/>
    <n v="2641"/>
    <n v="10"/>
    <n v="20"/>
    <n v="52820"/>
    <x v="428"/>
    <n v="45953.4"/>
    <n v="26410"/>
    <n v="19543.400000000001"/>
    <x v="8"/>
    <n v="2"/>
    <x v="8"/>
    <x v="0"/>
  </r>
  <r>
    <x v="0"/>
    <x v="1"/>
    <x v="2"/>
    <x v="3"/>
    <n v="2708"/>
    <n v="10"/>
    <n v="20"/>
    <n v="54160"/>
    <x v="429"/>
    <n v="47119.199999999997"/>
    <n v="27080"/>
    <n v="20039.199999999997"/>
    <x v="8"/>
    <n v="2"/>
    <x v="8"/>
    <x v="0"/>
  </r>
  <r>
    <x v="0"/>
    <x v="0"/>
    <x v="2"/>
    <x v="3"/>
    <n v="2632"/>
    <n v="10"/>
    <n v="350"/>
    <n v="921200"/>
    <x v="430"/>
    <n v="801444"/>
    <n v="684320"/>
    <n v="117124"/>
    <x v="1"/>
    <n v="6"/>
    <x v="1"/>
    <x v="0"/>
  </r>
  <r>
    <x v="3"/>
    <x v="0"/>
    <x v="2"/>
    <x v="3"/>
    <n v="1583"/>
    <n v="10"/>
    <n v="125"/>
    <n v="197875"/>
    <x v="431"/>
    <n v="172151.25"/>
    <n v="189960"/>
    <n v="-17808.75"/>
    <x v="1"/>
    <n v="6"/>
    <x v="1"/>
    <x v="0"/>
  </r>
  <r>
    <x v="2"/>
    <x v="3"/>
    <x v="2"/>
    <x v="3"/>
    <n v="571"/>
    <n v="10"/>
    <n v="12"/>
    <n v="6852"/>
    <x v="432"/>
    <n v="5961.24"/>
    <n v="1713"/>
    <n v="4248.24"/>
    <x v="4"/>
    <n v="7"/>
    <x v="4"/>
    <x v="0"/>
  </r>
  <r>
    <x v="0"/>
    <x v="2"/>
    <x v="2"/>
    <x v="3"/>
    <n v="2696"/>
    <n v="10"/>
    <n v="7"/>
    <n v="18872"/>
    <x v="433"/>
    <n v="16418.64"/>
    <n v="13480"/>
    <n v="2938.6399999999994"/>
    <x v="5"/>
    <n v="8"/>
    <x v="5"/>
    <x v="0"/>
  </r>
  <r>
    <x v="1"/>
    <x v="0"/>
    <x v="2"/>
    <x v="3"/>
    <n v="1565"/>
    <n v="10"/>
    <n v="15"/>
    <n v="23475"/>
    <x v="434"/>
    <n v="20423.25"/>
    <n v="15650"/>
    <n v="4773.25"/>
    <x v="10"/>
    <n v="10"/>
    <x v="7"/>
    <x v="0"/>
  </r>
  <r>
    <x v="0"/>
    <x v="0"/>
    <x v="2"/>
    <x v="3"/>
    <n v="1249"/>
    <n v="10"/>
    <n v="20"/>
    <n v="24980"/>
    <x v="425"/>
    <n v="21732.6"/>
    <n v="12490"/>
    <n v="9242.5999999999985"/>
    <x v="10"/>
    <n v="10"/>
    <x v="7"/>
    <x v="0"/>
  </r>
  <r>
    <x v="0"/>
    <x v="1"/>
    <x v="2"/>
    <x v="3"/>
    <n v="357"/>
    <n v="10"/>
    <n v="350"/>
    <n v="124950"/>
    <x v="435"/>
    <n v="108706.5"/>
    <n v="92820"/>
    <n v="15886.5"/>
    <x v="15"/>
    <n v="11"/>
    <x v="9"/>
    <x v="0"/>
  </r>
  <r>
    <x v="2"/>
    <x v="1"/>
    <x v="2"/>
    <x v="3"/>
    <n v="1013"/>
    <n v="10"/>
    <n v="12"/>
    <n v="12156"/>
    <x v="436"/>
    <n v="10575.72"/>
    <n v="3039"/>
    <n v="7536.7199999999993"/>
    <x v="2"/>
    <n v="12"/>
    <x v="2"/>
    <x v="0"/>
  </r>
  <r>
    <x v="1"/>
    <x v="2"/>
    <x v="3"/>
    <x v="3"/>
    <n v="3997.5"/>
    <n v="120"/>
    <n v="15"/>
    <n v="59962.5"/>
    <x v="437"/>
    <n v="52167.375"/>
    <n v="39975"/>
    <n v="12192.375"/>
    <x v="0"/>
    <n v="1"/>
    <x v="0"/>
    <x v="0"/>
  </r>
  <r>
    <x v="0"/>
    <x v="0"/>
    <x v="3"/>
    <x v="3"/>
    <n v="2632"/>
    <n v="120"/>
    <n v="350"/>
    <n v="921200"/>
    <x v="430"/>
    <n v="801444"/>
    <n v="684320"/>
    <n v="117124"/>
    <x v="1"/>
    <n v="6"/>
    <x v="1"/>
    <x v="0"/>
  </r>
  <r>
    <x v="0"/>
    <x v="2"/>
    <x v="3"/>
    <x v="3"/>
    <n v="1190"/>
    <n v="120"/>
    <n v="7"/>
    <n v="8330"/>
    <x v="438"/>
    <n v="7247.1"/>
    <n v="5950"/>
    <n v="1297.1000000000004"/>
    <x v="1"/>
    <n v="6"/>
    <x v="1"/>
    <x v="0"/>
  </r>
  <r>
    <x v="2"/>
    <x v="3"/>
    <x v="3"/>
    <x v="3"/>
    <n v="604"/>
    <n v="120"/>
    <n v="12"/>
    <n v="7248"/>
    <x v="423"/>
    <n v="6305.76"/>
    <n v="1812"/>
    <n v="4493.76"/>
    <x v="1"/>
    <n v="6"/>
    <x v="1"/>
    <x v="0"/>
  </r>
  <r>
    <x v="1"/>
    <x v="1"/>
    <x v="3"/>
    <x v="3"/>
    <n v="660"/>
    <n v="120"/>
    <n v="15"/>
    <n v="9900"/>
    <x v="439"/>
    <n v="8613"/>
    <n v="6600"/>
    <n v="2013"/>
    <x v="9"/>
    <n v="9"/>
    <x v="6"/>
    <x v="1"/>
  </r>
  <r>
    <x v="2"/>
    <x v="3"/>
    <x v="3"/>
    <x v="3"/>
    <n v="410"/>
    <n v="120"/>
    <n v="12"/>
    <n v="4920"/>
    <x v="440"/>
    <n v="4280.3999999999996"/>
    <n v="1230"/>
    <n v="3050.3999999999996"/>
    <x v="10"/>
    <n v="10"/>
    <x v="7"/>
    <x v="0"/>
  </r>
  <r>
    <x v="4"/>
    <x v="3"/>
    <x v="3"/>
    <x v="3"/>
    <n v="2605"/>
    <n v="120"/>
    <n v="300"/>
    <n v="781500"/>
    <x v="441"/>
    <n v="679905"/>
    <n v="651250"/>
    <n v="28655"/>
    <x v="11"/>
    <n v="11"/>
    <x v="9"/>
    <x v="1"/>
  </r>
  <r>
    <x v="2"/>
    <x v="1"/>
    <x v="3"/>
    <x v="3"/>
    <n v="1013"/>
    <n v="120"/>
    <n v="12"/>
    <n v="12156"/>
    <x v="436"/>
    <n v="10575.72"/>
    <n v="3039"/>
    <n v="7536.7199999999993"/>
    <x v="2"/>
    <n v="12"/>
    <x v="2"/>
    <x v="0"/>
  </r>
  <r>
    <x v="3"/>
    <x v="0"/>
    <x v="4"/>
    <x v="3"/>
    <n v="1583"/>
    <n v="250"/>
    <n v="125"/>
    <n v="197875"/>
    <x v="431"/>
    <n v="172151.25"/>
    <n v="189960"/>
    <n v="-17808.75"/>
    <x v="1"/>
    <n v="6"/>
    <x v="1"/>
    <x v="0"/>
  </r>
  <r>
    <x v="1"/>
    <x v="0"/>
    <x v="4"/>
    <x v="3"/>
    <n v="1565"/>
    <n v="250"/>
    <n v="15"/>
    <n v="23475"/>
    <x v="434"/>
    <n v="20423.25"/>
    <n v="15650"/>
    <n v="4773.25"/>
    <x v="10"/>
    <n v="10"/>
    <x v="7"/>
    <x v="0"/>
  </r>
  <r>
    <x v="3"/>
    <x v="0"/>
    <x v="5"/>
    <x v="3"/>
    <n v="1659"/>
    <n v="260"/>
    <n v="125"/>
    <n v="207375"/>
    <x v="442"/>
    <n v="180416.25"/>
    <n v="199080"/>
    <n v="-18663.75"/>
    <x v="0"/>
    <n v="1"/>
    <x v="0"/>
    <x v="0"/>
  </r>
  <r>
    <x v="0"/>
    <x v="2"/>
    <x v="5"/>
    <x v="3"/>
    <n v="1190"/>
    <n v="260"/>
    <n v="7"/>
    <n v="8330"/>
    <x v="438"/>
    <n v="7247.1"/>
    <n v="5950"/>
    <n v="1297.1000000000004"/>
    <x v="1"/>
    <n v="6"/>
    <x v="1"/>
    <x v="0"/>
  </r>
  <r>
    <x v="2"/>
    <x v="3"/>
    <x v="5"/>
    <x v="3"/>
    <n v="410"/>
    <n v="260"/>
    <n v="12"/>
    <n v="4920"/>
    <x v="440"/>
    <n v="4280.3999999999996"/>
    <n v="1230"/>
    <n v="3050.3999999999996"/>
    <x v="10"/>
    <n v="10"/>
    <x v="7"/>
    <x v="0"/>
  </r>
  <r>
    <x v="2"/>
    <x v="1"/>
    <x v="5"/>
    <x v="3"/>
    <n v="1770"/>
    <n v="260"/>
    <n v="12"/>
    <n v="21240"/>
    <x v="443"/>
    <n v="18478.8"/>
    <n v="5310"/>
    <n v="13168.8"/>
    <x v="12"/>
    <n v="12"/>
    <x v="2"/>
    <x v="1"/>
  </r>
  <r>
    <x v="0"/>
    <x v="3"/>
    <x v="0"/>
    <x v="3"/>
    <n v="2579"/>
    <n v="3"/>
    <n v="20"/>
    <n v="51580"/>
    <x v="444"/>
    <n v="44358.8"/>
    <n v="25790"/>
    <n v="18568.800000000003"/>
    <x v="13"/>
    <n v="4"/>
    <x v="10"/>
    <x v="0"/>
  </r>
  <r>
    <x v="0"/>
    <x v="4"/>
    <x v="0"/>
    <x v="3"/>
    <n v="1743"/>
    <n v="3"/>
    <n v="20"/>
    <n v="34860"/>
    <x v="445"/>
    <n v="29979.599999999999"/>
    <n v="17430"/>
    <n v="12549.599999999999"/>
    <x v="14"/>
    <n v="5"/>
    <x v="11"/>
    <x v="0"/>
  </r>
  <r>
    <x v="0"/>
    <x v="4"/>
    <x v="0"/>
    <x v="3"/>
    <n v="2996"/>
    <n v="3"/>
    <n v="7"/>
    <n v="20972"/>
    <x v="446"/>
    <n v="18035.919999999998"/>
    <n v="14980"/>
    <n v="3055.9199999999983"/>
    <x v="7"/>
    <n v="10"/>
    <x v="7"/>
    <x v="1"/>
  </r>
  <r>
    <x v="0"/>
    <x v="1"/>
    <x v="0"/>
    <x v="3"/>
    <n v="280"/>
    <n v="3"/>
    <n v="7"/>
    <n v="1960"/>
    <x v="447"/>
    <n v="1685.6"/>
    <n v="1400"/>
    <n v="285.59999999999991"/>
    <x v="2"/>
    <n v="12"/>
    <x v="2"/>
    <x v="0"/>
  </r>
  <r>
    <x v="0"/>
    <x v="2"/>
    <x v="1"/>
    <x v="3"/>
    <n v="293"/>
    <n v="5"/>
    <n v="7"/>
    <n v="2051"/>
    <x v="448"/>
    <n v="1763.8600000000001"/>
    <n v="1465"/>
    <n v="298.86000000000013"/>
    <x v="8"/>
    <n v="2"/>
    <x v="8"/>
    <x v="0"/>
  </r>
  <r>
    <x v="0"/>
    <x v="4"/>
    <x v="1"/>
    <x v="3"/>
    <n v="2996"/>
    <n v="5"/>
    <n v="7"/>
    <n v="20972"/>
    <x v="446"/>
    <n v="18035.919999999998"/>
    <n v="14980"/>
    <n v="3055.9199999999983"/>
    <x v="7"/>
    <n v="10"/>
    <x v="7"/>
    <x v="1"/>
  </r>
  <r>
    <x v="1"/>
    <x v="1"/>
    <x v="2"/>
    <x v="3"/>
    <n v="278"/>
    <n v="10"/>
    <n v="15"/>
    <n v="4170"/>
    <x v="449"/>
    <n v="3586.2"/>
    <n v="2780"/>
    <n v="806.19999999999982"/>
    <x v="8"/>
    <n v="2"/>
    <x v="8"/>
    <x v="0"/>
  </r>
  <r>
    <x v="0"/>
    <x v="0"/>
    <x v="2"/>
    <x v="3"/>
    <n v="2428"/>
    <n v="10"/>
    <n v="20"/>
    <n v="48560"/>
    <x v="450"/>
    <n v="41761.599999999999"/>
    <n v="24280"/>
    <n v="17481.599999999999"/>
    <x v="3"/>
    <n v="3"/>
    <x v="3"/>
    <x v="0"/>
  </r>
  <r>
    <x v="1"/>
    <x v="4"/>
    <x v="2"/>
    <x v="3"/>
    <n v="1767"/>
    <n v="10"/>
    <n v="15"/>
    <n v="26505"/>
    <x v="451"/>
    <n v="22794.3"/>
    <n v="17670"/>
    <n v="5124.2999999999993"/>
    <x v="6"/>
    <n v="9"/>
    <x v="6"/>
    <x v="0"/>
  </r>
  <r>
    <x v="2"/>
    <x v="2"/>
    <x v="2"/>
    <x v="3"/>
    <n v="1393"/>
    <n v="10"/>
    <n v="12"/>
    <n v="16716"/>
    <x v="452"/>
    <n v="14375.76"/>
    <n v="4179"/>
    <n v="10196.76"/>
    <x v="10"/>
    <n v="10"/>
    <x v="7"/>
    <x v="0"/>
  </r>
  <r>
    <x v="0"/>
    <x v="1"/>
    <x v="4"/>
    <x v="3"/>
    <n v="280"/>
    <n v="250"/>
    <n v="7"/>
    <n v="1960"/>
    <x v="447"/>
    <n v="1685.6"/>
    <n v="1400"/>
    <n v="285.59999999999991"/>
    <x v="2"/>
    <n v="12"/>
    <x v="2"/>
    <x v="0"/>
  </r>
  <r>
    <x v="2"/>
    <x v="2"/>
    <x v="5"/>
    <x v="3"/>
    <n v="1393"/>
    <n v="260"/>
    <n v="12"/>
    <n v="16716"/>
    <x v="452"/>
    <n v="14375.76"/>
    <n v="4179"/>
    <n v="10196.76"/>
    <x v="10"/>
    <n v="10"/>
    <x v="7"/>
    <x v="0"/>
  </r>
  <r>
    <x v="2"/>
    <x v="4"/>
    <x v="5"/>
    <x v="3"/>
    <n v="2015"/>
    <n v="260"/>
    <n v="12"/>
    <n v="24180"/>
    <x v="453"/>
    <n v="20794.8"/>
    <n v="6045"/>
    <n v="14749.8"/>
    <x v="12"/>
    <n v="12"/>
    <x v="2"/>
    <x v="1"/>
  </r>
  <r>
    <x v="4"/>
    <x v="3"/>
    <x v="0"/>
    <x v="3"/>
    <n v="801"/>
    <n v="3"/>
    <n v="300"/>
    <n v="240300"/>
    <x v="454"/>
    <n v="206658"/>
    <n v="200250"/>
    <n v="6408"/>
    <x v="4"/>
    <n v="7"/>
    <x v="4"/>
    <x v="0"/>
  </r>
  <r>
    <x v="3"/>
    <x v="2"/>
    <x v="0"/>
    <x v="3"/>
    <n v="1023"/>
    <n v="3"/>
    <n v="125"/>
    <n v="127875"/>
    <x v="455"/>
    <n v="109972.5"/>
    <n v="122760"/>
    <n v="-12787.5"/>
    <x v="9"/>
    <n v="9"/>
    <x v="6"/>
    <x v="1"/>
  </r>
  <r>
    <x v="4"/>
    <x v="0"/>
    <x v="0"/>
    <x v="3"/>
    <n v="1496"/>
    <n v="3"/>
    <n v="300"/>
    <n v="448800"/>
    <x v="456"/>
    <n v="385968"/>
    <n v="374000"/>
    <n v="11968"/>
    <x v="10"/>
    <n v="10"/>
    <x v="7"/>
    <x v="0"/>
  </r>
  <r>
    <x v="4"/>
    <x v="4"/>
    <x v="0"/>
    <x v="3"/>
    <n v="1010"/>
    <n v="3"/>
    <n v="300"/>
    <n v="303000"/>
    <x v="457"/>
    <n v="260580"/>
    <n v="252500"/>
    <n v="8080"/>
    <x v="10"/>
    <n v="10"/>
    <x v="7"/>
    <x v="0"/>
  </r>
  <r>
    <x v="1"/>
    <x v="1"/>
    <x v="0"/>
    <x v="3"/>
    <n v="1513"/>
    <n v="3"/>
    <n v="15"/>
    <n v="22695"/>
    <x v="458"/>
    <n v="19517.7"/>
    <n v="15130"/>
    <n v="4387.7000000000007"/>
    <x v="15"/>
    <n v="11"/>
    <x v="9"/>
    <x v="0"/>
  </r>
  <r>
    <x v="1"/>
    <x v="0"/>
    <x v="0"/>
    <x v="3"/>
    <n v="2300"/>
    <n v="3"/>
    <n v="15"/>
    <n v="34500"/>
    <x v="459"/>
    <n v="29670"/>
    <n v="23000"/>
    <n v="6670"/>
    <x v="2"/>
    <n v="12"/>
    <x v="2"/>
    <x v="0"/>
  </r>
  <r>
    <x v="3"/>
    <x v="3"/>
    <x v="0"/>
    <x v="3"/>
    <n v="2821"/>
    <n v="3"/>
    <n v="125"/>
    <n v="352625"/>
    <x v="460"/>
    <n v="303257.5"/>
    <n v="338520"/>
    <n v="-35262.5"/>
    <x v="12"/>
    <n v="12"/>
    <x v="2"/>
    <x v="1"/>
  </r>
  <r>
    <x v="0"/>
    <x v="0"/>
    <x v="1"/>
    <x v="3"/>
    <n v="2227.5"/>
    <n v="5"/>
    <n v="350"/>
    <n v="779625"/>
    <x v="461"/>
    <n v="670477.5"/>
    <n v="579150"/>
    <n v="91327.5"/>
    <x v="0"/>
    <n v="1"/>
    <x v="0"/>
    <x v="0"/>
  </r>
  <r>
    <x v="0"/>
    <x v="1"/>
    <x v="1"/>
    <x v="3"/>
    <n v="1199"/>
    <n v="5"/>
    <n v="350"/>
    <n v="419650"/>
    <x v="462"/>
    <n v="360899"/>
    <n v="311740"/>
    <n v="49159"/>
    <x v="13"/>
    <n v="4"/>
    <x v="10"/>
    <x v="0"/>
  </r>
  <r>
    <x v="0"/>
    <x v="0"/>
    <x v="1"/>
    <x v="3"/>
    <n v="200"/>
    <n v="5"/>
    <n v="350"/>
    <n v="70000"/>
    <x v="463"/>
    <n v="60200"/>
    <n v="52000"/>
    <n v="8200"/>
    <x v="14"/>
    <n v="5"/>
    <x v="11"/>
    <x v="0"/>
  </r>
  <r>
    <x v="0"/>
    <x v="0"/>
    <x v="1"/>
    <x v="3"/>
    <n v="388"/>
    <n v="5"/>
    <n v="7"/>
    <n v="2716"/>
    <x v="464"/>
    <n v="2335.7600000000002"/>
    <n v="1940"/>
    <n v="395.76000000000022"/>
    <x v="6"/>
    <n v="9"/>
    <x v="6"/>
    <x v="0"/>
  </r>
  <r>
    <x v="0"/>
    <x v="3"/>
    <x v="1"/>
    <x v="3"/>
    <n v="1727"/>
    <n v="5"/>
    <n v="7"/>
    <n v="12089"/>
    <x v="465"/>
    <n v="10396.540000000001"/>
    <n v="8635"/>
    <n v="1761.5400000000009"/>
    <x v="7"/>
    <n v="10"/>
    <x v="7"/>
    <x v="1"/>
  </r>
  <r>
    <x v="1"/>
    <x v="0"/>
    <x v="1"/>
    <x v="3"/>
    <n v="2300"/>
    <n v="5"/>
    <n v="15"/>
    <n v="34500"/>
    <x v="459"/>
    <n v="29670"/>
    <n v="23000"/>
    <n v="6670"/>
    <x v="2"/>
    <n v="12"/>
    <x v="2"/>
    <x v="0"/>
  </r>
  <r>
    <x v="0"/>
    <x v="3"/>
    <x v="2"/>
    <x v="3"/>
    <n v="260"/>
    <n v="10"/>
    <n v="20"/>
    <n v="5200"/>
    <x v="466"/>
    <n v="4472"/>
    <n v="2600"/>
    <n v="1872"/>
    <x v="8"/>
    <n v="2"/>
    <x v="8"/>
    <x v="0"/>
  </r>
  <r>
    <x v="1"/>
    <x v="0"/>
    <x v="2"/>
    <x v="3"/>
    <n v="2470"/>
    <n v="10"/>
    <n v="15"/>
    <n v="37050"/>
    <x v="467"/>
    <n v="31863"/>
    <n v="24700"/>
    <n v="7163"/>
    <x v="9"/>
    <n v="9"/>
    <x v="6"/>
    <x v="1"/>
  </r>
  <r>
    <x v="1"/>
    <x v="0"/>
    <x v="2"/>
    <x v="3"/>
    <n v="1743"/>
    <n v="10"/>
    <n v="15"/>
    <n v="26145"/>
    <x v="468"/>
    <n v="22484.7"/>
    <n v="17430"/>
    <n v="5054.7000000000007"/>
    <x v="7"/>
    <n v="10"/>
    <x v="7"/>
    <x v="1"/>
  </r>
  <r>
    <x v="2"/>
    <x v="4"/>
    <x v="2"/>
    <x v="3"/>
    <n v="2914"/>
    <n v="10"/>
    <n v="12"/>
    <n v="34968"/>
    <x v="469"/>
    <n v="30072.48"/>
    <n v="8742"/>
    <n v="21330.48"/>
    <x v="10"/>
    <n v="10"/>
    <x v="7"/>
    <x v="0"/>
  </r>
  <r>
    <x v="0"/>
    <x v="2"/>
    <x v="2"/>
    <x v="3"/>
    <n v="1731"/>
    <n v="10"/>
    <n v="7"/>
    <n v="12117"/>
    <x v="470"/>
    <n v="10420.619999999999"/>
    <n v="8655"/>
    <n v="1765.619999999999"/>
    <x v="10"/>
    <n v="10"/>
    <x v="7"/>
    <x v="0"/>
  </r>
  <r>
    <x v="0"/>
    <x v="0"/>
    <x v="2"/>
    <x v="3"/>
    <n v="700"/>
    <n v="10"/>
    <n v="350"/>
    <n v="245000"/>
    <x v="471"/>
    <n v="210700"/>
    <n v="182000"/>
    <n v="28700"/>
    <x v="15"/>
    <n v="11"/>
    <x v="9"/>
    <x v="0"/>
  </r>
  <r>
    <x v="2"/>
    <x v="0"/>
    <x v="2"/>
    <x v="3"/>
    <n v="2222"/>
    <n v="10"/>
    <n v="12"/>
    <n v="26664"/>
    <x v="472"/>
    <n v="22931.040000000001"/>
    <n v="6666"/>
    <n v="16265.04"/>
    <x v="11"/>
    <n v="11"/>
    <x v="9"/>
    <x v="1"/>
  </r>
  <r>
    <x v="0"/>
    <x v="4"/>
    <x v="2"/>
    <x v="3"/>
    <n v="1177"/>
    <n v="10"/>
    <n v="350"/>
    <n v="411950"/>
    <x v="473"/>
    <n v="354277"/>
    <n v="306020"/>
    <n v="48257"/>
    <x v="15"/>
    <n v="11"/>
    <x v="9"/>
    <x v="0"/>
  </r>
  <r>
    <x v="0"/>
    <x v="2"/>
    <x v="2"/>
    <x v="3"/>
    <n v="1922"/>
    <n v="10"/>
    <n v="350"/>
    <n v="672700"/>
    <x v="474"/>
    <n v="578522"/>
    <n v="499720"/>
    <n v="78802"/>
    <x v="11"/>
    <n v="11"/>
    <x v="9"/>
    <x v="1"/>
  </r>
  <r>
    <x v="3"/>
    <x v="3"/>
    <x v="3"/>
    <x v="3"/>
    <n v="1575"/>
    <n v="120"/>
    <n v="125"/>
    <n v="196875"/>
    <x v="475"/>
    <n v="169312.5"/>
    <n v="189000"/>
    <n v="-19687.5"/>
    <x v="8"/>
    <n v="2"/>
    <x v="8"/>
    <x v="0"/>
  </r>
  <r>
    <x v="0"/>
    <x v="4"/>
    <x v="3"/>
    <x v="3"/>
    <n v="606"/>
    <n v="120"/>
    <n v="20"/>
    <n v="12120"/>
    <x v="476"/>
    <n v="10423.200000000001"/>
    <n v="6060"/>
    <n v="4363.2000000000007"/>
    <x v="13"/>
    <n v="4"/>
    <x v="10"/>
    <x v="0"/>
  </r>
  <r>
    <x v="4"/>
    <x v="4"/>
    <x v="3"/>
    <x v="3"/>
    <n v="2460"/>
    <n v="120"/>
    <n v="300"/>
    <n v="738000"/>
    <x v="477"/>
    <n v="634680"/>
    <n v="615000"/>
    <n v="19680"/>
    <x v="4"/>
    <n v="7"/>
    <x v="4"/>
    <x v="0"/>
  </r>
  <r>
    <x v="4"/>
    <x v="0"/>
    <x v="3"/>
    <x v="3"/>
    <n v="269"/>
    <n v="120"/>
    <n v="300"/>
    <n v="80700"/>
    <x v="478"/>
    <n v="69402"/>
    <n v="67250"/>
    <n v="2152"/>
    <x v="7"/>
    <n v="10"/>
    <x v="7"/>
    <x v="1"/>
  </r>
  <r>
    <x v="4"/>
    <x v="1"/>
    <x v="3"/>
    <x v="3"/>
    <n v="2536"/>
    <n v="120"/>
    <n v="300"/>
    <n v="760800"/>
    <x v="479"/>
    <n v="654288"/>
    <n v="634000"/>
    <n v="20288"/>
    <x v="11"/>
    <n v="11"/>
    <x v="9"/>
    <x v="1"/>
  </r>
  <r>
    <x v="0"/>
    <x v="3"/>
    <x v="4"/>
    <x v="3"/>
    <n v="2903"/>
    <n v="250"/>
    <n v="7"/>
    <n v="20321"/>
    <x v="480"/>
    <n v="17476.060000000001"/>
    <n v="14515"/>
    <n v="2961.0600000000013"/>
    <x v="3"/>
    <n v="3"/>
    <x v="3"/>
    <x v="0"/>
  </r>
  <r>
    <x v="4"/>
    <x v="4"/>
    <x v="4"/>
    <x v="3"/>
    <n v="2541"/>
    <n v="250"/>
    <n v="300"/>
    <n v="762300"/>
    <x v="481"/>
    <n v="655578"/>
    <n v="635250"/>
    <n v="20328"/>
    <x v="5"/>
    <n v="8"/>
    <x v="5"/>
    <x v="0"/>
  </r>
  <r>
    <x v="4"/>
    <x v="0"/>
    <x v="4"/>
    <x v="3"/>
    <n v="269"/>
    <n v="250"/>
    <n v="300"/>
    <n v="80700"/>
    <x v="478"/>
    <n v="69402"/>
    <n v="67250"/>
    <n v="2152"/>
    <x v="7"/>
    <n v="10"/>
    <x v="7"/>
    <x v="1"/>
  </r>
  <r>
    <x v="4"/>
    <x v="0"/>
    <x v="4"/>
    <x v="3"/>
    <n v="1496"/>
    <n v="250"/>
    <n v="300"/>
    <n v="448800"/>
    <x v="456"/>
    <n v="385968"/>
    <n v="374000"/>
    <n v="11968"/>
    <x v="10"/>
    <n v="10"/>
    <x v="7"/>
    <x v="0"/>
  </r>
  <r>
    <x v="4"/>
    <x v="4"/>
    <x v="4"/>
    <x v="3"/>
    <n v="1010"/>
    <n v="250"/>
    <n v="300"/>
    <n v="303000"/>
    <x v="457"/>
    <n v="260580"/>
    <n v="252500"/>
    <n v="8080"/>
    <x v="10"/>
    <n v="10"/>
    <x v="7"/>
    <x v="0"/>
  </r>
  <r>
    <x v="0"/>
    <x v="2"/>
    <x v="4"/>
    <x v="3"/>
    <n v="1281"/>
    <n v="250"/>
    <n v="350"/>
    <n v="448350"/>
    <x v="482"/>
    <n v="385581"/>
    <n v="333060"/>
    <n v="52521"/>
    <x v="12"/>
    <n v="12"/>
    <x v="2"/>
    <x v="1"/>
  </r>
  <r>
    <x v="4"/>
    <x v="0"/>
    <x v="5"/>
    <x v="3"/>
    <n v="888"/>
    <n v="260"/>
    <n v="300"/>
    <n v="266400"/>
    <x v="483"/>
    <n v="229104"/>
    <n v="222000"/>
    <n v="7104"/>
    <x v="3"/>
    <n v="3"/>
    <x v="3"/>
    <x v="0"/>
  </r>
  <r>
    <x v="3"/>
    <x v="4"/>
    <x v="5"/>
    <x v="3"/>
    <n v="2844"/>
    <n v="260"/>
    <n v="125"/>
    <n v="355500"/>
    <x v="484"/>
    <n v="305730"/>
    <n v="341280"/>
    <n v="-35550"/>
    <x v="14"/>
    <n v="5"/>
    <x v="11"/>
    <x v="0"/>
  </r>
  <r>
    <x v="2"/>
    <x v="2"/>
    <x v="5"/>
    <x v="3"/>
    <n v="2475"/>
    <n v="260"/>
    <n v="12"/>
    <n v="29700"/>
    <x v="485"/>
    <n v="25542"/>
    <n v="7425"/>
    <n v="18117"/>
    <x v="5"/>
    <n v="8"/>
    <x v="5"/>
    <x v="0"/>
  </r>
  <r>
    <x v="1"/>
    <x v="0"/>
    <x v="5"/>
    <x v="3"/>
    <n v="1743"/>
    <n v="260"/>
    <n v="15"/>
    <n v="26145"/>
    <x v="468"/>
    <n v="22484.7"/>
    <n v="17430"/>
    <n v="5054.7000000000007"/>
    <x v="7"/>
    <n v="10"/>
    <x v="7"/>
    <x v="1"/>
  </r>
  <r>
    <x v="2"/>
    <x v="4"/>
    <x v="5"/>
    <x v="3"/>
    <n v="2914"/>
    <n v="260"/>
    <n v="12"/>
    <n v="34968"/>
    <x v="469"/>
    <n v="30072.48"/>
    <n v="8742"/>
    <n v="21330.48"/>
    <x v="10"/>
    <n v="10"/>
    <x v="7"/>
    <x v="0"/>
  </r>
  <r>
    <x v="0"/>
    <x v="2"/>
    <x v="5"/>
    <x v="3"/>
    <n v="1731"/>
    <n v="260"/>
    <n v="7"/>
    <n v="12117"/>
    <x v="470"/>
    <n v="10420.619999999999"/>
    <n v="8655"/>
    <n v="1765.619999999999"/>
    <x v="10"/>
    <n v="10"/>
    <x v="7"/>
    <x v="0"/>
  </r>
  <r>
    <x v="0"/>
    <x v="3"/>
    <x v="5"/>
    <x v="3"/>
    <n v="1727"/>
    <n v="260"/>
    <n v="7"/>
    <n v="12089"/>
    <x v="465"/>
    <n v="10396.540000000001"/>
    <n v="8635"/>
    <n v="1761.5400000000009"/>
    <x v="7"/>
    <n v="10"/>
    <x v="7"/>
    <x v="1"/>
  </r>
  <r>
    <x v="1"/>
    <x v="3"/>
    <x v="5"/>
    <x v="3"/>
    <n v="1870"/>
    <n v="260"/>
    <n v="15"/>
    <n v="28050"/>
    <x v="486"/>
    <n v="24123"/>
    <n v="18700"/>
    <n v="5423"/>
    <x v="11"/>
    <n v="11"/>
    <x v="9"/>
    <x v="1"/>
  </r>
  <r>
    <x v="3"/>
    <x v="2"/>
    <x v="0"/>
    <x v="3"/>
    <n v="1174"/>
    <n v="3"/>
    <n v="125"/>
    <n v="146750"/>
    <x v="487"/>
    <n v="124737.5"/>
    <n v="140880"/>
    <n v="-16142.5"/>
    <x v="5"/>
    <n v="8"/>
    <x v="5"/>
    <x v="0"/>
  </r>
  <r>
    <x v="3"/>
    <x v="1"/>
    <x v="0"/>
    <x v="3"/>
    <n v="2767"/>
    <n v="3"/>
    <n v="125"/>
    <n v="345875"/>
    <x v="488"/>
    <n v="293993.75"/>
    <n v="332040"/>
    <n v="-38046.25"/>
    <x v="5"/>
    <n v="8"/>
    <x v="5"/>
    <x v="0"/>
  </r>
  <r>
    <x v="3"/>
    <x v="1"/>
    <x v="0"/>
    <x v="3"/>
    <n v="1085"/>
    <n v="3"/>
    <n v="125"/>
    <n v="135625"/>
    <x v="489"/>
    <n v="115281.25"/>
    <n v="130200"/>
    <n v="-14918.75"/>
    <x v="10"/>
    <n v="10"/>
    <x v="7"/>
    <x v="0"/>
  </r>
  <r>
    <x v="4"/>
    <x v="3"/>
    <x v="1"/>
    <x v="3"/>
    <n v="546"/>
    <n v="5"/>
    <n v="300"/>
    <n v="163800"/>
    <x v="490"/>
    <n v="139230"/>
    <n v="136500"/>
    <n v="2730"/>
    <x v="10"/>
    <n v="10"/>
    <x v="7"/>
    <x v="0"/>
  </r>
  <r>
    <x v="0"/>
    <x v="1"/>
    <x v="2"/>
    <x v="3"/>
    <n v="1158"/>
    <n v="10"/>
    <n v="20"/>
    <n v="23160"/>
    <x v="491"/>
    <n v="19686"/>
    <n v="11580"/>
    <n v="8106"/>
    <x v="3"/>
    <n v="3"/>
    <x v="3"/>
    <x v="0"/>
  </r>
  <r>
    <x v="1"/>
    <x v="0"/>
    <x v="2"/>
    <x v="3"/>
    <n v="1614"/>
    <n v="10"/>
    <n v="15"/>
    <n v="24210"/>
    <x v="492"/>
    <n v="20578.5"/>
    <n v="16140"/>
    <n v="4438.5"/>
    <x v="13"/>
    <n v="4"/>
    <x v="10"/>
    <x v="0"/>
  </r>
  <r>
    <x v="0"/>
    <x v="3"/>
    <x v="2"/>
    <x v="3"/>
    <n v="2535"/>
    <n v="10"/>
    <n v="7"/>
    <n v="17745"/>
    <x v="493"/>
    <n v="15083.25"/>
    <n v="12675"/>
    <n v="2408.25"/>
    <x v="13"/>
    <n v="4"/>
    <x v="10"/>
    <x v="0"/>
  </r>
  <r>
    <x v="0"/>
    <x v="3"/>
    <x v="2"/>
    <x v="3"/>
    <n v="2851"/>
    <n v="10"/>
    <n v="350"/>
    <n v="997850"/>
    <x v="494"/>
    <n v="848172.5"/>
    <n v="741260"/>
    <n v="106912.5"/>
    <x v="14"/>
    <n v="5"/>
    <x v="11"/>
    <x v="0"/>
  </r>
  <r>
    <x v="1"/>
    <x v="0"/>
    <x v="2"/>
    <x v="3"/>
    <n v="2559"/>
    <n v="10"/>
    <n v="15"/>
    <n v="38385"/>
    <x v="495"/>
    <n v="32627.25"/>
    <n v="25590"/>
    <n v="7037.25"/>
    <x v="5"/>
    <n v="8"/>
    <x v="5"/>
    <x v="0"/>
  </r>
  <r>
    <x v="0"/>
    <x v="4"/>
    <x v="2"/>
    <x v="3"/>
    <n v="267"/>
    <n v="10"/>
    <n v="20"/>
    <n v="5340"/>
    <x v="496"/>
    <n v="4539"/>
    <n v="2670"/>
    <n v="1869"/>
    <x v="7"/>
    <n v="10"/>
    <x v="7"/>
    <x v="1"/>
  </r>
  <r>
    <x v="3"/>
    <x v="1"/>
    <x v="2"/>
    <x v="3"/>
    <n v="1085"/>
    <n v="10"/>
    <n v="125"/>
    <n v="135625"/>
    <x v="489"/>
    <n v="115281.25"/>
    <n v="130200"/>
    <n v="-14918.75"/>
    <x v="10"/>
    <n v="10"/>
    <x v="7"/>
    <x v="0"/>
  </r>
  <r>
    <x v="1"/>
    <x v="1"/>
    <x v="2"/>
    <x v="3"/>
    <n v="1175"/>
    <n v="10"/>
    <n v="15"/>
    <n v="17625"/>
    <x v="497"/>
    <n v="14981.25"/>
    <n v="11750"/>
    <n v="3231.25"/>
    <x v="10"/>
    <n v="10"/>
    <x v="7"/>
    <x v="0"/>
  </r>
  <r>
    <x v="0"/>
    <x v="4"/>
    <x v="2"/>
    <x v="3"/>
    <n v="2007"/>
    <n v="10"/>
    <n v="350"/>
    <n v="702450"/>
    <x v="498"/>
    <n v="597082.5"/>
    <n v="521820"/>
    <n v="75262.5"/>
    <x v="11"/>
    <n v="11"/>
    <x v="9"/>
    <x v="1"/>
  </r>
  <r>
    <x v="0"/>
    <x v="3"/>
    <x v="2"/>
    <x v="3"/>
    <n v="2151"/>
    <n v="10"/>
    <n v="350"/>
    <n v="752850"/>
    <x v="499"/>
    <n v="639922.5"/>
    <n v="559260"/>
    <n v="80662.5"/>
    <x v="11"/>
    <n v="11"/>
    <x v="9"/>
    <x v="1"/>
  </r>
  <r>
    <x v="2"/>
    <x v="4"/>
    <x v="2"/>
    <x v="3"/>
    <n v="914"/>
    <n v="10"/>
    <n v="12"/>
    <n v="10968"/>
    <x v="500"/>
    <n v="9322.7999999999993"/>
    <n v="2742"/>
    <n v="6580.7999999999993"/>
    <x v="2"/>
    <n v="12"/>
    <x v="2"/>
    <x v="0"/>
  </r>
  <r>
    <x v="0"/>
    <x v="2"/>
    <x v="2"/>
    <x v="3"/>
    <n v="293"/>
    <n v="10"/>
    <n v="20"/>
    <n v="5860"/>
    <x v="501"/>
    <n v="4981"/>
    <n v="2930"/>
    <n v="2051"/>
    <x v="2"/>
    <n v="12"/>
    <x v="2"/>
    <x v="0"/>
  </r>
  <r>
    <x v="2"/>
    <x v="3"/>
    <x v="3"/>
    <x v="3"/>
    <n v="500"/>
    <n v="120"/>
    <n v="12"/>
    <n v="6000"/>
    <x v="502"/>
    <n v="5100"/>
    <n v="1500"/>
    <n v="3600"/>
    <x v="3"/>
    <n v="3"/>
    <x v="3"/>
    <x v="0"/>
  </r>
  <r>
    <x v="1"/>
    <x v="2"/>
    <x v="3"/>
    <x v="3"/>
    <n v="2826"/>
    <n v="120"/>
    <n v="15"/>
    <n v="42390"/>
    <x v="503"/>
    <n v="36031.5"/>
    <n v="28260"/>
    <n v="7771.5"/>
    <x v="14"/>
    <n v="5"/>
    <x v="11"/>
    <x v="0"/>
  </r>
  <r>
    <x v="3"/>
    <x v="2"/>
    <x v="3"/>
    <x v="3"/>
    <n v="663"/>
    <n v="120"/>
    <n v="125"/>
    <n v="82875"/>
    <x v="504"/>
    <n v="70443.75"/>
    <n v="79560"/>
    <n v="-9116.25"/>
    <x v="6"/>
    <n v="9"/>
    <x v="6"/>
    <x v="0"/>
  </r>
  <r>
    <x v="4"/>
    <x v="4"/>
    <x v="3"/>
    <x v="3"/>
    <n v="2574"/>
    <n v="120"/>
    <n v="300"/>
    <n v="772200"/>
    <x v="505"/>
    <n v="656370"/>
    <n v="643500"/>
    <n v="12870"/>
    <x v="11"/>
    <n v="11"/>
    <x v="9"/>
    <x v="1"/>
  </r>
  <r>
    <x v="3"/>
    <x v="4"/>
    <x v="3"/>
    <x v="3"/>
    <n v="2438"/>
    <n v="120"/>
    <n v="125"/>
    <n v="304750"/>
    <x v="506"/>
    <n v="259037.5"/>
    <n v="292560"/>
    <n v="-33522.5"/>
    <x v="12"/>
    <n v="12"/>
    <x v="2"/>
    <x v="1"/>
  </r>
  <r>
    <x v="2"/>
    <x v="4"/>
    <x v="3"/>
    <x v="3"/>
    <n v="914"/>
    <n v="120"/>
    <n v="12"/>
    <n v="10968"/>
    <x v="500"/>
    <n v="9322.7999999999993"/>
    <n v="2742"/>
    <n v="6580.7999999999993"/>
    <x v="2"/>
    <n v="12"/>
    <x v="2"/>
    <x v="0"/>
  </r>
  <r>
    <x v="0"/>
    <x v="0"/>
    <x v="4"/>
    <x v="3"/>
    <n v="865.5"/>
    <n v="250"/>
    <n v="20"/>
    <n v="17310"/>
    <x v="507"/>
    <n v="14713.5"/>
    <n v="8655"/>
    <n v="6058.5"/>
    <x v="4"/>
    <n v="7"/>
    <x v="4"/>
    <x v="0"/>
  </r>
  <r>
    <x v="1"/>
    <x v="1"/>
    <x v="4"/>
    <x v="3"/>
    <n v="492"/>
    <n v="250"/>
    <n v="15"/>
    <n v="7380"/>
    <x v="508"/>
    <n v="6273"/>
    <n v="4920"/>
    <n v="1353"/>
    <x v="4"/>
    <n v="7"/>
    <x v="4"/>
    <x v="0"/>
  </r>
  <r>
    <x v="0"/>
    <x v="4"/>
    <x v="4"/>
    <x v="3"/>
    <n v="267"/>
    <n v="250"/>
    <n v="20"/>
    <n v="5340"/>
    <x v="496"/>
    <n v="4539"/>
    <n v="2670"/>
    <n v="1869"/>
    <x v="7"/>
    <n v="10"/>
    <x v="7"/>
    <x v="1"/>
  </r>
  <r>
    <x v="1"/>
    <x v="1"/>
    <x v="4"/>
    <x v="3"/>
    <n v="1175"/>
    <n v="250"/>
    <n v="15"/>
    <n v="17625"/>
    <x v="497"/>
    <n v="14981.25"/>
    <n v="11750"/>
    <n v="3231.25"/>
    <x v="10"/>
    <n v="10"/>
    <x v="7"/>
    <x v="0"/>
  </r>
  <r>
    <x v="3"/>
    <x v="0"/>
    <x v="4"/>
    <x v="3"/>
    <n v="2954"/>
    <n v="250"/>
    <n v="125"/>
    <n v="369250"/>
    <x v="509"/>
    <n v="313862.5"/>
    <n v="354480"/>
    <n v="-40617.5"/>
    <x v="11"/>
    <n v="11"/>
    <x v="9"/>
    <x v="1"/>
  </r>
  <r>
    <x v="3"/>
    <x v="1"/>
    <x v="4"/>
    <x v="3"/>
    <n v="552"/>
    <n v="250"/>
    <n v="125"/>
    <n v="69000"/>
    <x v="510"/>
    <n v="58650"/>
    <n v="66240"/>
    <n v="-7590"/>
    <x v="15"/>
    <n v="11"/>
    <x v="9"/>
    <x v="0"/>
  </r>
  <r>
    <x v="0"/>
    <x v="2"/>
    <x v="4"/>
    <x v="3"/>
    <n v="293"/>
    <n v="250"/>
    <n v="20"/>
    <n v="5860"/>
    <x v="501"/>
    <n v="4981"/>
    <n v="2930"/>
    <n v="2051"/>
    <x v="2"/>
    <n v="12"/>
    <x v="2"/>
    <x v="0"/>
  </r>
  <r>
    <x v="4"/>
    <x v="2"/>
    <x v="5"/>
    <x v="3"/>
    <n v="2475"/>
    <n v="260"/>
    <n v="300"/>
    <n v="742500"/>
    <x v="511"/>
    <n v="631125"/>
    <n v="618750"/>
    <n v="12375"/>
    <x v="3"/>
    <n v="3"/>
    <x v="3"/>
    <x v="0"/>
  </r>
  <r>
    <x v="4"/>
    <x v="3"/>
    <x v="5"/>
    <x v="3"/>
    <n v="546"/>
    <n v="260"/>
    <n v="300"/>
    <n v="163800"/>
    <x v="490"/>
    <n v="139230"/>
    <n v="136500"/>
    <n v="2730"/>
    <x v="10"/>
    <n v="10"/>
    <x v="7"/>
    <x v="0"/>
  </r>
  <r>
    <x v="0"/>
    <x v="3"/>
    <x v="1"/>
    <x v="3"/>
    <n v="1368"/>
    <n v="5"/>
    <n v="7"/>
    <n v="9576"/>
    <x v="512"/>
    <n v="8139.6"/>
    <n v="6840"/>
    <n v="1299.6000000000004"/>
    <x v="8"/>
    <n v="2"/>
    <x v="8"/>
    <x v="0"/>
  </r>
  <r>
    <x v="0"/>
    <x v="0"/>
    <x v="2"/>
    <x v="3"/>
    <n v="723"/>
    <n v="10"/>
    <n v="7"/>
    <n v="5061"/>
    <x v="513"/>
    <n v="4301.8500000000004"/>
    <n v="3615"/>
    <n v="686.85000000000014"/>
    <x v="13"/>
    <n v="4"/>
    <x v="10"/>
    <x v="0"/>
  </r>
  <r>
    <x v="2"/>
    <x v="4"/>
    <x v="4"/>
    <x v="3"/>
    <n v="1806"/>
    <n v="250"/>
    <n v="12"/>
    <n v="21672"/>
    <x v="514"/>
    <n v="18421.2"/>
    <n v="5418"/>
    <n v="13003.2"/>
    <x v="14"/>
    <n v="5"/>
    <x v="1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00">
  <r>
    <x v="0"/>
    <x v="0"/>
    <x v="0"/>
    <s v="None"/>
    <n v="1618.5"/>
    <n v="3"/>
    <n v="20"/>
    <n v="32370"/>
    <n v="0"/>
    <n v="32370"/>
    <n v="16185"/>
    <n v="16185"/>
    <d v="2014-01-01T00:00:00"/>
    <x v="0"/>
    <n v="1"/>
    <s v="January"/>
    <x v="0"/>
  </r>
  <r>
    <x v="0"/>
    <x v="1"/>
    <x v="0"/>
    <s v="None"/>
    <n v="1321"/>
    <n v="3"/>
    <n v="20"/>
    <n v="26420"/>
    <n v="0"/>
    <n v="26420"/>
    <n v="13210"/>
    <n v="13210"/>
    <d v="2014-01-01T00:00:00"/>
    <x v="0"/>
    <n v="1"/>
    <s v="January"/>
    <x v="0"/>
  </r>
  <r>
    <x v="1"/>
    <x v="2"/>
    <x v="0"/>
    <s v="None"/>
    <n v="2178"/>
    <n v="3"/>
    <n v="15"/>
    <n v="32670"/>
    <n v="0"/>
    <n v="32670"/>
    <n v="21780"/>
    <n v="10890"/>
    <d v="2014-06-01T00:00:00"/>
    <x v="1"/>
    <n v="6"/>
    <s v="June"/>
    <x v="0"/>
  </r>
  <r>
    <x v="1"/>
    <x v="1"/>
    <x v="0"/>
    <s v="None"/>
    <n v="888"/>
    <n v="3"/>
    <n v="15"/>
    <n v="13320"/>
    <n v="0"/>
    <n v="13320"/>
    <n v="8880"/>
    <n v="4440"/>
    <d v="2014-06-01T00:00:00"/>
    <x v="1"/>
    <n v="6"/>
    <s v="June"/>
    <x v="0"/>
  </r>
  <r>
    <x v="1"/>
    <x v="3"/>
    <x v="0"/>
    <s v="None"/>
    <n v="2470"/>
    <n v="3"/>
    <n v="15"/>
    <n v="37050"/>
    <n v="0"/>
    <n v="37050"/>
    <n v="24700"/>
    <n v="12350"/>
    <d v="2014-06-01T00:00:00"/>
    <x v="1"/>
    <n v="6"/>
    <s v="June"/>
    <x v="0"/>
  </r>
  <r>
    <x v="0"/>
    <x v="1"/>
    <x v="0"/>
    <s v="None"/>
    <n v="1513"/>
    <n v="3"/>
    <n v="350"/>
    <n v="529550"/>
    <n v="0"/>
    <n v="529550"/>
    <n v="393380"/>
    <n v="136170"/>
    <d v="2014-12-01T00:00:00"/>
    <x v="2"/>
    <n v="12"/>
    <s v="December"/>
    <x v="0"/>
  </r>
  <r>
    <x v="1"/>
    <x v="1"/>
    <x v="1"/>
    <s v="None"/>
    <n v="921"/>
    <n v="5"/>
    <n v="15"/>
    <n v="13815"/>
    <n v="0"/>
    <n v="13815"/>
    <n v="9210"/>
    <n v="4605"/>
    <d v="2014-03-01T00:00:00"/>
    <x v="0"/>
    <n v="3"/>
    <s v="March"/>
    <x v="0"/>
  </r>
  <r>
    <x v="2"/>
    <x v="0"/>
    <x v="1"/>
    <s v="None"/>
    <n v="2518"/>
    <n v="5"/>
    <n v="12"/>
    <n v="30216"/>
    <n v="0"/>
    <n v="30216"/>
    <n v="7554"/>
    <n v="22662"/>
    <d v="2014-06-01T00:00:00"/>
    <x v="1"/>
    <n v="6"/>
    <s v="June"/>
    <x v="0"/>
  </r>
  <r>
    <x v="0"/>
    <x v="2"/>
    <x v="1"/>
    <s v="None"/>
    <n v="1899"/>
    <n v="5"/>
    <n v="20"/>
    <n v="37980"/>
    <n v="0"/>
    <n v="37980"/>
    <n v="18990"/>
    <n v="18990"/>
    <d v="2014-06-01T00:00:00"/>
    <x v="1"/>
    <n v="6"/>
    <s v="June"/>
    <x v="0"/>
  </r>
  <r>
    <x v="2"/>
    <x v="1"/>
    <x v="1"/>
    <s v="None"/>
    <n v="1545"/>
    <n v="5"/>
    <n v="12"/>
    <n v="18540"/>
    <n v="0"/>
    <n v="18540"/>
    <n v="4635"/>
    <n v="13905"/>
    <d v="2014-06-01T00:00:00"/>
    <x v="1"/>
    <n v="6"/>
    <s v="June"/>
    <x v="0"/>
  </r>
  <r>
    <x v="1"/>
    <x v="3"/>
    <x v="1"/>
    <s v="None"/>
    <n v="2470"/>
    <n v="5"/>
    <n v="15"/>
    <n v="37050"/>
    <n v="0"/>
    <n v="37050"/>
    <n v="24700"/>
    <n v="12350"/>
    <d v="2014-06-01T00:00:00"/>
    <x v="1"/>
    <n v="6"/>
    <s v="June"/>
    <x v="0"/>
  </r>
  <r>
    <x v="3"/>
    <x v="0"/>
    <x v="1"/>
    <s v="None"/>
    <n v="2665.5"/>
    <n v="5"/>
    <n v="125"/>
    <n v="333187.5"/>
    <n v="0"/>
    <n v="333187.5"/>
    <n v="319860"/>
    <n v="13327.5"/>
    <d v="2014-07-01T00:00:00"/>
    <x v="3"/>
    <n v="7"/>
    <s v="July"/>
    <x v="0"/>
  </r>
  <r>
    <x v="4"/>
    <x v="3"/>
    <x v="1"/>
    <s v="None"/>
    <n v="958"/>
    <n v="5"/>
    <n v="300"/>
    <n v="287400"/>
    <n v="0"/>
    <n v="287400"/>
    <n v="239500"/>
    <n v="47900"/>
    <d v="2014-08-01T00:00:00"/>
    <x v="3"/>
    <n v="8"/>
    <s v="August"/>
    <x v="0"/>
  </r>
  <r>
    <x v="0"/>
    <x v="1"/>
    <x v="1"/>
    <s v="None"/>
    <n v="2146"/>
    <n v="5"/>
    <n v="7"/>
    <n v="15022"/>
    <n v="0"/>
    <n v="15022"/>
    <n v="10730"/>
    <n v="4292"/>
    <d v="2014-09-01T00:00:00"/>
    <x v="3"/>
    <n v="9"/>
    <s v="September"/>
    <x v="0"/>
  </r>
  <r>
    <x v="3"/>
    <x v="0"/>
    <x v="1"/>
    <s v="None"/>
    <n v="345"/>
    <n v="5"/>
    <n v="125"/>
    <n v="43125"/>
    <n v="0"/>
    <n v="43125"/>
    <n v="41400"/>
    <n v="1725"/>
    <d v="2013-10-01T00:00:00"/>
    <x v="4"/>
    <n v="10"/>
    <s v="October"/>
    <x v="1"/>
  </r>
  <r>
    <x v="1"/>
    <x v="4"/>
    <x v="1"/>
    <s v="None"/>
    <n v="615"/>
    <n v="5"/>
    <n v="15"/>
    <n v="9225"/>
    <n v="0"/>
    <n v="9225"/>
    <n v="6150"/>
    <n v="3075"/>
    <d v="2014-12-01T00:00:00"/>
    <x v="2"/>
    <n v="12"/>
    <s v="December"/>
    <x v="0"/>
  </r>
  <r>
    <x v="0"/>
    <x v="0"/>
    <x v="2"/>
    <s v="None"/>
    <n v="292"/>
    <n v="10"/>
    <n v="20"/>
    <n v="5840"/>
    <n v="0"/>
    <n v="5840"/>
    <n v="2920"/>
    <n v="2920"/>
    <d v="2014-02-01T00:00:00"/>
    <x v="0"/>
    <n v="2"/>
    <s v="February"/>
    <x v="0"/>
  </r>
  <r>
    <x v="1"/>
    <x v="3"/>
    <x v="2"/>
    <s v="None"/>
    <n v="974"/>
    <n v="10"/>
    <n v="15"/>
    <n v="14610"/>
    <n v="0"/>
    <n v="14610"/>
    <n v="9740"/>
    <n v="4870"/>
    <d v="2014-02-01T00:00:00"/>
    <x v="0"/>
    <n v="2"/>
    <s v="February"/>
    <x v="0"/>
  </r>
  <r>
    <x v="2"/>
    <x v="0"/>
    <x v="2"/>
    <s v="None"/>
    <n v="2518"/>
    <n v="10"/>
    <n v="12"/>
    <n v="30216"/>
    <n v="0"/>
    <n v="30216"/>
    <n v="7554"/>
    <n v="22662"/>
    <d v="2014-06-01T00:00:00"/>
    <x v="1"/>
    <n v="6"/>
    <s v="June"/>
    <x v="0"/>
  </r>
  <r>
    <x v="0"/>
    <x v="1"/>
    <x v="2"/>
    <s v="None"/>
    <n v="1006"/>
    <n v="10"/>
    <n v="350"/>
    <n v="352100"/>
    <n v="0"/>
    <n v="352100"/>
    <n v="261560"/>
    <n v="90540"/>
    <d v="2014-06-01T00:00:00"/>
    <x v="1"/>
    <n v="6"/>
    <s v="June"/>
    <x v="0"/>
  </r>
  <r>
    <x v="2"/>
    <x v="1"/>
    <x v="2"/>
    <s v="None"/>
    <n v="367"/>
    <n v="10"/>
    <n v="12"/>
    <n v="4404"/>
    <n v="0"/>
    <n v="4404"/>
    <n v="1101"/>
    <n v="3303"/>
    <d v="2014-07-01T00:00:00"/>
    <x v="3"/>
    <n v="7"/>
    <s v="July"/>
    <x v="0"/>
  </r>
  <r>
    <x v="0"/>
    <x v="3"/>
    <x v="2"/>
    <s v="None"/>
    <n v="883"/>
    <n v="10"/>
    <n v="7"/>
    <n v="6181"/>
    <n v="0"/>
    <n v="6181"/>
    <n v="4415"/>
    <n v="1766"/>
    <d v="2014-08-01T00:00:00"/>
    <x v="3"/>
    <n v="8"/>
    <s v="August"/>
    <x v="0"/>
  </r>
  <r>
    <x v="1"/>
    <x v="2"/>
    <x v="2"/>
    <s v="None"/>
    <n v="549"/>
    <n v="10"/>
    <n v="15"/>
    <n v="8235"/>
    <n v="0"/>
    <n v="8235"/>
    <n v="5490"/>
    <n v="2745"/>
    <d v="2013-09-01T00:00:00"/>
    <x v="5"/>
    <n v="9"/>
    <s v="September"/>
    <x v="1"/>
  </r>
  <r>
    <x v="4"/>
    <x v="3"/>
    <x v="2"/>
    <s v="None"/>
    <n v="788"/>
    <n v="10"/>
    <n v="300"/>
    <n v="236400"/>
    <n v="0"/>
    <n v="236400"/>
    <n v="197000"/>
    <n v="39400"/>
    <d v="2013-09-01T00:00:00"/>
    <x v="5"/>
    <n v="9"/>
    <s v="September"/>
    <x v="1"/>
  </r>
  <r>
    <x v="1"/>
    <x v="3"/>
    <x v="2"/>
    <s v="None"/>
    <n v="2472"/>
    <n v="10"/>
    <n v="15"/>
    <n v="37080"/>
    <n v="0"/>
    <n v="37080"/>
    <n v="24720"/>
    <n v="12360"/>
    <d v="2014-09-01T00:00:00"/>
    <x v="3"/>
    <n v="9"/>
    <s v="September"/>
    <x v="0"/>
  </r>
  <r>
    <x v="0"/>
    <x v="4"/>
    <x v="2"/>
    <s v="None"/>
    <n v="1143"/>
    <n v="10"/>
    <n v="7"/>
    <n v="8001"/>
    <n v="0"/>
    <n v="8001"/>
    <n v="5715"/>
    <n v="2286"/>
    <d v="2014-10-01T00:00:00"/>
    <x v="2"/>
    <n v="10"/>
    <s v="October"/>
    <x v="0"/>
  </r>
  <r>
    <x v="0"/>
    <x v="0"/>
    <x v="2"/>
    <s v="None"/>
    <n v="1725"/>
    <n v="10"/>
    <n v="350"/>
    <n v="603750"/>
    <n v="0"/>
    <n v="603750"/>
    <n v="448500"/>
    <n v="155250"/>
    <d v="2013-11-01T00:00:00"/>
    <x v="4"/>
    <n v="11"/>
    <s v="November"/>
    <x v="1"/>
  </r>
  <r>
    <x v="2"/>
    <x v="4"/>
    <x v="2"/>
    <s v="None"/>
    <n v="912"/>
    <n v="10"/>
    <n v="12"/>
    <n v="10944"/>
    <n v="0"/>
    <n v="10944"/>
    <n v="2736"/>
    <n v="8208"/>
    <d v="2013-11-01T00:00:00"/>
    <x v="4"/>
    <n v="11"/>
    <s v="November"/>
    <x v="1"/>
  </r>
  <r>
    <x v="1"/>
    <x v="0"/>
    <x v="2"/>
    <s v="None"/>
    <n v="2152"/>
    <n v="10"/>
    <n v="15"/>
    <n v="32280"/>
    <n v="0"/>
    <n v="32280"/>
    <n v="21520"/>
    <n v="10760"/>
    <d v="2013-12-01T00:00:00"/>
    <x v="4"/>
    <n v="12"/>
    <s v="December"/>
    <x v="1"/>
  </r>
  <r>
    <x v="0"/>
    <x v="0"/>
    <x v="2"/>
    <s v="None"/>
    <n v="1817"/>
    <n v="10"/>
    <n v="20"/>
    <n v="36340"/>
    <n v="0"/>
    <n v="36340"/>
    <n v="18170"/>
    <n v="18170"/>
    <d v="2014-12-01T00:00:00"/>
    <x v="2"/>
    <n v="12"/>
    <s v="December"/>
    <x v="0"/>
  </r>
  <r>
    <x v="0"/>
    <x v="1"/>
    <x v="2"/>
    <s v="None"/>
    <n v="1513"/>
    <n v="10"/>
    <n v="350"/>
    <n v="529550"/>
    <n v="0"/>
    <n v="529550"/>
    <n v="393380"/>
    <n v="136170"/>
    <d v="2014-12-01T00:00:00"/>
    <x v="2"/>
    <n v="12"/>
    <s v="December"/>
    <x v="0"/>
  </r>
  <r>
    <x v="0"/>
    <x v="3"/>
    <x v="3"/>
    <s v="None"/>
    <n v="1493"/>
    <n v="120"/>
    <n v="7"/>
    <n v="10451"/>
    <n v="0"/>
    <n v="10451"/>
    <n v="7465"/>
    <n v="2986"/>
    <d v="2014-01-01T00:00:00"/>
    <x v="0"/>
    <n v="1"/>
    <s v="January"/>
    <x v="0"/>
  </r>
  <r>
    <x v="3"/>
    <x v="2"/>
    <x v="3"/>
    <s v="None"/>
    <n v="1804"/>
    <n v="120"/>
    <n v="125"/>
    <n v="225500"/>
    <n v="0"/>
    <n v="225500"/>
    <n v="216480"/>
    <n v="9020"/>
    <d v="2014-02-01T00:00:00"/>
    <x v="0"/>
    <n v="2"/>
    <s v="February"/>
    <x v="0"/>
  </r>
  <r>
    <x v="2"/>
    <x v="1"/>
    <x v="3"/>
    <s v="None"/>
    <n v="2161"/>
    <n v="120"/>
    <n v="12"/>
    <n v="25932"/>
    <n v="0"/>
    <n v="25932"/>
    <n v="6483"/>
    <n v="19449"/>
    <d v="2014-03-01T00:00:00"/>
    <x v="0"/>
    <n v="3"/>
    <s v="March"/>
    <x v="0"/>
  </r>
  <r>
    <x v="0"/>
    <x v="1"/>
    <x v="3"/>
    <s v="None"/>
    <n v="1006"/>
    <n v="120"/>
    <n v="350"/>
    <n v="352100"/>
    <n v="0"/>
    <n v="352100"/>
    <n v="261560"/>
    <n v="90540"/>
    <d v="2014-06-01T00:00:00"/>
    <x v="1"/>
    <n v="6"/>
    <s v="June"/>
    <x v="0"/>
  </r>
  <r>
    <x v="2"/>
    <x v="1"/>
    <x v="3"/>
    <s v="None"/>
    <n v="1545"/>
    <n v="120"/>
    <n v="12"/>
    <n v="18540"/>
    <n v="0"/>
    <n v="18540"/>
    <n v="4635"/>
    <n v="13905"/>
    <d v="2014-06-01T00:00:00"/>
    <x v="1"/>
    <n v="6"/>
    <s v="June"/>
    <x v="0"/>
  </r>
  <r>
    <x v="3"/>
    <x v="4"/>
    <x v="3"/>
    <s v="None"/>
    <n v="2821"/>
    <n v="120"/>
    <n v="125"/>
    <n v="352625"/>
    <n v="0"/>
    <n v="352625"/>
    <n v="338520"/>
    <n v="14105"/>
    <d v="2014-08-01T00:00:00"/>
    <x v="3"/>
    <n v="8"/>
    <s v="August"/>
    <x v="0"/>
  </r>
  <r>
    <x v="3"/>
    <x v="0"/>
    <x v="3"/>
    <s v="None"/>
    <n v="345"/>
    <n v="120"/>
    <n v="125"/>
    <n v="43125"/>
    <n v="0"/>
    <n v="43125"/>
    <n v="41400"/>
    <n v="1725"/>
    <d v="2013-10-01T00:00:00"/>
    <x v="4"/>
    <n v="10"/>
    <s v="October"/>
    <x v="1"/>
  </r>
  <r>
    <x v="4"/>
    <x v="0"/>
    <x v="4"/>
    <s v="None"/>
    <n v="2001"/>
    <n v="250"/>
    <n v="300"/>
    <n v="600300"/>
    <n v="0"/>
    <n v="600300"/>
    <n v="500250"/>
    <n v="100050"/>
    <d v="2014-02-01T00:00:00"/>
    <x v="0"/>
    <n v="2"/>
    <s v="February"/>
    <x v="0"/>
  </r>
  <r>
    <x v="2"/>
    <x v="1"/>
    <x v="4"/>
    <s v="None"/>
    <n v="2838"/>
    <n v="250"/>
    <n v="12"/>
    <n v="34056"/>
    <n v="0"/>
    <n v="34056"/>
    <n v="8514"/>
    <n v="25542"/>
    <d v="2014-04-01T00:00:00"/>
    <x v="1"/>
    <n v="4"/>
    <s v="April"/>
    <x v="0"/>
  </r>
  <r>
    <x v="1"/>
    <x v="2"/>
    <x v="4"/>
    <s v="None"/>
    <n v="2178"/>
    <n v="250"/>
    <n v="15"/>
    <n v="32670"/>
    <n v="0"/>
    <n v="32670"/>
    <n v="21780"/>
    <n v="10890"/>
    <d v="2014-06-01T00:00:00"/>
    <x v="1"/>
    <n v="6"/>
    <s v="June"/>
    <x v="0"/>
  </r>
  <r>
    <x v="1"/>
    <x v="1"/>
    <x v="4"/>
    <s v="None"/>
    <n v="888"/>
    <n v="250"/>
    <n v="15"/>
    <n v="13320"/>
    <n v="0"/>
    <n v="13320"/>
    <n v="8880"/>
    <n v="4440"/>
    <d v="2014-06-01T00:00:00"/>
    <x v="1"/>
    <n v="6"/>
    <s v="June"/>
    <x v="0"/>
  </r>
  <r>
    <x v="0"/>
    <x v="2"/>
    <x v="4"/>
    <s v="None"/>
    <n v="1527"/>
    <n v="250"/>
    <n v="350"/>
    <n v="534450"/>
    <n v="0"/>
    <n v="534450"/>
    <n v="397020"/>
    <n v="137430"/>
    <d v="2013-09-01T00:00:00"/>
    <x v="5"/>
    <n v="9"/>
    <s v="September"/>
    <x v="1"/>
  </r>
  <r>
    <x v="4"/>
    <x v="2"/>
    <x v="4"/>
    <s v="None"/>
    <n v="2151"/>
    <n v="250"/>
    <n v="300"/>
    <n v="645300"/>
    <n v="0"/>
    <n v="645300"/>
    <n v="537750"/>
    <n v="107550"/>
    <d v="2014-09-01T00:00:00"/>
    <x v="3"/>
    <n v="9"/>
    <s v="September"/>
    <x v="0"/>
  </r>
  <r>
    <x v="0"/>
    <x v="0"/>
    <x v="4"/>
    <s v="None"/>
    <n v="1817"/>
    <n v="250"/>
    <n v="20"/>
    <n v="36340"/>
    <n v="0"/>
    <n v="36340"/>
    <n v="18170"/>
    <n v="18170"/>
    <d v="2014-12-01T00:00:00"/>
    <x v="2"/>
    <n v="12"/>
    <s v="December"/>
    <x v="0"/>
  </r>
  <r>
    <x v="0"/>
    <x v="2"/>
    <x v="5"/>
    <s v="None"/>
    <n v="2750"/>
    <n v="260"/>
    <n v="350"/>
    <n v="962500"/>
    <n v="0"/>
    <n v="962500"/>
    <n v="715000"/>
    <n v="247500"/>
    <d v="2014-02-01T00:00:00"/>
    <x v="0"/>
    <n v="2"/>
    <s v="February"/>
    <x v="0"/>
  </r>
  <r>
    <x v="2"/>
    <x v="4"/>
    <x v="5"/>
    <s v="None"/>
    <n v="1953"/>
    <n v="260"/>
    <n v="12"/>
    <n v="23436"/>
    <n v="0"/>
    <n v="23436"/>
    <n v="5859"/>
    <n v="17577"/>
    <d v="2014-04-01T00:00:00"/>
    <x v="1"/>
    <n v="4"/>
    <s v="April"/>
    <x v="0"/>
  </r>
  <r>
    <x v="3"/>
    <x v="1"/>
    <x v="5"/>
    <s v="None"/>
    <n v="4219.5"/>
    <n v="260"/>
    <n v="125"/>
    <n v="527437.5"/>
    <n v="0"/>
    <n v="527437.5"/>
    <n v="506340"/>
    <n v="21097.5"/>
    <d v="2014-04-01T00:00:00"/>
    <x v="1"/>
    <n v="4"/>
    <s v="April"/>
    <x v="0"/>
  </r>
  <r>
    <x v="0"/>
    <x v="2"/>
    <x v="5"/>
    <s v="None"/>
    <n v="1899"/>
    <n v="260"/>
    <n v="20"/>
    <n v="37980"/>
    <n v="0"/>
    <n v="37980"/>
    <n v="18990"/>
    <n v="18990"/>
    <d v="2014-06-01T00:00:00"/>
    <x v="1"/>
    <n v="6"/>
    <s v="June"/>
    <x v="0"/>
  </r>
  <r>
    <x v="0"/>
    <x v="1"/>
    <x v="5"/>
    <s v="None"/>
    <n v="1686"/>
    <n v="260"/>
    <n v="7"/>
    <n v="11802"/>
    <n v="0"/>
    <n v="11802"/>
    <n v="8430"/>
    <n v="3372"/>
    <d v="2014-07-01T00:00:00"/>
    <x v="3"/>
    <n v="7"/>
    <s v="July"/>
    <x v="0"/>
  </r>
  <r>
    <x v="2"/>
    <x v="4"/>
    <x v="5"/>
    <s v="None"/>
    <n v="2141"/>
    <n v="260"/>
    <n v="12"/>
    <n v="25692"/>
    <n v="0"/>
    <n v="25692"/>
    <n v="6423"/>
    <n v="19269"/>
    <d v="2014-08-01T00:00:00"/>
    <x v="3"/>
    <n v="8"/>
    <s v="August"/>
    <x v="0"/>
  </r>
  <r>
    <x v="0"/>
    <x v="4"/>
    <x v="5"/>
    <s v="None"/>
    <n v="1143"/>
    <n v="260"/>
    <n v="7"/>
    <n v="8001"/>
    <n v="0"/>
    <n v="8001"/>
    <n v="5715"/>
    <n v="2286"/>
    <d v="2014-10-01T00:00:00"/>
    <x v="2"/>
    <n v="10"/>
    <s v="October"/>
    <x v="0"/>
  </r>
  <r>
    <x v="1"/>
    <x v="4"/>
    <x v="5"/>
    <s v="None"/>
    <n v="615"/>
    <n v="260"/>
    <n v="15"/>
    <n v="9225"/>
    <n v="0"/>
    <n v="9225"/>
    <n v="6150"/>
    <n v="3075"/>
    <d v="2014-12-01T00:00:00"/>
    <x v="2"/>
    <n v="12"/>
    <s v="December"/>
    <x v="0"/>
  </r>
  <r>
    <x v="0"/>
    <x v="2"/>
    <x v="2"/>
    <s v="Low"/>
    <n v="3945"/>
    <n v="10"/>
    <n v="7"/>
    <n v="27615"/>
    <n v="276.14999999999998"/>
    <n v="27338.850000000002"/>
    <n v="19725"/>
    <n v="7613.8500000000022"/>
    <d v="2014-01-01T00:00:00"/>
    <x v="0"/>
    <n v="1"/>
    <s v="January"/>
    <x v="0"/>
  </r>
  <r>
    <x v="1"/>
    <x v="2"/>
    <x v="2"/>
    <s v="Low"/>
    <n v="2296"/>
    <n v="10"/>
    <n v="15"/>
    <n v="34440"/>
    <n v="344.4"/>
    <n v="34095.599999999999"/>
    <n v="22960"/>
    <n v="11135.599999999999"/>
    <d v="2014-02-01T00:00:00"/>
    <x v="0"/>
    <n v="2"/>
    <s v="February"/>
    <x v="0"/>
  </r>
  <r>
    <x v="0"/>
    <x v="2"/>
    <x v="2"/>
    <s v="Low"/>
    <n v="1030"/>
    <n v="10"/>
    <n v="7"/>
    <n v="7210"/>
    <n v="72.099999999999994"/>
    <n v="7137.9"/>
    <n v="5150"/>
    <n v="1987.8999999999996"/>
    <d v="2014-05-01T00:00:00"/>
    <x v="1"/>
    <n v="5"/>
    <s v="May"/>
    <x v="0"/>
  </r>
  <r>
    <x v="0"/>
    <x v="2"/>
    <x v="3"/>
    <s v="Low"/>
    <n v="639"/>
    <n v="120"/>
    <n v="7"/>
    <n v="4473"/>
    <n v="44.73"/>
    <n v="4428.2700000000004"/>
    <n v="3195"/>
    <n v="1233.2700000000004"/>
    <d v="2014-11-01T00:00:00"/>
    <x v="2"/>
    <n v="11"/>
    <s v="November"/>
    <x v="0"/>
  </r>
  <r>
    <x v="0"/>
    <x v="0"/>
    <x v="4"/>
    <s v="Low"/>
    <n v="1326"/>
    <n v="250"/>
    <n v="7"/>
    <n v="9282"/>
    <n v="92.82"/>
    <n v="9189.18"/>
    <n v="6630"/>
    <n v="2559.1800000000003"/>
    <d v="2014-03-01T00:00:00"/>
    <x v="0"/>
    <n v="3"/>
    <s v="March"/>
    <x v="0"/>
  </r>
  <r>
    <x v="2"/>
    <x v="4"/>
    <x v="0"/>
    <s v="Low"/>
    <n v="1858"/>
    <n v="3"/>
    <n v="12"/>
    <n v="22296"/>
    <n v="222.96"/>
    <n v="22073.040000000001"/>
    <n v="5574"/>
    <n v="16499.04"/>
    <d v="2014-02-01T00:00:00"/>
    <x v="0"/>
    <n v="2"/>
    <s v="February"/>
    <x v="0"/>
  </r>
  <r>
    <x v="0"/>
    <x v="3"/>
    <x v="0"/>
    <s v="Low"/>
    <n v="1210"/>
    <n v="3"/>
    <n v="350"/>
    <n v="423500"/>
    <n v="4235"/>
    <n v="419265"/>
    <n v="314600"/>
    <n v="104665"/>
    <d v="2014-03-01T00:00:00"/>
    <x v="0"/>
    <n v="3"/>
    <s v="March"/>
    <x v="0"/>
  </r>
  <r>
    <x v="0"/>
    <x v="4"/>
    <x v="0"/>
    <s v="Low"/>
    <n v="2529"/>
    <n v="3"/>
    <n v="7"/>
    <n v="17703"/>
    <n v="177.03"/>
    <n v="17525.97"/>
    <n v="12645"/>
    <n v="4880.9699999999993"/>
    <d v="2014-07-01T00:00:00"/>
    <x v="3"/>
    <n v="7"/>
    <s v="July"/>
    <x v="0"/>
  </r>
  <r>
    <x v="2"/>
    <x v="0"/>
    <x v="0"/>
    <s v="Low"/>
    <n v="1445"/>
    <n v="3"/>
    <n v="12"/>
    <n v="17340"/>
    <n v="173.4"/>
    <n v="17166.599999999999"/>
    <n v="4335"/>
    <n v="12831.599999999999"/>
    <d v="2014-09-01T00:00:00"/>
    <x v="3"/>
    <n v="9"/>
    <s v="September"/>
    <x v="0"/>
  </r>
  <r>
    <x v="3"/>
    <x v="4"/>
    <x v="0"/>
    <s v="Low"/>
    <n v="330"/>
    <n v="3"/>
    <n v="125"/>
    <n v="41250"/>
    <n v="412.5"/>
    <n v="40837.5"/>
    <n v="39600"/>
    <n v="1237.5"/>
    <d v="2013-09-01T00:00:00"/>
    <x v="5"/>
    <n v="9"/>
    <s v="September"/>
    <x v="1"/>
  </r>
  <r>
    <x v="2"/>
    <x v="2"/>
    <x v="0"/>
    <s v="Low"/>
    <n v="2671"/>
    <n v="3"/>
    <n v="12"/>
    <n v="32052"/>
    <n v="320.52"/>
    <n v="31731.48"/>
    <n v="8013"/>
    <n v="23718.48"/>
    <d v="2014-09-01T00:00:00"/>
    <x v="3"/>
    <n v="9"/>
    <s v="September"/>
    <x v="0"/>
  </r>
  <r>
    <x v="2"/>
    <x v="1"/>
    <x v="0"/>
    <s v="Low"/>
    <n v="766"/>
    <n v="3"/>
    <n v="12"/>
    <n v="9192"/>
    <n v="91.92"/>
    <n v="9100.08"/>
    <n v="2298"/>
    <n v="6802.08"/>
    <d v="2013-10-01T00:00:00"/>
    <x v="4"/>
    <n v="10"/>
    <s v="October"/>
    <x v="1"/>
  </r>
  <r>
    <x v="4"/>
    <x v="3"/>
    <x v="0"/>
    <s v="Low"/>
    <n v="494"/>
    <n v="3"/>
    <n v="300"/>
    <n v="148200"/>
    <n v="1482"/>
    <n v="146718"/>
    <n v="123500"/>
    <n v="23218"/>
    <d v="2013-10-01T00:00:00"/>
    <x v="4"/>
    <n v="10"/>
    <s v="October"/>
    <x v="1"/>
  </r>
  <r>
    <x v="0"/>
    <x v="3"/>
    <x v="0"/>
    <s v="Low"/>
    <n v="1397"/>
    <n v="3"/>
    <n v="350"/>
    <n v="488950"/>
    <n v="4889.5"/>
    <n v="484060.5"/>
    <n v="363220"/>
    <n v="120840.5"/>
    <d v="2014-10-01T00:00:00"/>
    <x v="2"/>
    <n v="10"/>
    <s v="October"/>
    <x v="0"/>
  </r>
  <r>
    <x v="0"/>
    <x v="2"/>
    <x v="0"/>
    <s v="Low"/>
    <n v="2155"/>
    <n v="3"/>
    <n v="350"/>
    <n v="754250"/>
    <n v="7542.5"/>
    <n v="746707.5"/>
    <n v="560300"/>
    <n v="186407.5"/>
    <d v="2014-12-01T00:00:00"/>
    <x v="2"/>
    <n v="12"/>
    <s v="December"/>
    <x v="0"/>
  </r>
  <r>
    <x v="1"/>
    <x v="3"/>
    <x v="1"/>
    <s v="Low"/>
    <n v="2214"/>
    <n v="5"/>
    <n v="15"/>
    <n v="33210"/>
    <n v="332.1"/>
    <n v="32877.9"/>
    <n v="22140"/>
    <n v="10737.900000000001"/>
    <d v="2014-03-01T00:00:00"/>
    <x v="0"/>
    <n v="3"/>
    <s v="March"/>
    <x v="0"/>
  </r>
  <r>
    <x v="4"/>
    <x v="4"/>
    <x v="1"/>
    <s v="Low"/>
    <n v="2301"/>
    <n v="5"/>
    <n v="300"/>
    <n v="690300"/>
    <n v="6903"/>
    <n v="683397"/>
    <n v="575250"/>
    <n v="108147"/>
    <d v="2014-04-01T00:00:00"/>
    <x v="1"/>
    <n v="4"/>
    <s v="April"/>
    <x v="0"/>
  </r>
  <r>
    <x v="0"/>
    <x v="2"/>
    <x v="1"/>
    <s v="Low"/>
    <n v="1375.5"/>
    <n v="5"/>
    <n v="20"/>
    <n v="27510"/>
    <n v="275.10000000000002"/>
    <n v="27234.899999999998"/>
    <n v="13755"/>
    <n v="13479.899999999998"/>
    <d v="2014-07-01T00:00:00"/>
    <x v="3"/>
    <n v="7"/>
    <s v="July"/>
    <x v="0"/>
  </r>
  <r>
    <x v="0"/>
    <x v="0"/>
    <x v="1"/>
    <s v="Low"/>
    <n v="1830"/>
    <n v="5"/>
    <n v="7"/>
    <n v="12810"/>
    <n v="128.1"/>
    <n v="12681.9"/>
    <n v="9150"/>
    <n v="3531.8999999999996"/>
    <d v="2014-08-01T00:00:00"/>
    <x v="3"/>
    <n v="8"/>
    <s v="August"/>
    <x v="0"/>
  </r>
  <r>
    <x v="4"/>
    <x v="4"/>
    <x v="1"/>
    <s v="Low"/>
    <n v="2498"/>
    <n v="5"/>
    <n v="300"/>
    <n v="749400"/>
    <n v="7494"/>
    <n v="741906"/>
    <n v="624500"/>
    <n v="117406"/>
    <d v="2013-09-01T00:00:00"/>
    <x v="5"/>
    <n v="9"/>
    <s v="September"/>
    <x v="1"/>
  </r>
  <r>
    <x v="3"/>
    <x v="4"/>
    <x v="1"/>
    <s v="Low"/>
    <n v="663"/>
    <n v="5"/>
    <n v="125"/>
    <n v="82875"/>
    <n v="828.75"/>
    <n v="82046.25"/>
    <n v="79560"/>
    <n v="2486.25"/>
    <d v="2013-10-01T00:00:00"/>
    <x v="4"/>
    <n v="10"/>
    <s v="October"/>
    <x v="1"/>
  </r>
  <r>
    <x v="1"/>
    <x v="4"/>
    <x v="2"/>
    <s v="Low"/>
    <n v="1514"/>
    <n v="10"/>
    <n v="15"/>
    <n v="22710"/>
    <n v="227.1"/>
    <n v="22482.9"/>
    <n v="15140"/>
    <n v="7342.9000000000015"/>
    <d v="2014-02-01T00:00:00"/>
    <x v="0"/>
    <n v="2"/>
    <s v="February"/>
    <x v="0"/>
  </r>
  <r>
    <x v="0"/>
    <x v="4"/>
    <x v="2"/>
    <s v="Low"/>
    <n v="4492.5"/>
    <n v="10"/>
    <n v="7"/>
    <n v="31447.5"/>
    <n v="314.47500000000002"/>
    <n v="31133.024999999998"/>
    <n v="22462.5"/>
    <n v="8670.5249999999978"/>
    <d v="2014-04-01T00:00:00"/>
    <x v="1"/>
    <n v="4"/>
    <s v="April"/>
    <x v="0"/>
  </r>
  <r>
    <x v="3"/>
    <x v="4"/>
    <x v="2"/>
    <s v="Low"/>
    <n v="727"/>
    <n v="10"/>
    <n v="125"/>
    <n v="90875"/>
    <n v="908.75"/>
    <n v="89966.25"/>
    <n v="87240"/>
    <n v="2726.25"/>
    <d v="2014-06-01T00:00:00"/>
    <x v="1"/>
    <n v="6"/>
    <s v="June"/>
    <x v="0"/>
  </r>
  <r>
    <x v="3"/>
    <x v="2"/>
    <x v="2"/>
    <s v="Low"/>
    <n v="787"/>
    <n v="10"/>
    <n v="125"/>
    <n v="98375"/>
    <n v="983.75"/>
    <n v="97391.25"/>
    <n v="94440"/>
    <n v="2951.25"/>
    <d v="2014-06-01T00:00:00"/>
    <x v="1"/>
    <n v="6"/>
    <s v="June"/>
    <x v="0"/>
  </r>
  <r>
    <x v="3"/>
    <x v="3"/>
    <x v="2"/>
    <s v="Low"/>
    <n v="1823"/>
    <n v="10"/>
    <n v="125"/>
    <n v="227875"/>
    <n v="2278.75"/>
    <n v="225596.25"/>
    <n v="218760"/>
    <n v="6836.25"/>
    <d v="2014-07-01T00:00:00"/>
    <x v="3"/>
    <n v="7"/>
    <s v="July"/>
    <x v="0"/>
  </r>
  <r>
    <x v="1"/>
    <x v="1"/>
    <x v="2"/>
    <s v="Low"/>
    <n v="747"/>
    <n v="10"/>
    <n v="15"/>
    <n v="11205"/>
    <n v="112.05"/>
    <n v="11092.95"/>
    <n v="7470"/>
    <n v="3622.9500000000007"/>
    <d v="2014-09-01T00:00:00"/>
    <x v="3"/>
    <n v="9"/>
    <s v="September"/>
    <x v="0"/>
  </r>
  <r>
    <x v="2"/>
    <x v="1"/>
    <x v="2"/>
    <s v="Low"/>
    <n v="766"/>
    <n v="10"/>
    <n v="12"/>
    <n v="9192"/>
    <n v="91.92"/>
    <n v="9100.08"/>
    <n v="2298"/>
    <n v="6802.08"/>
    <d v="2013-10-01T00:00:00"/>
    <x v="4"/>
    <n v="10"/>
    <s v="October"/>
    <x v="1"/>
  </r>
  <r>
    <x v="4"/>
    <x v="4"/>
    <x v="2"/>
    <s v="Low"/>
    <n v="2905"/>
    <n v="10"/>
    <n v="300"/>
    <n v="871500"/>
    <n v="8715"/>
    <n v="862785"/>
    <n v="726250"/>
    <n v="136535"/>
    <d v="2014-11-01T00:00:00"/>
    <x v="2"/>
    <n v="11"/>
    <s v="November"/>
    <x v="0"/>
  </r>
  <r>
    <x v="0"/>
    <x v="2"/>
    <x v="2"/>
    <s v="Low"/>
    <n v="2155"/>
    <n v="10"/>
    <n v="350"/>
    <n v="754250"/>
    <n v="7542.5"/>
    <n v="746707.5"/>
    <n v="560300"/>
    <n v="186407.5"/>
    <d v="2014-12-01T00:00:00"/>
    <x v="2"/>
    <n v="12"/>
    <s v="December"/>
    <x v="0"/>
  </r>
  <r>
    <x v="0"/>
    <x v="2"/>
    <x v="3"/>
    <s v="Low"/>
    <n v="3864"/>
    <n v="120"/>
    <n v="20"/>
    <n v="77280"/>
    <n v="772.80000000000007"/>
    <n v="76507.200000000012"/>
    <n v="38640"/>
    <n v="37867.200000000004"/>
    <d v="2014-04-01T00:00:00"/>
    <x v="1"/>
    <n v="4"/>
    <s v="April"/>
    <x v="0"/>
  </r>
  <r>
    <x v="0"/>
    <x v="3"/>
    <x v="3"/>
    <s v="Low"/>
    <n v="362"/>
    <n v="120"/>
    <n v="7"/>
    <n v="2534"/>
    <n v="25.34"/>
    <n v="2508.66"/>
    <n v="1810"/>
    <n v="698.65999999999985"/>
    <d v="2014-05-01T00:00:00"/>
    <x v="1"/>
    <n v="5"/>
    <s v="May"/>
    <x v="0"/>
  </r>
  <r>
    <x v="3"/>
    <x v="0"/>
    <x v="3"/>
    <s v="Low"/>
    <n v="923"/>
    <n v="120"/>
    <n v="125"/>
    <n v="115375"/>
    <n v="1153.75"/>
    <n v="114221.25"/>
    <n v="110760"/>
    <n v="3461.25"/>
    <d v="2014-08-01T00:00:00"/>
    <x v="3"/>
    <n v="8"/>
    <s v="August"/>
    <x v="0"/>
  </r>
  <r>
    <x v="3"/>
    <x v="4"/>
    <x v="3"/>
    <s v="Low"/>
    <n v="663"/>
    <n v="120"/>
    <n v="125"/>
    <n v="82875"/>
    <n v="828.75"/>
    <n v="82046.25"/>
    <n v="79560"/>
    <n v="2486.25"/>
    <d v="2013-10-01T00:00:00"/>
    <x v="4"/>
    <n v="10"/>
    <s v="October"/>
    <x v="1"/>
  </r>
  <r>
    <x v="0"/>
    <x v="0"/>
    <x v="3"/>
    <s v="Low"/>
    <n v="2092"/>
    <n v="120"/>
    <n v="7"/>
    <n v="14644"/>
    <n v="146.44"/>
    <n v="14497.56"/>
    <n v="10460"/>
    <n v="4037.5599999999995"/>
    <d v="2013-11-01T00:00:00"/>
    <x v="4"/>
    <n v="11"/>
    <s v="November"/>
    <x v="1"/>
  </r>
  <r>
    <x v="0"/>
    <x v="1"/>
    <x v="4"/>
    <s v="Low"/>
    <n v="263"/>
    <n v="250"/>
    <n v="7"/>
    <n v="1841"/>
    <n v="18.41"/>
    <n v="1822.59"/>
    <n v="1315"/>
    <n v="507.58999999999992"/>
    <d v="2014-03-01T00:00:00"/>
    <x v="0"/>
    <n v="3"/>
    <s v="March"/>
    <x v="0"/>
  </r>
  <r>
    <x v="0"/>
    <x v="0"/>
    <x v="4"/>
    <s v="Low"/>
    <n v="943.5"/>
    <n v="250"/>
    <n v="350"/>
    <n v="330225"/>
    <n v="3302.25"/>
    <n v="326922.75"/>
    <n v="245310"/>
    <n v="81612.75"/>
    <d v="2014-04-01T00:00:00"/>
    <x v="1"/>
    <n v="4"/>
    <s v="April"/>
    <x v="0"/>
  </r>
  <r>
    <x v="3"/>
    <x v="4"/>
    <x v="4"/>
    <s v="Low"/>
    <n v="727"/>
    <n v="250"/>
    <n v="125"/>
    <n v="90875"/>
    <n v="908.75"/>
    <n v="89966.25"/>
    <n v="87240"/>
    <n v="2726.25"/>
    <d v="2014-06-01T00:00:00"/>
    <x v="1"/>
    <n v="6"/>
    <s v="June"/>
    <x v="0"/>
  </r>
  <r>
    <x v="3"/>
    <x v="2"/>
    <x v="4"/>
    <s v="Low"/>
    <n v="787"/>
    <n v="250"/>
    <n v="125"/>
    <n v="98375"/>
    <n v="983.75"/>
    <n v="97391.25"/>
    <n v="94440"/>
    <n v="2951.25"/>
    <d v="2014-06-01T00:00:00"/>
    <x v="1"/>
    <n v="6"/>
    <s v="June"/>
    <x v="0"/>
  </r>
  <r>
    <x v="4"/>
    <x v="1"/>
    <x v="4"/>
    <s v="Low"/>
    <n v="986"/>
    <n v="250"/>
    <n v="300"/>
    <n v="295800"/>
    <n v="2958"/>
    <n v="292842"/>
    <n v="246500"/>
    <n v="46342"/>
    <d v="2014-09-01T00:00:00"/>
    <x v="3"/>
    <n v="9"/>
    <s v="September"/>
    <x v="0"/>
  </r>
  <r>
    <x v="4"/>
    <x v="3"/>
    <x v="4"/>
    <s v="Low"/>
    <n v="494"/>
    <n v="250"/>
    <n v="300"/>
    <n v="148200"/>
    <n v="1482"/>
    <n v="146718"/>
    <n v="123500"/>
    <n v="23218"/>
    <d v="2013-10-01T00:00:00"/>
    <x v="4"/>
    <n v="10"/>
    <s v="October"/>
    <x v="1"/>
  </r>
  <r>
    <x v="0"/>
    <x v="3"/>
    <x v="4"/>
    <s v="Low"/>
    <n v="1397"/>
    <n v="250"/>
    <n v="350"/>
    <n v="488950"/>
    <n v="4889.5"/>
    <n v="484060.5"/>
    <n v="363220"/>
    <n v="120840.5"/>
    <d v="2014-10-01T00:00:00"/>
    <x v="2"/>
    <n v="10"/>
    <s v="October"/>
    <x v="0"/>
  </r>
  <r>
    <x v="3"/>
    <x v="2"/>
    <x v="4"/>
    <s v="Low"/>
    <n v="1744"/>
    <n v="250"/>
    <n v="125"/>
    <n v="218000"/>
    <n v="2180"/>
    <n v="215820"/>
    <n v="209280"/>
    <n v="6540"/>
    <d v="2014-11-01T00:00:00"/>
    <x v="2"/>
    <n v="11"/>
    <s v="November"/>
    <x v="0"/>
  </r>
  <r>
    <x v="2"/>
    <x v="4"/>
    <x v="5"/>
    <s v="Low"/>
    <n v="1989"/>
    <n v="260"/>
    <n v="12"/>
    <n v="23868"/>
    <n v="238.68"/>
    <n v="23629.32"/>
    <n v="5967"/>
    <n v="17662.32"/>
    <d v="2013-09-01T00:00:00"/>
    <x v="5"/>
    <n v="9"/>
    <s v="September"/>
    <x v="1"/>
  </r>
  <r>
    <x v="1"/>
    <x v="2"/>
    <x v="5"/>
    <s v="Low"/>
    <n v="321"/>
    <n v="260"/>
    <n v="15"/>
    <n v="4815"/>
    <n v="48.15"/>
    <n v="4766.8500000000004"/>
    <n v="3210"/>
    <n v="1556.8500000000004"/>
    <d v="2013-11-01T00:00:00"/>
    <x v="4"/>
    <n v="11"/>
    <s v="November"/>
    <x v="1"/>
  </r>
  <r>
    <x v="3"/>
    <x v="0"/>
    <x v="0"/>
    <s v="Low"/>
    <n v="742.5"/>
    <n v="3"/>
    <n v="125"/>
    <n v="92812.5"/>
    <n v="1856.25"/>
    <n v="90956.25"/>
    <n v="89100"/>
    <n v="1856.25"/>
    <d v="2014-04-01T00:00:00"/>
    <x v="1"/>
    <n v="4"/>
    <s v="April"/>
    <x v="0"/>
  </r>
  <r>
    <x v="2"/>
    <x v="0"/>
    <x v="0"/>
    <s v="Low"/>
    <n v="1295"/>
    <n v="3"/>
    <n v="12"/>
    <n v="15540"/>
    <n v="310.8"/>
    <n v="15229.2"/>
    <n v="3885"/>
    <n v="11344.2"/>
    <d v="2014-10-01T00:00:00"/>
    <x v="2"/>
    <n v="10"/>
    <s v="October"/>
    <x v="0"/>
  </r>
  <r>
    <x v="4"/>
    <x v="1"/>
    <x v="0"/>
    <s v="Low"/>
    <n v="214"/>
    <n v="3"/>
    <n v="300"/>
    <n v="64200"/>
    <n v="1284"/>
    <n v="62916"/>
    <n v="53500"/>
    <n v="9416"/>
    <d v="2013-10-01T00:00:00"/>
    <x v="4"/>
    <n v="10"/>
    <s v="October"/>
    <x v="1"/>
  </r>
  <r>
    <x v="0"/>
    <x v="2"/>
    <x v="0"/>
    <s v="Low"/>
    <n v="2145"/>
    <n v="3"/>
    <n v="7"/>
    <n v="15015"/>
    <n v="300.3"/>
    <n v="14714.7"/>
    <n v="10725"/>
    <n v="3989.7000000000007"/>
    <d v="2013-11-01T00:00:00"/>
    <x v="4"/>
    <n v="11"/>
    <s v="November"/>
    <x v="1"/>
  </r>
  <r>
    <x v="0"/>
    <x v="0"/>
    <x v="0"/>
    <s v="Low"/>
    <n v="2852"/>
    <n v="3"/>
    <n v="350"/>
    <n v="998200"/>
    <n v="19964"/>
    <n v="978236"/>
    <n v="741520"/>
    <n v="236716"/>
    <d v="2014-12-01T00:00:00"/>
    <x v="2"/>
    <n v="12"/>
    <s v="December"/>
    <x v="0"/>
  </r>
  <r>
    <x v="2"/>
    <x v="4"/>
    <x v="1"/>
    <s v="Low"/>
    <n v="1142"/>
    <n v="5"/>
    <n v="12"/>
    <n v="13704"/>
    <n v="274.08"/>
    <n v="13429.92"/>
    <n v="3426"/>
    <n v="10003.92"/>
    <d v="2014-06-01T00:00:00"/>
    <x v="1"/>
    <n v="6"/>
    <s v="June"/>
    <x v="0"/>
  </r>
  <r>
    <x v="0"/>
    <x v="4"/>
    <x v="1"/>
    <s v="Low"/>
    <n v="1566"/>
    <n v="5"/>
    <n v="20"/>
    <n v="31320"/>
    <n v="626.4"/>
    <n v="30693.599999999999"/>
    <n v="15660"/>
    <n v="15033.599999999999"/>
    <d v="2014-10-01T00:00:00"/>
    <x v="2"/>
    <n v="10"/>
    <s v="October"/>
    <x v="0"/>
  </r>
  <r>
    <x v="2"/>
    <x v="3"/>
    <x v="1"/>
    <s v="Low"/>
    <n v="690"/>
    <n v="5"/>
    <n v="12"/>
    <n v="8280"/>
    <n v="165.6"/>
    <n v="8114.4"/>
    <n v="2070"/>
    <n v="6044.4"/>
    <d v="2014-11-01T00:00:00"/>
    <x v="2"/>
    <n v="11"/>
    <s v="November"/>
    <x v="0"/>
  </r>
  <r>
    <x v="3"/>
    <x v="3"/>
    <x v="1"/>
    <s v="Low"/>
    <n v="1660"/>
    <n v="5"/>
    <n v="125"/>
    <n v="207500"/>
    <n v="4150"/>
    <n v="203350"/>
    <n v="199200"/>
    <n v="4150"/>
    <d v="2013-11-01T00:00:00"/>
    <x v="4"/>
    <n v="11"/>
    <s v="November"/>
    <x v="1"/>
  </r>
  <r>
    <x v="1"/>
    <x v="0"/>
    <x v="2"/>
    <s v="Low"/>
    <n v="2363"/>
    <n v="10"/>
    <n v="15"/>
    <n v="35445"/>
    <n v="708.9"/>
    <n v="34736.1"/>
    <n v="23630"/>
    <n v="11106.099999999999"/>
    <d v="2014-02-01T00:00:00"/>
    <x v="0"/>
    <n v="2"/>
    <s v="February"/>
    <x v="0"/>
  </r>
  <r>
    <x v="4"/>
    <x v="2"/>
    <x v="2"/>
    <s v="Low"/>
    <n v="918"/>
    <n v="10"/>
    <n v="300"/>
    <n v="275400"/>
    <n v="5508"/>
    <n v="269892"/>
    <n v="229500"/>
    <n v="40392"/>
    <d v="2014-05-01T00:00:00"/>
    <x v="1"/>
    <n v="5"/>
    <s v="May"/>
    <x v="0"/>
  </r>
  <r>
    <x v="4"/>
    <x v="1"/>
    <x v="2"/>
    <s v="Low"/>
    <n v="1728"/>
    <n v="10"/>
    <n v="300"/>
    <n v="518400"/>
    <n v="10368"/>
    <n v="508032"/>
    <n v="432000"/>
    <n v="76032"/>
    <d v="2014-05-01T00:00:00"/>
    <x v="1"/>
    <n v="5"/>
    <s v="May"/>
    <x v="0"/>
  </r>
  <r>
    <x v="2"/>
    <x v="4"/>
    <x v="2"/>
    <s v="Low"/>
    <n v="1142"/>
    <n v="10"/>
    <n v="12"/>
    <n v="13704"/>
    <n v="274.08"/>
    <n v="13429.92"/>
    <n v="3426"/>
    <n v="10003.92"/>
    <d v="2014-06-01T00:00:00"/>
    <x v="1"/>
    <n v="6"/>
    <s v="June"/>
    <x v="0"/>
  </r>
  <r>
    <x v="3"/>
    <x v="3"/>
    <x v="2"/>
    <s v="Low"/>
    <n v="662"/>
    <n v="10"/>
    <n v="125"/>
    <n v="82750"/>
    <n v="1655"/>
    <n v="81095"/>
    <n v="79440"/>
    <n v="1655"/>
    <d v="2014-06-01T00:00:00"/>
    <x v="1"/>
    <n v="6"/>
    <s v="June"/>
    <x v="0"/>
  </r>
  <r>
    <x v="2"/>
    <x v="0"/>
    <x v="2"/>
    <s v="Low"/>
    <n v="1295"/>
    <n v="10"/>
    <n v="12"/>
    <n v="15540"/>
    <n v="310.8"/>
    <n v="15229.2"/>
    <n v="3885"/>
    <n v="11344.2"/>
    <d v="2014-10-01T00:00:00"/>
    <x v="2"/>
    <n v="10"/>
    <s v="October"/>
    <x v="0"/>
  </r>
  <r>
    <x v="3"/>
    <x v="1"/>
    <x v="2"/>
    <s v="Low"/>
    <n v="809"/>
    <n v="10"/>
    <n v="125"/>
    <n v="101125"/>
    <n v="2022.5"/>
    <n v="99102.5"/>
    <n v="97080"/>
    <n v="2022.5"/>
    <d v="2013-10-01T00:00:00"/>
    <x v="4"/>
    <n v="10"/>
    <s v="October"/>
    <x v="1"/>
  </r>
  <r>
    <x v="3"/>
    <x v="3"/>
    <x v="2"/>
    <s v="Low"/>
    <n v="2145"/>
    <n v="10"/>
    <n v="125"/>
    <n v="268125"/>
    <n v="5362.5"/>
    <n v="262762.5"/>
    <n v="257400"/>
    <n v="5362.5"/>
    <d v="2013-10-01T00:00:00"/>
    <x v="4"/>
    <n v="10"/>
    <s v="October"/>
    <x v="1"/>
  </r>
  <r>
    <x v="2"/>
    <x v="2"/>
    <x v="2"/>
    <s v="Low"/>
    <n v="1785"/>
    <n v="10"/>
    <n v="12"/>
    <n v="21420"/>
    <n v="428.4"/>
    <n v="20991.599999999999"/>
    <n v="5355"/>
    <n v="15636.599999999999"/>
    <d v="2013-11-01T00:00:00"/>
    <x v="4"/>
    <n v="11"/>
    <s v="November"/>
    <x v="1"/>
  </r>
  <r>
    <x v="4"/>
    <x v="0"/>
    <x v="2"/>
    <s v="Low"/>
    <n v="1916"/>
    <n v="10"/>
    <n v="300"/>
    <n v="574800"/>
    <n v="11496"/>
    <n v="563304"/>
    <n v="479000"/>
    <n v="84304"/>
    <d v="2014-12-01T00:00:00"/>
    <x v="2"/>
    <n v="12"/>
    <s v="December"/>
    <x v="0"/>
  </r>
  <r>
    <x v="0"/>
    <x v="0"/>
    <x v="2"/>
    <s v="Low"/>
    <n v="2852"/>
    <n v="10"/>
    <n v="350"/>
    <n v="998200"/>
    <n v="19964"/>
    <n v="978236"/>
    <n v="741520"/>
    <n v="236716"/>
    <d v="2014-12-01T00:00:00"/>
    <x v="2"/>
    <n v="12"/>
    <s v="December"/>
    <x v="0"/>
  </r>
  <r>
    <x v="3"/>
    <x v="0"/>
    <x v="2"/>
    <s v="Low"/>
    <n v="2729"/>
    <n v="10"/>
    <n v="125"/>
    <n v="341125"/>
    <n v="6822.5"/>
    <n v="334302.5"/>
    <n v="327480"/>
    <n v="6822.5"/>
    <d v="2014-12-01T00:00:00"/>
    <x v="2"/>
    <n v="12"/>
    <s v="December"/>
    <x v="0"/>
  </r>
  <r>
    <x v="1"/>
    <x v="4"/>
    <x v="2"/>
    <s v="Low"/>
    <n v="1925"/>
    <n v="10"/>
    <n v="15"/>
    <n v="28875"/>
    <n v="577.5"/>
    <n v="28297.5"/>
    <n v="19250"/>
    <n v="9047.5"/>
    <d v="2013-12-01T00:00:00"/>
    <x v="4"/>
    <n v="12"/>
    <s v="December"/>
    <x v="1"/>
  </r>
  <r>
    <x v="0"/>
    <x v="4"/>
    <x v="2"/>
    <s v="Low"/>
    <n v="2013"/>
    <n v="10"/>
    <n v="7"/>
    <n v="14091"/>
    <n v="281.82"/>
    <n v="13809.18"/>
    <n v="10065"/>
    <n v="3744.1800000000003"/>
    <d v="2013-12-01T00:00:00"/>
    <x v="4"/>
    <n v="12"/>
    <s v="December"/>
    <x v="1"/>
  </r>
  <r>
    <x v="2"/>
    <x v="2"/>
    <x v="2"/>
    <s v="Low"/>
    <n v="1055"/>
    <n v="10"/>
    <n v="12"/>
    <n v="12660"/>
    <n v="253.2"/>
    <n v="12406.8"/>
    <n v="3165"/>
    <n v="9241.7999999999993"/>
    <d v="2014-12-01T00:00:00"/>
    <x v="2"/>
    <n v="12"/>
    <s v="December"/>
    <x v="0"/>
  </r>
  <r>
    <x v="2"/>
    <x v="3"/>
    <x v="2"/>
    <s v="Low"/>
    <n v="1084"/>
    <n v="10"/>
    <n v="12"/>
    <n v="13008"/>
    <n v="260.16000000000003"/>
    <n v="12747.84"/>
    <n v="3252"/>
    <n v="9495.84"/>
    <d v="2014-12-01T00:00:00"/>
    <x v="2"/>
    <n v="12"/>
    <s v="December"/>
    <x v="0"/>
  </r>
  <r>
    <x v="0"/>
    <x v="4"/>
    <x v="3"/>
    <s v="Low"/>
    <n v="1566"/>
    <n v="120"/>
    <n v="20"/>
    <n v="31320"/>
    <n v="626.4"/>
    <n v="30693.599999999999"/>
    <n v="15660"/>
    <n v="15033.599999999999"/>
    <d v="2014-10-01T00:00:00"/>
    <x v="2"/>
    <n v="10"/>
    <s v="October"/>
    <x v="0"/>
  </r>
  <r>
    <x v="0"/>
    <x v="1"/>
    <x v="3"/>
    <s v="Low"/>
    <n v="2966"/>
    <n v="120"/>
    <n v="350"/>
    <n v="1038100"/>
    <n v="20762"/>
    <n v="1017338"/>
    <n v="771160"/>
    <n v="246178"/>
    <d v="2013-10-01T00:00:00"/>
    <x v="4"/>
    <n v="10"/>
    <s v="October"/>
    <x v="1"/>
  </r>
  <r>
    <x v="0"/>
    <x v="1"/>
    <x v="3"/>
    <s v="Low"/>
    <n v="2877"/>
    <n v="120"/>
    <n v="350"/>
    <n v="1006950"/>
    <n v="20139"/>
    <n v="986811"/>
    <n v="748020"/>
    <n v="238791"/>
    <d v="2014-10-01T00:00:00"/>
    <x v="2"/>
    <n v="10"/>
    <s v="October"/>
    <x v="0"/>
  </r>
  <r>
    <x v="3"/>
    <x v="1"/>
    <x v="3"/>
    <s v="Low"/>
    <n v="809"/>
    <n v="120"/>
    <n v="125"/>
    <n v="101125"/>
    <n v="2022.5"/>
    <n v="99102.5"/>
    <n v="97080"/>
    <n v="2022.5"/>
    <d v="2013-10-01T00:00:00"/>
    <x v="4"/>
    <n v="10"/>
    <s v="October"/>
    <x v="1"/>
  </r>
  <r>
    <x v="3"/>
    <x v="3"/>
    <x v="3"/>
    <s v="Low"/>
    <n v="2145"/>
    <n v="120"/>
    <n v="125"/>
    <n v="268125"/>
    <n v="5362.5"/>
    <n v="262762.5"/>
    <n v="257400"/>
    <n v="5362.5"/>
    <d v="2013-10-01T00:00:00"/>
    <x v="4"/>
    <n v="10"/>
    <s v="October"/>
    <x v="1"/>
  </r>
  <r>
    <x v="2"/>
    <x v="2"/>
    <x v="3"/>
    <s v="Low"/>
    <n v="1055"/>
    <n v="120"/>
    <n v="12"/>
    <n v="12660"/>
    <n v="253.2"/>
    <n v="12406.8"/>
    <n v="3165"/>
    <n v="9241.7999999999993"/>
    <d v="2014-12-01T00:00:00"/>
    <x v="2"/>
    <n v="12"/>
    <s v="December"/>
    <x v="0"/>
  </r>
  <r>
    <x v="0"/>
    <x v="3"/>
    <x v="3"/>
    <s v="Low"/>
    <n v="544"/>
    <n v="120"/>
    <n v="20"/>
    <n v="10880"/>
    <n v="217.6"/>
    <n v="10662.4"/>
    <n v="5440"/>
    <n v="5222.3999999999996"/>
    <d v="2013-12-01T00:00:00"/>
    <x v="4"/>
    <n v="12"/>
    <s v="December"/>
    <x v="1"/>
  </r>
  <r>
    <x v="2"/>
    <x v="3"/>
    <x v="3"/>
    <s v="Low"/>
    <n v="1084"/>
    <n v="120"/>
    <n v="12"/>
    <n v="13008"/>
    <n v="260.16000000000003"/>
    <n v="12747.84"/>
    <n v="3252"/>
    <n v="9495.84"/>
    <d v="2014-12-01T00:00:00"/>
    <x v="2"/>
    <n v="12"/>
    <s v="December"/>
    <x v="0"/>
  </r>
  <r>
    <x v="3"/>
    <x v="3"/>
    <x v="4"/>
    <s v="Low"/>
    <n v="662"/>
    <n v="250"/>
    <n v="125"/>
    <n v="82750"/>
    <n v="1655"/>
    <n v="81095"/>
    <n v="79440"/>
    <n v="1655"/>
    <d v="2014-06-01T00:00:00"/>
    <x v="1"/>
    <n v="6"/>
    <s v="June"/>
    <x v="0"/>
  </r>
  <r>
    <x v="4"/>
    <x v="1"/>
    <x v="4"/>
    <s v="Low"/>
    <n v="214"/>
    <n v="250"/>
    <n v="300"/>
    <n v="64200"/>
    <n v="1284"/>
    <n v="62916"/>
    <n v="53500"/>
    <n v="9416"/>
    <d v="2013-10-01T00:00:00"/>
    <x v="4"/>
    <n v="10"/>
    <s v="October"/>
    <x v="1"/>
  </r>
  <r>
    <x v="0"/>
    <x v="1"/>
    <x v="4"/>
    <s v="Low"/>
    <n v="2877"/>
    <n v="250"/>
    <n v="350"/>
    <n v="1006950"/>
    <n v="20139"/>
    <n v="986811"/>
    <n v="748020"/>
    <n v="238791"/>
    <d v="2014-10-01T00:00:00"/>
    <x v="2"/>
    <n v="10"/>
    <s v="October"/>
    <x v="0"/>
  </r>
  <r>
    <x v="3"/>
    <x v="0"/>
    <x v="4"/>
    <s v="Low"/>
    <n v="2729"/>
    <n v="250"/>
    <n v="125"/>
    <n v="341125"/>
    <n v="6822.5"/>
    <n v="334302.5"/>
    <n v="327480"/>
    <n v="6822.5"/>
    <d v="2014-12-01T00:00:00"/>
    <x v="2"/>
    <n v="12"/>
    <s v="December"/>
    <x v="0"/>
  </r>
  <r>
    <x v="0"/>
    <x v="4"/>
    <x v="4"/>
    <s v="Low"/>
    <n v="266"/>
    <n v="250"/>
    <n v="350"/>
    <n v="93100"/>
    <n v="1862"/>
    <n v="91238"/>
    <n v="69160"/>
    <n v="22078"/>
    <d v="2013-12-01T00:00:00"/>
    <x v="4"/>
    <n v="12"/>
    <s v="December"/>
    <x v="1"/>
  </r>
  <r>
    <x v="0"/>
    <x v="3"/>
    <x v="4"/>
    <s v="Low"/>
    <n v="1940"/>
    <n v="250"/>
    <n v="350"/>
    <n v="679000"/>
    <n v="13580"/>
    <n v="665420"/>
    <n v="504400"/>
    <n v="161020"/>
    <d v="2013-12-01T00:00:00"/>
    <x v="4"/>
    <n v="12"/>
    <s v="December"/>
    <x v="1"/>
  </r>
  <r>
    <x v="4"/>
    <x v="1"/>
    <x v="5"/>
    <s v="Low"/>
    <n v="259"/>
    <n v="260"/>
    <n v="300"/>
    <n v="77700"/>
    <n v="1554"/>
    <n v="76146"/>
    <n v="64750"/>
    <n v="11396"/>
    <d v="2014-03-01T00:00:00"/>
    <x v="0"/>
    <n v="3"/>
    <s v="March"/>
    <x v="0"/>
  </r>
  <r>
    <x v="4"/>
    <x v="3"/>
    <x v="5"/>
    <s v="Low"/>
    <n v="1101"/>
    <n v="260"/>
    <n v="300"/>
    <n v="330300"/>
    <n v="6606"/>
    <n v="323694"/>
    <n v="275250"/>
    <n v="48444"/>
    <d v="2014-03-01T00:00:00"/>
    <x v="0"/>
    <n v="3"/>
    <s v="March"/>
    <x v="0"/>
  </r>
  <r>
    <x v="3"/>
    <x v="1"/>
    <x v="5"/>
    <s v="Low"/>
    <n v="2276"/>
    <n v="260"/>
    <n v="125"/>
    <n v="284500"/>
    <n v="5690"/>
    <n v="278810"/>
    <n v="273120"/>
    <n v="5690"/>
    <d v="2014-05-01T00:00:00"/>
    <x v="1"/>
    <n v="5"/>
    <s v="May"/>
    <x v="0"/>
  </r>
  <r>
    <x v="0"/>
    <x v="1"/>
    <x v="5"/>
    <s v="Low"/>
    <n v="2966"/>
    <n v="260"/>
    <n v="350"/>
    <n v="1038100"/>
    <n v="20762"/>
    <n v="1017338"/>
    <n v="771160"/>
    <n v="246178"/>
    <d v="2013-10-01T00:00:00"/>
    <x v="4"/>
    <n v="10"/>
    <s v="October"/>
    <x v="1"/>
  </r>
  <r>
    <x v="0"/>
    <x v="4"/>
    <x v="5"/>
    <s v="Low"/>
    <n v="1236"/>
    <n v="260"/>
    <n v="20"/>
    <n v="24720"/>
    <n v="494.4"/>
    <n v="24225.599999999999"/>
    <n v="12360"/>
    <n v="11865.599999999999"/>
    <d v="2014-11-01T00:00:00"/>
    <x v="2"/>
    <n v="11"/>
    <s v="November"/>
    <x v="0"/>
  </r>
  <r>
    <x v="0"/>
    <x v="2"/>
    <x v="5"/>
    <s v="Low"/>
    <n v="941"/>
    <n v="260"/>
    <n v="20"/>
    <n v="18820"/>
    <n v="376.4"/>
    <n v="18443.599999999999"/>
    <n v="9410"/>
    <n v="9033.5999999999985"/>
    <d v="2014-11-01T00:00:00"/>
    <x v="2"/>
    <n v="11"/>
    <s v="November"/>
    <x v="0"/>
  </r>
  <r>
    <x v="4"/>
    <x v="0"/>
    <x v="5"/>
    <s v="Low"/>
    <n v="1916"/>
    <n v="260"/>
    <n v="300"/>
    <n v="574800"/>
    <n v="11496"/>
    <n v="563304"/>
    <n v="479000"/>
    <n v="84304"/>
    <d v="2014-12-01T00:00:00"/>
    <x v="2"/>
    <n v="12"/>
    <s v="December"/>
    <x v="0"/>
  </r>
  <r>
    <x v="3"/>
    <x v="2"/>
    <x v="0"/>
    <s v="Low"/>
    <n v="4243.5"/>
    <n v="3"/>
    <n v="125"/>
    <n v="530437.5"/>
    <n v="15913.125"/>
    <n v="514524.375"/>
    <n v="509220"/>
    <n v="5304.375"/>
    <d v="2014-04-01T00:00:00"/>
    <x v="1"/>
    <n v="4"/>
    <s v="April"/>
    <x v="0"/>
  </r>
  <r>
    <x v="0"/>
    <x v="1"/>
    <x v="0"/>
    <s v="Low"/>
    <n v="2580"/>
    <n v="3"/>
    <n v="20"/>
    <n v="51600"/>
    <n v="1548"/>
    <n v="50052"/>
    <n v="25800"/>
    <n v="24252"/>
    <d v="2014-04-01T00:00:00"/>
    <x v="1"/>
    <n v="4"/>
    <s v="April"/>
    <x v="0"/>
  </r>
  <r>
    <x v="4"/>
    <x v="1"/>
    <x v="0"/>
    <s v="Low"/>
    <n v="689"/>
    <n v="3"/>
    <n v="300"/>
    <n v="206700"/>
    <n v="6201"/>
    <n v="200499"/>
    <n v="172250"/>
    <n v="28249"/>
    <d v="2014-06-01T00:00:00"/>
    <x v="1"/>
    <n v="6"/>
    <s v="June"/>
    <x v="0"/>
  </r>
  <r>
    <x v="2"/>
    <x v="4"/>
    <x v="0"/>
    <s v="Low"/>
    <n v="1947"/>
    <n v="3"/>
    <n v="12"/>
    <n v="23364"/>
    <n v="700.92"/>
    <n v="22663.08"/>
    <n v="5841"/>
    <n v="16822.080000000002"/>
    <d v="2014-09-01T00:00:00"/>
    <x v="3"/>
    <n v="9"/>
    <s v="September"/>
    <x v="0"/>
  </r>
  <r>
    <x v="2"/>
    <x v="0"/>
    <x v="0"/>
    <s v="Low"/>
    <n v="908"/>
    <n v="3"/>
    <n v="12"/>
    <n v="10896"/>
    <n v="326.88"/>
    <n v="10569.12"/>
    <n v="2724"/>
    <n v="7845.1200000000008"/>
    <d v="2013-12-01T00:00:00"/>
    <x v="4"/>
    <n v="12"/>
    <s v="December"/>
    <x v="1"/>
  </r>
  <r>
    <x v="0"/>
    <x v="1"/>
    <x v="1"/>
    <s v="Low"/>
    <n v="1958"/>
    <n v="5"/>
    <n v="7"/>
    <n v="13706"/>
    <n v="411.18"/>
    <n v="13294.82"/>
    <n v="9790"/>
    <n v="3504.8199999999997"/>
    <d v="2014-02-01T00:00:00"/>
    <x v="0"/>
    <n v="2"/>
    <s v="February"/>
    <x v="0"/>
  </r>
  <r>
    <x v="2"/>
    <x v="2"/>
    <x v="1"/>
    <s v="Low"/>
    <n v="1901"/>
    <n v="5"/>
    <n v="12"/>
    <n v="22812"/>
    <n v="684.36"/>
    <n v="22127.64"/>
    <n v="5703"/>
    <n v="16424.64"/>
    <d v="2014-06-01T00:00:00"/>
    <x v="1"/>
    <n v="6"/>
    <s v="June"/>
    <x v="0"/>
  </r>
  <r>
    <x v="0"/>
    <x v="2"/>
    <x v="1"/>
    <s v="Low"/>
    <n v="544"/>
    <n v="5"/>
    <n v="7"/>
    <n v="3808"/>
    <n v="114.24"/>
    <n v="3693.76"/>
    <n v="2720"/>
    <n v="973.76000000000022"/>
    <d v="2014-09-01T00:00:00"/>
    <x v="3"/>
    <n v="9"/>
    <s v="September"/>
    <x v="0"/>
  </r>
  <r>
    <x v="0"/>
    <x v="1"/>
    <x v="1"/>
    <s v="Low"/>
    <n v="1797"/>
    <n v="5"/>
    <n v="350"/>
    <n v="628950"/>
    <n v="18868.5"/>
    <n v="610081.5"/>
    <n v="467220"/>
    <n v="142861.5"/>
    <d v="2013-09-01T00:00:00"/>
    <x v="5"/>
    <n v="9"/>
    <s v="September"/>
    <x v="1"/>
  </r>
  <r>
    <x v="3"/>
    <x v="2"/>
    <x v="1"/>
    <s v="Low"/>
    <n v="1287"/>
    <n v="5"/>
    <n v="125"/>
    <n v="160875"/>
    <n v="4826.25"/>
    <n v="156048.75"/>
    <n v="154440"/>
    <n v="1608.75"/>
    <d v="2014-12-01T00:00:00"/>
    <x v="2"/>
    <n v="12"/>
    <s v="December"/>
    <x v="0"/>
  </r>
  <r>
    <x v="3"/>
    <x v="1"/>
    <x v="1"/>
    <s v="Low"/>
    <n v="1706"/>
    <n v="5"/>
    <n v="125"/>
    <n v="213250"/>
    <n v="6397.5"/>
    <n v="206852.5"/>
    <n v="204720"/>
    <n v="2132.5"/>
    <d v="2014-12-01T00:00:00"/>
    <x v="2"/>
    <n v="12"/>
    <s v="December"/>
    <x v="0"/>
  </r>
  <r>
    <x v="4"/>
    <x v="2"/>
    <x v="2"/>
    <s v="Low"/>
    <n v="2434.5"/>
    <n v="10"/>
    <n v="300"/>
    <n v="730350"/>
    <n v="21910.5"/>
    <n v="708439.5"/>
    <n v="608625"/>
    <n v="99814.5"/>
    <d v="2014-01-01T00:00:00"/>
    <x v="0"/>
    <n v="1"/>
    <s v="January"/>
    <x v="0"/>
  </r>
  <r>
    <x v="3"/>
    <x v="0"/>
    <x v="2"/>
    <s v="Low"/>
    <n v="1774"/>
    <n v="10"/>
    <n v="125"/>
    <n v="221750"/>
    <n v="6652.5"/>
    <n v="215097.5"/>
    <n v="212880"/>
    <n v="2217.5"/>
    <d v="2014-03-01T00:00:00"/>
    <x v="0"/>
    <n v="3"/>
    <s v="March"/>
    <x v="0"/>
  </r>
  <r>
    <x v="2"/>
    <x v="2"/>
    <x v="2"/>
    <s v="Low"/>
    <n v="1901"/>
    <n v="10"/>
    <n v="12"/>
    <n v="22812"/>
    <n v="684.36"/>
    <n v="22127.64"/>
    <n v="5703"/>
    <n v="16424.64"/>
    <d v="2014-06-01T00:00:00"/>
    <x v="1"/>
    <n v="6"/>
    <s v="June"/>
    <x v="0"/>
  </r>
  <r>
    <x v="4"/>
    <x v="1"/>
    <x v="2"/>
    <s v="Low"/>
    <n v="689"/>
    <n v="10"/>
    <n v="300"/>
    <n v="206700"/>
    <n v="6201"/>
    <n v="200499"/>
    <n v="172250"/>
    <n v="28249"/>
    <d v="2014-06-01T00:00:00"/>
    <x v="1"/>
    <n v="6"/>
    <s v="June"/>
    <x v="0"/>
  </r>
  <r>
    <x v="3"/>
    <x v="1"/>
    <x v="2"/>
    <s v="Low"/>
    <n v="1570"/>
    <n v="10"/>
    <n v="125"/>
    <n v="196250"/>
    <n v="5887.5"/>
    <n v="190362.5"/>
    <n v="188400"/>
    <n v="1962.5"/>
    <d v="2014-06-01T00:00:00"/>
    <x v="1"/>
    <n v="6"/>
    <s v="June"/>
    <x v="0"/>
  </r>
  <r>
    <x v="2"/>
    <x v="4"/>
    <x v="2"/>
    <s v="Low"/>
    <n v="1369.5"/>
    <n v="10"/>
    <n v="12"/>
    <n v="16434"/>
    <n v="493.02"/>
    <n v="15940.98"/>
    <n v="4108.5"/>
    <n v="11832.48"/>
    <d v="2014-07-01T00:00:00"/>
    <x v="3"/>
    <n v="7"/>
    <s v="July"/>
    <x v="0"/>
  </r>
  <r>
    <x v="3"/>
    <x v="0"/>
    <x v="2"/>
    <s v="Low"/>
    <n v="2009"/>
    <n v="10"/>
    <n v="125"/>
    <n v="251125"/>
    <n v="7533.75"/>
    <n v="243591.25"/>
    <n v="241080"/>
    <n v="2511.25"/>
    <d v="2014-10-01T00:00:00"/>
    <x v="2"/>
    <n v="10"/>
    <s v="October"/>
    <x v="0"/>
  </r>
  <r>
    <x v="1"/>
    <x v="1"/>
    <x v="2"/>
    <s v="Low"/>
    <n v="1945"/>
    <n v="10"/>
    <n v="15"/>
    <n v="29175"/>
    <n v="875.25"/>
    <n v="28299.75"/>
    <n v="19450"/>
    <n v="8849.75"/>
    <d v="2013-10-01T00:00:00"/>
    <x v="4"/>
    <n v="10"/>
    <s v="October"/>
    <x v="1"/>
  </r>
  <r>
    <x v="3"/>
    <x v="2"/>
    <x v="2"/>
    <s v="Low"/>
    <n v="1287"/>
    <n v="10"/>
    <n v="125"/>
    <n v="160875"/>
    <n v="4826.25"/>
    <n v="156048.75"/>
    <n v="154440"/>
    <n v="1608.75"/>
    <d v="2014-12-01T00:00:00"/>
    <x v="2"/>
    <n v="12"/>
    <s v="December"/>
    <x v="0"/>
  </r>
  <r>
    <x v="3"/>
    <x v="1"/>
    <x v="2"/>
    <s v="Low"/>
    <n v="1706"/>
    <n v="10"/>
    <n v="125"/>
    <n v="213250"/>
    <n v="6397.5"/>
    <n v="206852.5"/>
    <n v="204720"/>
    <n v="2132.5"/>
    <d v="2014-12-01T00:00:00"/>
    <x v="2"/>
    <n v="12"/>
    <s v="December"/>
    <x v="0"/>
  </r>
  <r>
    <x v="3"/>
    <x v="0"/>
    <x v="3"/>
    <s v="Low"/>
    <n v="2009"/>
    <n v="120"/>
    <n v="125"/>
    <n v="251125"/>
    <n v="7533.75"/>
    <n v="243591.25"/>
    <n v="241080"/>
    <n v="2511.25"/>
    <d v="2014-10-01T00:00:00"/>
    <x v="2"/>
    <n v="10"/>
    <s v="October"/>
    <x v="0"/>
  </r>
  <r>
    <x v="4"/>
    <x v="4"/>
    <x v="4"/>
    <s v="Low"/>
    <n v="2844"/>
    <n v="250"/>
    <n v="300"/>
    <n v="853200"/>
    <n v="25596"/>
    <n v="827604"/>
    <n v="711000"/>
    <n v="116604"/>
    <d v="2014-02-01T00:00:00"/>
    <x v="0"/>
    <n v="2"/>
    <s v="February"/>
    <x v="0"/>
  </r>
  <r>
    <x v="2"/>
    <x v="3"/>
    <x v="4"/>
    <s v="Low"/>
    <n v="1916"/>
    <n v="250"/>
    <n v="12"/>
    <n v="22992"/>
    <n v="689.76"/>
    <n v="22302.240000000002"/>
    <n v="5748"/>
    <n v="16554.240000000002"/>
    <d v="2014-04-01T00:00:00"/>
    <x v="1"/>
    <n v="4"/>
    <s v="April"/>
    <x v="0"/>
  </r>
  <r>
    <x v="3"/>
    <x v="1"/>
    <x v="4"/>
    <s v="Low"/>
    <n v="1570"/>
    <n v="250"/>
    <n v="125"/>
    <n v="196250"/>
    <n v="5887.5"/>
    <n v="190362.5"/>
    <n v="188400"/>
    <n v="1962.5"/>
    <d v="2014-06-01T00:00:00"/>
    <x v="1"/>
    <n v="6"/>
    <s v="June"/>
    <x v="0"/>
  </r>
  <r>
    <x v="4"/>
    <x v="0"/>
    <x v="4"/>
    <s v="Low"/>
    <n v="1874"/>
    <n v="250"/>
    <n v="300"/>
    <n v="562200"/>
    <n v="16866"/>
    <n v="545334"/>
    <n v="468500"/>
    <n v="76834"/>
    <d v="2014-08-01T00:00:00"/>
    <x v="3"/>
    <n v="8"/>
    <s v="August"/>
    <x v="0"/>
  </r>
  <r>
    <x v="0"/>
    <x v="3"/>
    <x v="4"/>
    <s v="Low"/>
    <n v="1642"/>
    <n v="250"/>
    <n v="350"/>
    <n v="574700"/>
    <n v="17241"/>
    <n v="557459"/>
    <n v="426920"/>
    <n v="130539"/>
    <d v="2014-08-01T00:00:00"/>
    <x v="3"/>
    <n v="8"/>
    <s v="August"/>
    <x v="0"/>
  </r>
  <r>
    <x v="1"/>
    <x v="1"/>
    <x v="4"/>
    <s v="Low"/>
    <n v="1945"/>
    <n v="250"/>
    <n v="15"/>
    <n v="29175"/>
    <n v="875.25"/>
    <n v="28299.75"/>
    <n v="19450"/>
    <n v="8849.75"/>
    <d v="2013-10-01T00:00:00"/>
    <x v="4"/>
    <n v="10"/>
    <s v="October"/>
    <x v="1"/>
  </r>
  <r>
    <x v="0"/>
    <x v="0"/>
    <x v="0"/>
    <s v="Low"/>
    <n v="831"/>
    <n v="3"/>
    <n v="20"/>
    <n v="16620"/>
    <n v="498.6"/>
    <n v="16121.4"/>
    <n v="8310"/>
    <n v="7811.4"/>
    <d v="2014-05-01T00:00:00"/>
    <x v="1"/>
    <n v="5"/>
    <s v="May"/>
    <x v="0"/>
  </r>
  <r>
    <x v="0"/>
    <x v="3"/>
    <x v="2"/>
    <s v="Low"/>
    <n v="1760"/>
    <n v="10"/>
    <n v="7"/>
    <n v="12320"/>
    <n v="369.6"/>
    <n v="11950.4"/>
    <n v="8800"/>
    <n v="3150.3999999999996"/>
    <d v="2013-09-01T00:00:00"/>
    <x v="5"/>
    <n v="9"/>
    <s v="September"/>
    <x v="1"/>
  </r>
  <r>
    <x v="0"/>
    <x v="0"/>
    <x v="3"/>
    <s v="Low"/>
    <n v="3850.5"/>
    <n v="120"/>
    <n v="20"/>
    <n v="77010"/>
    <n v="2310.3000000000002"/>
    <n v="74699.700000000012"/>
    <n v="38505"/>
    <n v="36194.700000000004"/>
    <d v="2014-04-01T00:00:00"/>
    <x v="1"/>
    <n v="4"/>
    <s v="April"/>
    <x v="0"/>
  </r>
  <r>
    <x v="2"/>
    <x v="1"/>
    <x v="4"/>
    <s v="Low"/>
    <n v="2479"/>
    <n v="250"/>
    <n v="12"/>
    <n v="29748"/>
    <n v="892.44"/>
    <n v="28855.56"/>
    <n v="7437"/>
    <n v="21418.560000000001"/>
    <d v="2014-01-01T00:00:00"/>
    <x v="0"/>
    <n v="1"/>
    <s v="January"/>
    <x v="0"/>
  </r>
  <r>
    <x v="1"/>
    <x v="3"/>
    <x v="1"/>
    <s v="Low"/>
    <n v="2031"/>
    <n v="5"/>
    <n v="15"/>
    <n v="30465"/>
    <n v="1218.5999999999999"/>
    <n v="29246.400000000001"/>
    <n v="20310"/>
    <n v="8936.4000000000015"/>
    <d v="2014-10-01T00:00:00"/>
    <x v="2"/>
    <n v="10"/>
    <s v="October"/>
    <x v="0"/>
  </r>
  <r>
    <x v="1"/>
    <x v="3"/>
    <x v="2"/>
    <s v="Low"/>
    <n v="2031"/>
    <n v="10"/>
    <n v="15"/>
    <n v="30465"/>
    <n v="1218.5999999999999"/>
    <n v="29246.400000000001"/>
    <n v="20310"/>
    <n v="8936.4000000000015"/>
    <d v="2014-10-01T00:00:00"/>
    <x v="2"/>
    <n v="10"/>
    <s v="October"/>
    <x v="0"/>
  </r>
  <r>
    <x v="1"/>
    <x v="2"/>
    <x v="2"/>
    <s v="Low"/>
    <n v="2261"/>
    <n v="10"/>
    <n v="15"/>
    <n v="33915"/>
    <n v="1356.6"/>
    <n v="32558.400000000001"/>
    <n v="22610"/>
    <n v="9948.4000000000015"/>
    <d v="2013-12-01T00:00:00"/>
    <x v="4"/>
    <n v="12"/>
    <s v="December"/>
    <x v="1"/>
  </r>
  <r>
    <x v="0"/>
    <x v="4"/>
    <x v="3"/>
    <s v="Low"/>
    <n v="736"/>
    <n v="120"/>
    <n v="20"/>
    <n v="14720"/>
    <n v="588.79999999999995"/>
    <n v="14131.2"/>
    <n v="7360"/>
    <n v="6771.2000000000007"/>
    <d v="2013-09-01T00:00:00"/>
    <x v="5"/>
    <n v="9"/>
    <s v="September"/>
    <x v="1"/>
  </r>
  <r>
    <x v="0"/>
    <x v="0"/>
    <x v="0"/>
    <s v="Low"/>
    <n v="2851"/>
    <n v="3"/>
    <n v="7"/>
    <n v="19957"/>
    <n v="798.28"/>
    <n v="19158.72"/>
    <n v="14255"/>
    <n v="4903.7200000000012"/>
    <d v="2013-10-01T00:00:00"/>
    <x v="4"/>
    <n v="10"/>
    <s v="October"/>
    <x v="1"/>
  </r>
  <r>
    <x v="4"/>
    <x v="1"/>
    <x v="0"/>
    <s v="Low"/>
    <n v="2021"/>
    <n v="3"/>
    <n v="300"/>
    <n v="606300"/>
    <n v="24252"/>
    <n v="582048"/>
    <n v="505250"/>
    <n v="76798"/>
    <d v="2014-10-01T00:00:00"/>
    <x v="2"/>
    <n v="10"/>
    <s v="October"/>
    <x v="0"/>
  </r>
  <r>
    <x v="0"/>
    <x v="4"/>
    <x v="0"/>
    <s v="Low"/>
    <n v="274"/>
    <n v="3"/>
    <n v="350"/>
    <n v="95900"/>
    <n v="3836"/>
    <n v="92064"/>
    <n v="71240"/>
    <n v="20824"/>
    <d v="2014-12-01T00:00:00"/>
    <x v="2"/>
    <n v="12"/>
    <s v="December"/>
    <x v="0"/>
  </r>
  <r>
    <x v="1"/>
    <x v="0"/>
    <x v="1"/>
    <s v="Low"/>
    <n v="1967"/>
    <n v="5"/>
    <n v="15"/>
    <n v="29505"/>
    <n v="1180.2"/>
    <n v="28324.799999999999"/>
    <n v="19670"/>
    <n v="8654.7999999999993"/>
    <d v="2014-03-01T00:00:00"/>
    <x v="0"/>
    <n v="3"/>
    <s v="March"/>
    <x v="0"/>
  </r>
  <r>
    <x v="4"/>
    <x v="1"/>
    <x v="1"/>
    <s v="Low"/>
    <n v="1859"/>
    <n v="5"/>
    <n v="300"/>
    <n v="557700"/>
    <n v="22308"/>
    <n v="535392"/>
    <n v="464750"/>
    <n v="70642"/>
    <d v="2014-08-01T00:00:00"/>
    <x v="3"/>
    <n v="8"/>
    <s v="August"/>
    <x v="0"/>
  </r>
  <r>
    <x v="0"/>
    <x v="0"/>
    <x v="1"/>
    <s v="Low"/>
    <n v="2851"/>
    <n v="5"/>
    <n v="7"/>
    <n v="19957"/>
    <n v="798.28"/>
    <n v="19158.72"/>
    <n v="14255"/>
    <n v="4903.7200000000012"/>
    <d v="2013-10-01T00:00:00"/>
    <x v="4"/>
    <n v="10"/>
    <s v="October"/>
    <x v="1"/>
  </r>
  <r>
    <x v="4"/>
    <x v="1"/>
    <x v="1"/>
    <s v="Low"/>
    <n v="2021"/>
    <n v="5"/>
    <n v="300"/>
    <n v="606300"/>
    <n v="24252"/>
    <n v="582048"/>
    <n v="505250"/>
    <n v="76798"/>
    <d v="2014-10-01T00:00:00"/>
    <x v="2"/>
    <n v="10"/>
    <s v="October"/>
    <x v="0"/>
  </r>
  <r>
    <x v="3"/>
    <x v="3"/>
    <x v="1"/>
    <s v="Low"/>
    <n v="1138"/>
    <n v="5"/>
    <n v="125"/>
    <n v="142250"/>
    <n v="5690"/>
    <n v="136560"/>
    <n v="136560"/>
    <n v="0"/>
    <d v="2014-12-01T00:00:00"/>
    <x v="2"/>
    <n v="12"/>
    <s v="December"/>
    <x v="0"/>
  </r>
  <r>
    <x v="0"/>
    <x v="0"/>
    <x v="2"/>
    <s v="Low"/>
    <n v="4251"/>
    <n v="10"/>
    <n v="7"/>
    <n v="29757"/>
    <n v="1190.28"/>
    <n v="28566.720000000001"/>
    <n v="21255"/>
    <n v="7311.7199999999993"/>
    <d v="2014-01-01T00:00:00"/>
    <x v="0"/>
    <n v="1"/>
    <s v="January"/>
    <x v="0"/>
  </r>
  <r>
    <x v="3"/>
    <x v="1"/>
    <x v="2"/>
    <s v="Low"/>
    <n v="795"/>
    <n v="10"/>
    <n v="125"/>
    <n v="99375"/>
    <n v="3975"/>
    <n v="95400"/>
    <n v="95400"/>
    <n v="0"/>
    <d v="2014-03-01T00:00:00"/>
    <x v="0"/>
    <n v="3"/>
    <s v="March"/>
    <x v="0"/>
  </r>
  <r>
    <x v="4"/>
    <x v="1"/>
    <x v="2"/>
    <s v="Low"/>
    <n v="1414.5"/>
    <n v="10"/>
    <n v="300"/>
    <n v="424350"/>
    <n v="16974"/>
    <n v="407376"/>
    <n v="353625"/>
    <n v="53751"/>
    <d v="2014-04-01T00:00:00"/>
    <x v="1"/>
    <n v="4"/>
    <s v="April"/>
    <x v="0"/>
  </r>
  <r>
    <x v="4"/>
    <x v="4"/>
    <x v="2"/>
    <s v="Low"/>
    <n v="2918"/>
    <n v="10"/>
    <n v="300"/>
    <n v="875400"/>
    <n v="35016"/>
    <n v="840384"/>
    <n v="729500"/>
    <n v="110884"/>
    <d v="2014-05-01T00:00:00"/>
    <x v="1"/>
    <n v="5"/>
    <s v="May"/>
    <x v="0"/>
  </r>
  <r>
    <x v="0"/>
    <x v="4"/>
    <x v="2"/>
    <s v="Low"/>
    <n v="3450"/>
    <n v="10"/>
    <n v="350"/>
    <n v="1207500"/>
    <n v="48300"/>
    <n v="1159200"/>
    <n v="897000"/>
    <n v="262200"/>
    <d v="2014-07-01T00:00:00"/>
    <x v="3"/>
    <n v="7"/>
    <s v="July"/>
    <x v="0"/>
  </r>
  <r>
    <x v="3"/>
    <x v="2"/>
    <x v="2"/>
    <s v="Low"/>
    <n v="2988"/>
    <n v="10"/>
    <n v="125"/>
    <n v="373500"/>
    <n v="14940"/>
    <n v="358560"/>
    <n v="358560"/>
    <n v="0"/>
    <d v="2014-07-01T00:00:00"/>
    <x v="3"/>
    <n v="7"/>
    <s v="July"/>
    <x v="0"/>
  </r>
  <r>
    <x v="1"/>
    <x v="0"/>
    <x v="2"/>
    <s v="Low"/>
    <n v="218"/>
    <n v="10"/>
    <n v="15"/>
    <n v="3270"/>
    <n v="130.80000000000001"/>
    <n v="3139.2"/>
    <n v="2180"/>
    <n v="959.19999999999982"/>
    <d v="2014-09-01T00:00:00"/>
    <x v="3"/>
    <n v="9"/>
    <s v="September"/>
    <x v="0"/>
  </r>
  <r>
    <x v="0"/>
    <x v="0"/>
    <x v="2"/>
    <s v="Low"/>
    <n v="2074"/>
    <n v="10"/>
    <n v="20"/>
    <n v="41480"/>
    <n v="1659.2"/>
    <n v="39820.800000000003"/>
    <n v="20740"/>
    <n v="19080.800000000003"/>
    <d v="2014-09-01T00:00:00"/>
    <x v="3"/>
    <n v="9"/>
    <s v="September"/>
    <x v="0"/>
  </r>
  <r>
    <x v="0"/>
    <x v="4"/>
    <x v="2"/>
    <s v="Low"/>
    <n v="1056"/>
    <n v="10"/>
    <n v="20"/>
    <n v="21120"/>
    <n v="844.8"/>
    <n v="20275.2"/>
    <n v="10560"/>
    <n v="9715.2000000000007"/>
    <d v="2014-09-01T00:00:00"/>
    <x v="3"/>
    <n v="9"/>
    <s v="September"/>
    <x v="0"/>
  </r>
  <r>
    <x v="1"/>
    <x v="4"/>
    <x v="2"/>
    <s v="Low"/>
    <n v="671"/>
    <n v="10"/>
    <n v="15"/>
    <n v="10065"/>
    <n v="402.6"/>
    <n v="9662.4"/>
    <n v="6710"/>
    <n v="2952.3999999999996"/>
    <d v="2013-10-01T00:00:00"/>
    <x v="4"/>
    <n v="10"/>
    <s v="October"/>
    <x v="1"/>
  </r>
  <r>
    <x v="1"/>
    <x v="3"/>
    <x v="2"/>
    <s v="Low"/>
    <n v="1514"/>
    <n v="10"/>
    <n v="15"/>
    <n v="22710"/>
    <n v="908.4"/>
    <n v="21801.599999999999"/>
    <n v="15140"/>
    <n v="6661.5999999999985"/>
    <d v="2013-10-01T00:00:00"/>
    <x v="4"/>
    <n v="10"/>
    <s v="October"/>
    <x v="1"/>
  </r>
  <r>
    <x v="0"/>
    <x v="4"/>
    <x v="2"/>
    <s v="Low"/>
    <n v="274"/>
    <n v="10"/>
    <n v="350"/>
    <n v="95900"/>
    <n v="3836"/>
    <n v="92064"/>
    <n v="71240"/>
    <n v="20824"/>
    <d v="2014-12-01T00:00:00"/>
    <x v="2"/>
    <n v="12"/>
    <s v="December"/>
    <x v="0"/>
  </r>
  <r>
    <x v="3"/>
    <x v="3"/>
    <x v="2"/>
    <s v="Low"/>
    <n v="1138"/>
    <n v="10"/>
    <n v="125"/>
    <n v="142250"/>
    <n v="5690"/>
    <n v="136560"/>
    <n v="136560"/>
    <n v="0"/>
    <d v="2014-12-01T00:00:00"/>
    <x v="2"/>
    <n v="12"/>
    <s v="December"/>
    <x v="0"/>
  </r>
  <r>
    <x v="2"/>
    <x v="4"/>
    <x v="3"/>
    <s v="Low"/>
    <n v="1465"/>
    <n v="120"/>
    <n v="12"/>
    <n v="17580"/>
    <n v="703.2"/>
    <n v="16876.8"/>
    <n v="4395"/>
    <n v="12481.8"/>
    <d v="2014-03-01T00:00:00"/>
    <x v="0"/>
    <n v="3"/>
    <s v="March"/>
    <x v="0"/>
  </r>
  <r>
    <x v="0"/>
    <x v="0"/>
    <x v="3"/>
    <s v="Low"/>
    <n v="2646"/>
    <n v="120"/>
    <n v="20"/>
    <n v="52920"/>
    <n v="2116.8000000000002"/>
    <n v="50803.199999999997"/>
    <n v="26460"/>
    <n v="24343.199999999997"/>
    <d v="2013-09-01T00:00:00"/>
    <x v="5"/>
    <n v="9"/>
    <s v="September"/>
    <x v="1"/>
  </r>
  <r>
    <x v="0"/>
    <x v="2"/>
    <x v="3"/>
    <s v="Low"/>
    <n v="2177"/>
    <n v="120"/>
    <n v="350"/>
    <n v="761950"/>
    <n v="30478"/>
    <n v="731472"/>
    <n v="566020"/>
    <n v="165452"/>
    <d v="2014-10-01T00:00:00"/>
    <x v="2"/>
    <n v="10"/>
    <s v="October"/>
    <x v="0"/>
  </r>
  <r>
    <x v="2"/>
    <x v="2"/>
    <x v="4"/>
    <s v="Low"/>
    <n v="866"/>
    <n v="250"/>
    <n v="12"/>
    <n v="10392"/>
    <n v="415.68"/>
    <n v="9976.32"/>
    <n v="2598"/>
    <n v="7378.32"/>
    <d v="2014-05-01T00:00:00"/>
    <x v="1"/>
    <n v="5"/>
    <s v="May"/>
    <x v="0"/>
  </r>
  <r>
    <x v="0"/>
    <x v="4"/>
    <x v="4"/>
    <s v="Low"/>
    <n v="349"/>
    <n v="250"/>
    <n v="350"/>
    <n v="122150"/>
    <n v="4886"/>
    <n v="117264"/>
    <n v="90740"/>
    <n v="26524"/>
    <d v="2013-09-01T00:00:00"/>
    <x v="5"/>
    <n v="9"/>
    <s v="September"/>
    <x v="1"/>
  </r>
  <r>
    <x v="0"/>
    <x v="2"/>
    <x v="4"/>
    <s v="Low"/>
    <n v="2177"/>
    <n v="250"/>
    <n v="350"/>
    <n v="761950"/>
    <n v="30478"/>
    <n v="731472"/>
    <n v="566020"/>
    <n v="165452"/>
    <d v="2014-10-01T00:00:00"/>
    <x v="2"/>
    <n v="10"/>
    <s v="October"/>
    <x v="0"/>
  </r>
  <r>
    <x v="1"/>
    <x v="3"/>
    <x v="4"/>
    <s v="Low"/>
    <n v="1514"/>
    <n v="250"/>
    <n v="15"/>
    <n v="22710"/>
    <n v="908.4"/>
    <n v="21801.599999999999"/>
    <n v="15140"/>
    <n v="6661.5999999999985"/>
    <d v="2013-10-01T00:00:00"/>
    <x v="4"/>
    <n v="10"/>
    <s v="October"/>
    <x v="1"/>
  </r>
  <r>
    <x v="0"/>
    <x v="3"/>
    <x v="5"/>
    <s v="Low"/>
    <n v="1865"/>
    <n v="260"/>
    <n v="350"/>
    <n v="652750"/>
    <n v="26110"/>
    <n v="626640"/>
    <n v="484900"/>
    <n v="141740"/>
    <d v="2014-02-01T00:00:00"/>
    <x v="0"/>
    <n v="2"/>
    <s v="February"/>
    <x v="0"/>
  </r>
  <r>
    <x v="3"/>
    <x v="3"/>
    <x v="5"/>
    <s v="Low"/>
    <n v="1074"/>
    <n v="260"/>
    <n v="125"/>
    <n v="134250"/>
    <n v="5370"/>
    <n v="128880"/>
    <n v="128880"/>
    <n v="0"/>
    <d v="2014-04-01T00:00:00"/>
    <x v="1"/>
    <n v="4"/>
    <s v="April"/>
    <x v="0"/>
  </r>
  <r>
    <x v="0"/>
    <x v="1"/>
    <x v="5"/>
    <s v="Low"/>
    <n v="1907"/>
    <n v="260"/>
    <n v="350"/>
    <n v="667450"/>
    <n v="26698"/>
    <n v="640752"/>
    <n v="495820"/>
    <n v="144932"/>
    <d v="2014-09-01T00:00:00"/>
    <x v="3"/>
    <n v="9"/>
    <s v="September"/>
    <x v="0"/>
  </r>
  <r>
    <x v="1"/>
    <x v="4"/>
    <x v="5"/>
    <s v="Low"/>
    <n v="671"/>
    <n v="260"/>
    <n v="15"/>
    <n v="10065"/>
    <n v="402.6"/>
    <n v="9662.4"/>
    <n v="6710"/>
    <n v="2952.3999999999996"/>
    <d v="2013-10-01T00:00:00"/>
    <x v="4"/>
    <n v="10"/>
    <s v="October"/>
    <x v="1"/>
  </r>
  <r>
    <x v="0"/>
    <x v="0"/>
    <x v="5"/>
    <s v="Low"/>
    <n v="1778"/>
    <n v="260"/>
    <n v="350"/>
    <n v="622300"/>
    <n v="24892"/>
    <n v="597408"/>
    <n v="462280"/>
    <n v="135128"/>
    <d v="2013-12-01T00:00:00"/>
    <x v="4"/>
    <n v="12"/>
    <s v="December"/>
    <x v="1"/>
  </r>
  <r>
    <x v="0"/>
    <x v="1"/>
    <x v="1"/>
    <s v="Medium"/>
    <n v="1159"/>
    <n v="5"/>
    <n v="7"/>
    <n v="8113"/>
    <n v="405.65"/>
    <n v="7707.35"/>
    <n v="5795"/>
    <n v="1912.3500000000004"/>
    <d v="2013-10-01T00:00:00"/>
    <x v="4"/>
    <n v="10"/>
    <s v="October"/>
    <x v="1"/>
  </r>
  <r>
    <x v="0"/>
    <x v="1"/>
    <x v="2"/>
    <s v="Medium"/>
    <n v="1372"/>
    <n v="10"/>
    <n v="7"/>
    <n v="9604"/>
    <n v="480.2"/>
    <n v="9123.7999999999993"/>
    <n v="6860"/>
    <n v="2263.7999999999993"/>
    <d v="2014-01-01T00:00:00"/>
    <x v="0"/>
    <n v="1"/>
    <s v="January"/>
    <x v="0"/>
  </r>
  <r>
    <x v="0"/>
    <x v="0"/>
    <x v="2"/>
    <s v="Medium"/>
    <n v="2349"/>
    <n v="10"/>
    <n v="7"/>
    <n v="16443"/>
    <n v="822.15"/>
    <n v="15620.85"/>
    <n v="11745"/>
    <n v="3875.8500000000004"/>
    <d v="2013-09-01T00:00:00"/>
    <x v="5"/>
    <n v="9"/>
    <s v="September"/>
    <x v="1"/>
  </r>
  <r>
    <x v="0"/>
    <x v="3"/>
    <x v="2"/>
    <s v="Medium"/>
    <n v="2689"/>
    <n v="10"/>
    <n v="7"/>
    <n v="18823"/>
    <n v="941.15"/>
    <n v="17881.849999999999"/>
    <n v="13445"/>
    <n v="4436.8499999999985"/>
    <d v="2014-10-01T00:00:00"/>
    <x v="2"/>
    <n v="10"/>
    <s v="October"/>
    <x v="0"/>
  </r>
  <r>
    <x v="2"/>
    <x v="0"/>
    <x v="2"/>
    <s v="Medium"/>
    <n v="2431"/>
    <n v="10"/>
    <n v="12"/>
    <n v="29172"/>
    <n v="1458.6"/>
    <n v="27713.4"/>
    <n v="7293"/>
    <n v="20420.400000000001"/>
    <d v="2014-12-01T00:00:00"/>
    <x v="2"/>
    <n v="12"/>
    <s v="December"/>
    <x v="0"/>
  </r>
  <r>
    <x v="2"/>
    <x v="0"/>
    <x v="3"/>
    <s v="Medium"/>
    <n v="2431"/>
    <n v="120"/>
    <n v="12"/>
    <n v="29172"/>
    <n v="1458.6"/>
    <n v="27713.4"/>
    <n v="7293"/>
    <n v="20420.400000000001"/>
    <d v="2014-12-01T00:00:00"/>
    <x v="2"/>
    <n v="12"/>
    <s v="December"/>
    <x v="0"/>
  </r>
  <r>
    <x v="0"/>
    <x v="3"/>
    <x v="4"/>
    <s v="Medium"/>
    <n v="2689"/>
    <n v="250"/>
    <n v="7"/>
    <n v="18823"/>
    <n v="941.15"/>
    <n v="17881.849999999999"/>
    <n v="13445"/>
    <n v="4436.8499999999985"/>
    <d v="2014-10-01T00:00:00"/>
    <x v="2"/>
    <n v="10"/>
    <s v="October"/>
    <x v="0"/>
  </r>
  <r>
    <x v="0"/>
    <x v="3"/>
    <x v="5"/>
    <s v="Medium"/>
    <n v="1683"/>
    <n v="260"/>
    <n v="7"/>
    <n v="11781"/>
    <n v="589.04999999999995"/>
    <n v="11191.95"/>
    <n v="8415"/>
    <n v="2776.9500000000007"/>
    <d v="2014-07-01T00:00:00"/>
    <x v="3"/>
    <n v="7"/>
    <s v="July"/>
    <x v="0"/>
  </r>
  <r>
    <x v="2"/>
    <x v="3"/>
    <x v="5"/>
    <s v="Medium"/>
    <n v="1123"/>
    <n v="260"/>
    <n v="12"/>
    <n v="13476"/>
    <n v="673.8"/>
    <n v="12802.2"/>
    <n v="3369"/>
    <n v="9433.2000000000007"/>
    <d v="2014-08-01T00:00:00"/>
    <x v="3"/>
    <n v="8"/>
    <s v="August"/>
    <x v="0"/>
  </r>
  <r>
    <x v="0"/>
    <x v="1"/>
    <x v="5"/>
    <s v="Medium"/>
    <n v="1159"/>
    <n v="260"/>
    <n v="7"/>
    <n v="8113"/>
    <n v="405.65"/>
    <n v="7707.35"/>
    <n v="5795"/>
    <n v="1912.3500000000004"/>
    <d v="2013-10-01T00:00:00"/>
    <x v="4"/>
    <n v="10"/>
    <s v="October"/>
    <x v="1"/>
  </r>
  <r>
    <x v="2"/>
    <x v="2"/>
    <x v="0"/>
    <s v="Medium"/>
    <n v="1865"/>
    <n v="3"/>
    <n v="12"/>
    <n v="22380"/>
    <n v="1119"/>
    <n v="21261"/>
    <n v="5595"/>
    <n v="15666"/>
    <d v="2014-02-01T00:00:00"/>
    <x v="0"/>
    <n v="2"/>
    <s v="February"/>
    <x v="0"/>
  </r>
  <r>
    <x v="2"/>
    <x v="1"/>
    <x v="0"/>
    <s v="Medium"/>
    <n v="1116"/>
    <n v="3"/>
    <n v="12"/>
    <n v="13392"/>
    <n v="669.6"/>
    <n v="12722.4"/>
    <n v="3348"/>
    <n v="9374.4"/>
    <d v="2014-02-01T00:00:00"/>
    <x v="0"/>
    <n v="2"/>
    <s v="February"/>
    <x v="0"/>
  </r>
  <r>
    <x v="0"/>
    <x v="2"/>
    <x v="0"/>
    <s v="Medium"/>
    <n v="1563"/>
    <n v="3"/>
    <n v="20"/>
    <n v="31260"/>
    <n v="1563"/>
    <n v="29697"/>
    <n v="15630"/>
    <n v="14067"/>
    <d v="2014-05-01T00:00:00"/>
    <x v="1"/>
    <n v="5"/>
    <s v="May"/>
    <x v="0"/>
  </r>
  <r>
    <x v="4"/>
    <x v="4"/>
    <x v="0"/>
    <s v="Medium"/>
    <n v="991"/>
    <n v="3"/>
    <n v="300"/>
    <n v="297300"/>
    <n v="14865"/>
    <n v="282435"/>
    <n v="247750"/>
    <n v="34685"/>
    <d v="2014-06-01T00:00:00"/>
    <x v="1"/>
    <n v="6"/>
    <s v="June"/>
    <x v="0"/>
  </r>
  <r>
    <x v="0"/>
    <x v="1"/>
    <x v="0"/>
    <s v="Medium"/>
    <n v="1016"/>
    <n v="3"/>
    <n v="7"/>
    <n v="7112"/>
    <n v="355.6"/>
    <n v="6756.4"/>
    <n v="5080"/>
    <n v="1676.3999999999996"/>
    <d v="2013-11-01T00:00:00"/>
    <x v="4"/>
    <n v="11"/>
    <s v="November"/>
    <x v="1"/>
  </r>
  <r>
    <x v="1"/>
    <x v="3"/>
    <x v="0"/>
    <s v="Medium"/>
    <n v="2791"/>
    <n v="3"/>
    <n v="15"/>
    <n v="41865"/>
    <n v="2093.25"/>
    <n v="39771.75"/>
    <n v="27910"/>
    <n v="11861.75"/>
    <d v="2014-11-01T00:00:00"/>
    <x v="2"/>
    <n v="11"/>
    <s v="November"/>
    <x v="0"/>
  </r>
  <r>
    <x v="0"/>
    <x v="4"/>
    <x v="0"/>
    <s v="Medium"/>
    <n v="570"/>
    <n v="3"/>
    <n v="7"/>
    <n v="3990"/>
    <n v="199.5"/>
    <n v="3790.5"/>
    <n v="2850"/>
    <n v="940.5"/>
    <d v="2014-12-01T00:00:00"/>
    <x v="2"/>
    <n v="12"/>
    <s v="December"/>
    <x v="0"/>
  </r>
  <r>
    <x v="0"/>
    <x v="2"/>
    <x v="0"/>
    <s v="Medium"/>
    <n v="2487"/>
    <n v="3"/>
    <n v="7"/>
    <n v="17409"/>
    <n v="870.45"/>
    <n v="16538.55"/>
    <n v="12435"/>
    <n v="4103.5499999999993"/>
    <d v="2014-12-01T00:00:00"/>
    <x v="2"/>
    <n v="12"/>
    <s v="December"/>
    <x v="0"/>
  </r>
  <r>
    <x v="0"/>
    <x v="2"/>
    <x v="1"/>
    <s v="Medium"/>
    <n v="1384.5"/>
    <n v="5"/>
    <n v="350"/>
    <n v="484575"/>
    <n v="24228.75"/>
    <n v="460346.25"/>
    <n v="359970"/>
    <n v="100376.25"/>
    <d v="2014-01-01T00:00:00"/>
    <x v="0"/>
    <n v="1"/>
    <s v="January"/>
    <x v="0"/>
  </r>
  <r>
    <x v="3"/>
    <x v="4"/>
    <x v="1"/>
    <s v="Medium"/>
    <n v="3627"/>
    <n v="5"/>
    <n v="125"/>
    <n v="453375"/>
    <n v="22668.75"/>
    <n v="430706.25"/>
    <n v="435240"/>
    <n v="-4533.75"/>
    <d v="2014-07-01T00:00:00"/>
    <x v="3"/>
    <n v="7"/>
    <s v="July"/>
    <x v="0"/>
  </r>
  <r>
    <x v="0"/>
    <x v="3"/>
    <x v="1"/>
    <s v="Medium"/>
    <n v="720"/>
    <n v="5"/>
    <n v="350"/>
    <n v="252000"/>
    <n v="12600"/>
    <n v="239400"/>
    <n v="187200"/>
    <n v="52200"/>
    <d v="2013-09-01T00:00:00"/>
    <x v="5"/>
    <n v="9"/>
    <s v="September"/>
    <x v="1"/>
  </r>
  <r>
    <x v="2"/>
    <x v="1"/>
    <x v="1"/>
    <s v="Medium"/>
    <n v="2342"/>
    <n v="5"/>
    <n v="12"/>
    <n v="28104"/>
    <n v="1405.2"/>
    <n v="26698.799999999999"/>
    <n v="7026"/>
    <n v="19672.8"/>
    <d v="2014-11-01T00:00:00"/>
    <x v="2"/>
    <n v="11"/>
    <s v="November"/>
    <x v="0"/>
  </r>
  <r>
    <x v="4"/>
    <x v="3"/>
    <x v="1"/>
    <s v="Medium"/>
    <n v="1100"/>
    <n v="5"/>
    <n v="300"/>
    <n v="330000"/>
    <n v="16500"/>
    <n v="313500"/>
    <n v="275000"/>
    <n v="38500"/>
    <d v="2013-12-01T00:00:00"/>
    <x v="4"/>
    <n v="12"/>
    <s v="December"/>
    <x v="1"/>
  </r>
  <r>
    <x v="0"/>
    <x v="2"/>
    <x v="2"/>
    <s v="Medium"/>
    <n v="1303"/>
    <n v="10"/>
    <n v="20"/>
    <n v="26060"/>
    <n v="1303"/>
    <n v="24757"/>
    <n v="13030"/>
    <n v="11727"/>
    <d v="2014-02-01T00:00:00"/>
    <x v="0"/>
    <n v="2"/>
    <s v="February"/>
    <x v="0"/>
  </r>
  <r>
    <x v="3"/>
    <x v="4"/>
    <x v="2"/>
    <s v="Medium"/>
    <n v="2992"/>
    <n v="10"/>
    <n v="125"/>
    <n v="374000"/>
    <n v="18700"/>
    <n v="355300"/>
    <n v="359040"/>
    <n v="-3740"/>
    <d v="2014-03-01T00:00:00"/>
    <x v="0"/>
    <n v="3"/>
    <s v="March"/>
    <x v="0"/>
  </r>
  <r>
    <x v="3"/>
    <x v="2"/>
    <x v="2"/>
    <s v="Medium"/>
    <n v="2385"/>
    <n v="10"/>
    <n v="125"/>
    <n v="298125"/>
    <n v="14906.25"/>
    <n v="283218.75"/>
    <n v="286200"/>
    <n v="-2981.25"/>
    <d v="2014-03-01T00:00:00"/>
    <x v="0"/>
    <n v="3"/>
    <s v="March"/>
    <x v="0"/>
  </r>
  <r>
    <x v="4"/>
    <x v="3"/>
    <x v="2"/>
    <s v="Medium"/>
    <n v="1607"/>
    <n v="10"/>
    <n v="300"/>
    <n v="482100"/>
    <n v="24105"/>
    <n v="457995"/>
    <n v="401750"/>
    <n v="56245"/>
    <d v="2014-04-01T00:00:00"/>
    <x v="1"/>
    <n v="4"/>
    <s v="April"/>
    <x v="0"/>
  </r>
  <r>
    <x v="0"/>
    <x v="4"/>
    <x v="2"/>
    <s v="Medium"/>
    <n v="2327"/>
    <n v="10"/>
    <n v="7"/>
    <n v="16289"/>
    <n v="814.45"/>
    <n v="15474.55"/>
    <n v="11635"/>
    <n v="3839.5499999999993"/>
    <d v="2014-05-01T00:00:00"/>
    <x v="1"/>
    <n v="5"/>
    <s v="May"/>
    <x v="0"/>
  </r>
  <r>
    <x v="4"/>
    <x v="4"/>
    <x v="2"/>
    <s v="Medium"/>
    <n v="991"/>
    <n v="10"/>
    <n v="300"/>
    <n v="297300"/>
    <n v="14865"/>
    <n v="282435"/>
    <n v="247750"/>
    <n v="34685"/>
    <d v="2014-06-01T00:00:00"/>
    <x v="1"/>
    <n v="6"/>
    <s v="June"/>
    <x v="0"/>
  </r>
  <r>
    <x v="0"/>
    <x v="4"/>
    <x v="2"/>
    <s v="Medium"/>
    <n v="602"/>
    <n v="10"/>
    <n v="350"/>
    <n v="210700"/>
    <n v="10535"/>
    <n v="200165"/>
    <n v="156520"/>
    <n v="43645"/>
    <d v="2014-06-01T00:00:00"/>
    <x v="1"/>
    <n v="6"/>
    <s v="June"/>
    <x v="0"/>
  </r>
  <r>
    <x v="1"/>
    <x v="2"/>
    <x v="2"/>
    <s v="Medium"/>
    <n v="2620"/>
    <n v="10"/>
    <n v="15"/>
    <n v="39300"/>
    <n v="1965"/>
    <n v="37335"/>
    <n v="26200"/>
    <n v="11135"/>
    <d v="2014-09-01T00:00:00"/>
    <x v="3"/>
    <n v="9"/>
    <s v="September"/>
    <x v="0"/>
  </r>
  <r>
    <x v="0"/>
    <x v="0"/>
    <x v="2"/>
    <s v="Medium"/>
    <n v="1228"/>
    <n v="10"/>
    <n v="350"/>
    <n v="429800"/>
    <n v="21490"/>
    <n v="408310"/>
    <n v="319280"/>
    <n v="89030"/>
    <d v="2013-10-01T00:00:00"/>
    <x v="4"/>
    <n v="10"/>
    <s v="October"/>
    <x v="1"/>
  </r>
  <r>
    <x v="0"/>
    <x v="0"/>
    <x v="2"/>
    <s v="Medium"/>
    <n v="1389"/>
    <n v="10"/>
    <n v="20"/>
    <n v="27780"/>
    <n v="1389"/>
    <n v="26391"/>
    <n v="13890"/>
    <n v="12501"/>
    <d v="2013-10-01T00:00:00"/>
    <x v="4"/>
    <n v="10"/>
    <s v="October"/>
    <x v="1"/>
  </r>
  <r>
    <x v="3"/>
    <x v="4"/>
    <x v="2"/>
    <s v="Medium"/>
    <n v="861"/>
    <n v="10"/>
    <n v="125"/>
    <n v="107625"/>
    <n v="5381.25"/>
    <n v="102243.75"/>
    <n v="103320"/>
    <n v="-1076.25"/>
    <d v="2014-10-01T00:00:00"/>
    <x v="2"/>
    <n v="10"/>
    <s v="October"/>
    <x v="0"/>
  </r>
  <r>
    <x v="3"/>
    <x v="2"/>
    <x v="2"/>
    <s v="Medium"/>
    <n v="704"/>
    <n v="10"/>
    <n v="125"/>
    <n v="88000"/>
    <n v="4400"/>
    <n v="83600"/>
    <n v="84480"/>
    <n v="-880"/>
    <d v="2013-10-01T00:00:00"/>
    <x v="4"/>
    <n v="10"/>
    <s v="October"/>
    <x v="1"/>
  </r>
  <r>
    <x v="0"/>
    <x v="0"/>
    <x v="2"/>
    <s v="Medium"/>
    <n v="1802"/>
    <n v="10"/>
    <n v="20"/>
    <n v="36040"/>
    <n v="1802"/>
    <n v="34238"/>
    <n v="18020"/>
    <n v="16218"/>
    <d v="2013-12-01T00:00:00"/>
    <x v="4"/>
    <n v="12"/>
    <s v="December"/>
    <x v="1"/>
  </r>
  <r>
    <x v="0"/>
    <x v="4"/>
    <x v="2"/>
    <s v="Medium"/>
    <n v="2663"/>
    <n v="10"/>
    <n v="20"/>
    <n v="53260"/>
    <n v="2663"/>
    <n v="50597"/>
    <n v="26630"/>
    <n v="23967"/>
    <d v="2014-12-01T00:00:00"/>
    <x v="2"/>
    <n v="12"/>
    <s v="December"/>
    <x v="0"/>
  </r>
  <r>
    <x v="0"/>
    <x v="2"/>
    <x v="2"/>
    <s v="Medium"/>
    <n v="2136"/>
    <n v="10"/>
    <n v="7"/>
    <n v="14952"/>
    <n v="747.6"/>
    <n v="14204.4"/>
    <n v="10680"/>
    <n v="3524.3999999999996"/>
    <d v="2013-12-01T00:00:00"/>
    <x v="4"/>
    <n v="12"/>
    <s v="December"/>
    <x v="1"/>
  </r>
  <r>
    <x v="1"/>
    <x v="1"/>
    <x v="2"/>
    <s v="Medium"/>
    <n v="2116"/>
    <n v="10"/>
    <n v="15"/>
    <n v="31740"/>
    <n v="1587"/>
    <n v="30153"/>
    <n v="21160"/>
    <n v="8993"/>
    <d v="2013-12-01T00:00:00"/>
    <x v="4"/>
    <n v="12"/>
    <s v="December"/>
    <x v="1"/>
  </r>
  <r>
    <x v="1"/>
    <x v="4"/>
    <x v="3"/>
    <s v="Medium"/>
    <n v="555"/>
    <n v="120"/>
    <n v="15"/>
    <n v="8325"/>
    <n v="416.25"/>
    <n v="7908.75"/>
    <n v="5550"/>
    <n v="2358.75"/>
    <d v="2014-01-01T00:00:00"/>
    <x v="0"/>
    <n v="1"/>
    <s v="January"/>
    <x v="0"/>
  </r>
  <r>
    <x v="1"/>
    <x v="3"/>
    <x v="3"/>
    <s v="Medium"/>
    <n v="2861"/>
    <n v="120"/>
    <n v="15"/>
    <n v="42915"/>
    <n v="2145.75"/>
    <n v="40769.25"/>
    <n v="28610"/>
    <n v="12159.25"/>
    <d v="2014-01-01T00:00:00"/>
    <x v="0"/>
    <n v="1"/>
    <s v="January"/>
    <x v="0"/>
  </r>
  <r>
    <x v="3"/>
    <x v="1"/>
    <x v="3"/>
    <s v="Medium"/>
    <n v="807"/>
    <n v="120"/>
    <n v="125"/>
    <n v="100875"/>
    <n v="5043.75"/>
    <n v="95831.25"/>
    <n v="96840"/>
    <n v="-1008.75"/>
    <d v="2014-02-01T00:00:00"/>
    <x v="0"/>
    <n v="2"/>
    <s v="February"/>
    <x v="0"/>
  </r>
  <r>
    <x v="0"/>
    <x v="4"/>
    <x v="3"/>
    <s v="Medium"/>
    <n v="602"/>
    <n v="120"/>
    <n v="350"/>
    <n v="210700"/>
    <n v="10535"/>
    <n v="200165"/>
    <n v="156520"/>
    <n v="43645"/>
    <d v="2014-06-01T00:00:00"/>
    <x v="1"/>
    <n v="6"/>
    <s v="June"/>
    <x v="0"/>
  </r>
  <r>
    <x v="0"/>
    <x v="4"/>
    <x v="3"/>
    <s v="Medium"/>
    <n v="2832"/>
    <n v="120"/>
    <n v="20"/>
    <n v="56640"/>
    <n v="2832"/>
    <n v="53808"/>
    <n v="28320"/>
    <n v="25488"/>
    <d v="2014-08-01T00:00:00"/>
    <x v="3"/>
    <n v="8"/>
    <s v="August"/>
    <x v="0"/>
  </r>
  <r>
    <x v="0"/>
    <x v="2"/>
    <x v="3"/>
    <s v="Medium"/>
    <n v="1579"/>
    <n v="120"/>
    <n v="20"/>
    <n v="31580"/>
    <n v="1579"/>
    <n v="30001"/>
    <n v="15790"/>
    <n v="14211"/>
    <d v="2014-08-01T00:00:00"/>
    <x v="3"/>
    <n v="8"/>
    <s v="August"/>
    <x v="0"/>
  </r>
  <r>
    <x v="3"/>
    <x v="4"/>
    <x v="3"/>
    <s v="Medium"/>
    <n v="861"/>
    <n v="120"/>
    <n v="125"/>
    <n v="107625"/>
    <n v="5381.25"/>
    <n v="102243.75"/>
    <n v="103320"/>
    <n v="-1076.25"/>
    <d v="2014-10-01T00:00:00"/>
    <x v="2"/>
    <n v="10"/>
    <s v="October"/>
    <x v="0"/>
  </r>
  <r>
    <x v="3"/>
    <x v="2"/>
    <x v="3"/>
    <s v="Medium"/>
    <n v="704"/>
    <n v="120"/>
    <n v="125"/>
    <n v="88000"/>
    <n v="4400"/>
    <n v="83600"/>
    <n v="84480"/>
    <n v="-880"/>
    <d v="2013-10-01T00:00:00"/>
    <x v="4"/>
    <n v="10"/>
    <s v="October"/>
    <x v="1"/>
  </r>
  <r>
    <x v="0"/>
    <x v="2"/>
    <x v="3"/>
    <s v="Medium"/>
    <n v="1033"/>
    <n v="120"/>
    <n v="20"/>
    <n v="20660"/>
    <n v="1033"/>
    <n v="19627"/>
    <n v="10330"/>
    <n v="9297"/>
    <d v="2013-12-01T00:00:00"/>
    <x v="4"/>
    <n v="12"/>
    <s v="December"/>
    <x v="1"/>
  </r>
  <r>
    <x v="4"/>
    <x v="1"/>
    <x v="3"/>
    <s v="Medium"/>
    <n v="1250"/>
    <n v="120"/>
    <n v="300"/>
    <n v="375000"/>
    <n v="18750"/>
    <n v="356250"/>
    <n v="312500"/>
    <n v="43750"/>
    <d v="2014-12-01T00:00:00"/>
    <x v="2"/>
    <n v="12"/>
    <s v="December"/>
    <x v="0"/>
  </r>
  <r>
    <x v="0"/>
    <x v="0"/>
    <x v="4"/>
    <s v="Medium"/>
    <n v="1389"/>
    <n v="250"/>
    <n v="20"/>
    <n v="27780"/>
    <n v="1389"/>
    <n v="26391"/>
    <n v="13890"/>
    <n v="12501"/>
    <d v="2013-10-01T00:00:00"/>
    <x v="4"/>
    <n v="10"/>
    <s v="October"/>
    <x v="1"/>
  </r>
  <r>
    <x v="0"/>
    <x v="4"/>
    <x v="4"/>
    <s v="Medium"/>
    <n v="1265"/>
    <n v="250"/>
    <n v="20"/>
    <n v="25300"/>
    <n v="1265"/>
    <n v="24035"/>
    <n v="12650"/>
    <n v="11385"/>
    <d v="2013-11-01T00:00:00"/>
    <x v="4"/>
    <n v="11"/>
    <s v="November"/>
    <x v="1"/>
  </r>
  <r>
    <x v="0"/>
    <x v="1"/>
    <x v="4"/>
    <s v="Medium"/>
    <n v="2297"/>
    <n v="250"/>
    <n v="20"/>
    <n v="45940"/>
    <n v="2297"/>
    <n v="43643"/>
    <n v="22970"/>
    <n v="20673"/>
    <d v="2013-11-01T00:00:00"/>
    <x v="4"/>
    <n v="11"/>
    <s v="November"/>
    <x v="1"/>
  </r>
  <r>
    <x v="0"/>
    <x v="4"/>
    <x v="4"/>
    <s v="Medium"/>
    <n v="2663"/>
    <n v="250"/>
    <n v="20"/>
    <n v="53260"/>
    <n v="2663"/>
    <n v="50597"/>
    <n v="26630"/>
    <n v="23967"/>
    <d v="2014-12-01T00:00:00"/>
    <x v="2"/>
    <n v="12"/>
    <s v="December"/>
    <x v="0"/>
  </r>
  <r>
    <x v="0"/>
    <x v="4"/>
    <x v="4"/>
    <s v="Medium"/>
    <n v="570"/>
    <n v="250"/>
    <n v="7"/>
    <n v="3990"/>
    <n v="199.5"/>
    <n v="3790.5"/>
    <n v="2850"/>
    <n v="940.5"/>
    <d v="2014-12-01T00:00:00"/>
    <x v="2"/>
    <n v="12"/>
    <s v="December"/>
    <x v="0"/>
  </r>
  <r>
    <x v="0"/>
    <x v="2"/>
    <x v="4"/>
    <s v="Medium"/>
    <n v="2487"/>
    <n v="250"/>
    <n v="7"/>
    <n v="17409"/>
    <n v="870.45"/>
    <n v="16538.55"/>
    <n v="12435"/>
    <n v="4103.5499999999993"/>
    <d v="2014-12-01T00:00:00"/>
    <x v="2"/>
    <n v="12"/>
    <s v="December"/>
    <x v="0"/>
  </r>
  <r>
    <x v="0"/>
    <x v="1"/>
    <x v="5"/>
    <s v="Medium"/>
    <n v="1350"/>
    <n v="260"/>
    <n v="350"/>
    <n v="472500"/>
    <n v="23625"/>
    <n v="448875"/>
    <n v="351000"/>
    <n v="97875"/>
    <d v="2014-02-01T00:00:00"/>
    <x v="0"/>
    <n v="2"/>
    <s v="February"/>
    <x v="0"/>
  </r>
  <r>
    <x v="0"/>
    <x v="0"/>
    <x v="5"/>
    <s v="Medium"/>
    <n v="552"/>
    <n v="260"/>
    <n v="350"/>
    <n v="193200"/>
    <n v="9660"/>
    <n v="183540"/>
    <n v="143520"/>
    <n v="40020"/>
    <d v="2014-08-01T00:00:00"/>
    <x v="3"/>
    <n v="8"/>
    <s v="August"/>
    <x v="0"/>
  </r>
  <r>
    <x v="0"/>
    <x v="0"/>
    <x v="5"/>
    <s v="Medium"/>
    <n v="1228"/>
    <n v="260"/>
    <n v="350"/>
    <n v="429800"/>
    <n v="21490"/>
    <n v="408310"/>
    <n v="319280"/>
    <n v="89030"/>
    <d v="2013-10-01T00:00:00"/>
    <x v="4"/>
    <n v="10"/>
    <s v="October"/>
    <x v="1"/>
  </r>
  <r>
    <x v="4"/>
    <x v="1"/>
    <x v="5"/>
    <s v="Medium"/>
    <n v="1250"/>
    <n v="260"/>
    <n v="300"/>
    <n v="375000"/>
    <n v="18750"/>
    <n v="356250"/>
    <n v="312500"/>
    <n v="43750"/>
    <d v="2014-12-01T00:00:00"/>
    <x v="2"/>
    <n v="12"/>
    <s v="December"/>
    <x v="0"/>
  </r>
  <r>
    <x v="1"/>
    <x v="2"/>
    <x v="2"/>
    <s v="Medium"/>
    <n v="3801"/>
    <n v="10"/>
    <n v="15"/>
    <n v="57015"/>
    <n v="3420.8999999999996"/>
    <n v="53594.100000000006"/>
    <n v="38010"/>
    <n v="15584.100000000002"/>
    <d v="2014-04-01T00:00:00"/>
    <x v="1"/>
    <n v="4"/>
    <s v="April"/>
    <x v="0"/>
  </r>
  <r>
    <x v="0"/>
    <x v="4"/>
    <x v="0"/>
    <s v="Medium"/>
    <n v="1117.5"/>
    <n v="3"/>
    <n v="20"/>
    <n v="22350"/>
    <n v="1341"/>
    <n v="21009"/>
    <n v="11175"/>
    <n v="9834"/>
    <d v="2014-01-01T00:00:00"/>
    <x v="0"/>
    <n v="1"/>
    <s v="January"/>
    <x v="0"/>
  </r>
  <r>
    <x v="1"/>
    <x v="0"/>
    <x v="0"/>
    <s v="Medium"/>
    <n v="2844"/>
    <n v="3"/>
    <n v="15"/>
    <n v="42660"/>
    <n v="2559.6"/>
    <n v="40100.400000000001"/>
    <n v="28440"/>
    <n v="11660.400000000001"/>
    <d v="2014-06-01T00:00:00"/>
    <x v="1"/>
    <n v="6"/>
    <s v="June"/>
    <x v="0"/>
  </r>
  <r>
    <x v="2"/>
    <x v="3"/>
    <x v="0"/>
    <s v="Medium"/>
    <n v="562"/>
    <n v="3"/>
    <n v="12"/>
    <n v="6744"/>
    <n v="404.64"/>
    <n v="6339.36"/>
    <n v="1686"/>
    <n v="4653.3599999999997"/>
    <d v="2014-09-01T00:00:00"/>
    <x v="3"/>
    <n v="9"/>
    <s v="September"/>
    <x v="0"/>
  </r>
  <r>
    <x v="2"/>
    <x v="0"/>
    <x v="0"/>
    <s v="Medium"/>
    <n v="2299"/>
    <n v="3"/>
    <n v="12"/>
    <n v="27588"/>
    <n v="1655.28"/>
    <n v="25932.720000000001"/>
    <n v="6897"/>
    <n v="19035.72"/>
    <d v="2013-10-01T00:00:00"/>
    <x v="4"/>
    <n v="10"/>
    <s v="October"/>
    <x v="1"/>
  </r>
  <r>
    <x v="1"/>
    <x v="4"/>
    <x v="0"/>
    <s v="Medium"/>
    <n v="2030"/>
    <n v="3"/>
    <n v="15"/>
    <n v="30450"/>
    <n v="1827"/>
    <n v="28623"/>
    <n v="20300"/>
    <n v="8323"/>
    <d v="2014-11-01T00:00:00"/>
    <x v="2"/>
    <n v="11"/>
    <s v="November"/>
    <x v="0"/>
  </r>
  <r>
    <x v="0"/>
    <x v="4"/>
    <x v="0"/>
    <s v="Medium"/>
    <n v="263"/>
    <n v="3"/>
    <n v="7"/>
    <n v="1841"/>
    <n v="110.46"/>
    <n v="1730.54"/>
    <n v="1315"/>
    <n v="415.53999999999996"/>
    <d v="2013-11-01T00:00:00"/>
    <x v="4"/>
    <n v="11"/>
    <s v="November"/>
    <x v="1"/>
  </r>
  <r>
    <x v="3"/>
    <x v="1"/>
    <x v="0"/>
    <s v="Medium"/>
    <n v="887"/>
    <n v="3"/>
    <n v="125"/>
    <n v="110875"/>
    <n v="6652.5"/>
    <n v="104222.5"/>
    <n v="106440"/>
    <n v="-2217.5"/>
    <d v="2013-12-01T00:00:00"/>
    <x v="4"/>
    <n v="12"/>
    <s v="December"/>
    <x v="1"/>
  </r>
  <r>
    <x v="0"/>
    <x v="3"/>
    <x v="1"/>
    <s v="Medium"/>
    <n v="980"/>
    <n v="5"/>
    <n v="350"/>
    <n v="343000"/>
    <n v="20580"/>
    <n v="322420"/>
    <n v="254800"/>
    <n v="67620"/>
    <d v="2014-04-01T00:00:00"/>
    <x v="1"/>
    <n v="4"/>
    <s v="April"/>
    <x v="0"/>
  </r>
  <r>
    <x v="0"/>
    <x v="1"/>
    <x v="1"/>
    <s v="Medium"/>
    <n v="1460"/>
    <n v="5"/>
    <n v="350"/>
    <n v="511000"/>
    <n v="30660"/>
    <n v="480340"/>
    <n v="379600"/>
    <n v="100740"/>
    <d v="2014-05-01T00:00:00"/>
    <x v="1"/>
    <n v="5"/>
    <s v="May"/>
    <x v="0"/>
  </r>
  <r>
    <x v="0"/>
    <x v="2"/>
    <x v="1"/>
    <s v="Medium"/>
    <n v="1403"/>
    <n v="5"/>
    <n v="7"/>
    <n v="9821"/>
    <n v="589.26"/>
    <n v="9231.74"/>
    <n v="7015"/>
    <n v="2216.7399999999998"/>
    <d v="2013-10-01T00:00:00"/>
    <x v="4"/>
    <n v="10"/>
    <s v="October"/>
    <x v="1"/>
  </r>
  <r>
    <x v="2"/>
    <x v="4"/>
    <x v="1"/>
    <s v="Medium"/>
    <n v="2723"/>
    <n v="5"/>
    <n v="12"/>
    <n v="32676"/>
    <n v="1960.56"/>
    <n v="30715.439999999999"/>
    <n v="8169"/>
    <n v="22546.44"/>
    <d v="2014-11-01T00:00:00"/>
    <x v="2"/>
    <n v="11"/>
    <s v="November"/>
    <x v="0"/>
  </r>
  <r>
    <x v="0"/>
    <x v="2"/>
    <x v="2"/>
    <s v="Medium"/>
    <n v="1496"/>
    <n v="10"/>
    <n v="350"/>
    <n v="523600"/>
    <n v="31416"/>
    <n v="492184"/>
    <n v="388960"/>
    <n v="103224"/>
    <d v="2014-06-01T00:00:00"/>
    <x v="1"/>
    <n v="6"/>
    <s v="June"/>
    <x v="0"/>
  </r>
  <r>
    <x v="2"/>
    <x v="0"/>
    <x v="2"/>
    <s v="Medium"/>
    <n v="2299"/>
    <n v="10"/>
    <n v="12"/>
    <n v="27588"/>
    <n v="1655.28"/>
    <n v="25932.720000000001"/>
    <n v="6897"/>
    <n v="19035.72"/>
    <d v="2013-10-01T00:00:00"/>
    <x v="4"/>
    <n v="10"/>
    <s v="October"/>
    <x v="1"/>
  </r>
  <r>
    <x v="0"/>
    <x v="4"/>
    <x v="2"/>
    <s v="Medium"/>
    <n v="727"/>
    <n v="10"/>
    <n v="350"/>
    <n v="254450"/>
    <n v="15267"/>
    <n v="239183"/>
    <n v="189020"/>
    <n v="50163"/>
    <d v="2013-10-01T00:00:00"/>
    <x v="4"/>
    <n v="10"/>
    <s v="October"/>
    <x v="1"/>
  </r>
  <r>
    <x v="3"/>
    <x v="0"/>
    <x v="3"/>
    <s v="Medium"/>
    <n v="952"/>
    <n v="120"/>
    <n v="125"/>
    <n v="119000"/>
    <n v="7140"/>
    <n v="111860"/>
    <n v="114240"/>
    <n v="-2380"/>
    <d v="2014-02-01T00:00:00"/>
    <x v="0"/>
    <n v="2"/>
    <s v="February"/>
    <x v="0"/>
  </r>
  <r>
    <x v="3"/>
    <x v="4"/>
    <x v="3"/>
    <s v="Medium"/>
    <n v="2755"/>
    <n v="120"/>
    <n v="125"/>
    <n v="344375"/>
    <n v="20662.5"/>
    <n v="323712.5"/>
    <n v="330600"/>
    <n v="-6887.5"/>
    <d v="2014-02-01T00:00:00"/>
    <x v="0"/>
    <n v="2"/>
    <s v="February"/>
    <x v="0"/>
  </r>
  <r>
    <x v="1"/>
    <x v="1"/>
    <x v="3"/>
    <s v="Medium"/>
    <n v="1530"/>
    <n v="120"/>
    <n v="15"/>
    <n v="22950"/>
    <n v="1377"/>
    <n v="21573"/>
    <n v="15300"/>
    <n v="6273"/>
    <d v="2014-05-01T00:00:00"/>
    <x v="1"/>
    <n v="5"/>
    <s v="May"/>
    <x v="0"/>
  </r>
  <r>
    <x v="0"/>
    <x v="2"/>
    <x v="3"/>
    <s v="Medium"/>
    <n v="1496"/>
    <n v="120"/>
    <n v="350"/>
    <n v="523600"/>
    <n v="31416"/>
    <n v="492184"/>
    <n v="388960"/>
    <n v="103224"/>
    <d v="2014-06-01T00:00:00"/>
    <x v="1"/>
    <n v="6"/>
    <s v="June"/>
    <x v="0"/>
  </r>
  <r>
    <x v="0"/>
    <x v="3"/>
    <x v="3"/>
    <s v="Medium"/>
    <n v="1498"/>
    <n v="120"/>
    <n v="7"/>
    <n v="10486"/>
    <n v="629.16"/>
    <n v="9856.84"/>
    <n v="7490"/>
    <n v="2366.84"/>
    <d v="2014-06-01T00:00:00"/>
    <x v="1"/>
    <n v="6"/>
    <s v="June"/>
    <x v="0"/>
  </r>
  <r>
    <x v="4"/>
    <x v="2"/>
    <x v="3"/>
    <s v="Medium"/>
    <n v="1221"/>
    <n v="120"/>
    <n v="300"/>
    <n v="366300"/>
    <n v="21978"/>
    <n v="344322"/>
    <n v="305250"/>
    <n v="39072"/>
    <d v="2013-10-01T00:00:00"/>
    <x v="4"/>
    <n v="10"/>
    <s v="October"/>
    <x v="1"/>
  </r>
  <r>
    <x v="0"/>
    <x v="2"/>
    <x v="3"/>
    <s v="Medium"/>
    <n v="2076"/>
    <n v="120"/>
    <n v="350"/>
    <n v="726600"/>
    <n v="43596"/>
    <n v="683004"/>
    <n v="539760"/>
    <n v="143244"/>
    <d v="2013-10-01T00:00:00"/>
    <x v="4"/>
    <n v="10"/>
    <s v="October"/>
    <x v="1"/>
  </r>
  <r>
    <x v="1"/>
    <x v="0"/>
    <x v="4"/>
    <s v="Medium"/>
    <n v="2844"/>
    <n v="250"/>
    <n v="15"/>
    <n v="42660"/>
    <n v="2559.6"/>
    <n v="40100.400000000001"/>
    <n v="28440"/>
    <n v="11660.400000000001"/>
    <d v="2014-06-01T00:00:00"/>
    <x v="1"/>
    <n v="6"/>
    <s v="June"/>
    <x v="0"/>
  </r>
  <r>
    <x v="0"/>
    <x v="3"/>
    <x v="4"/>
    <s v="Medium"/>
    <n v="1498"/>
    <n v="250"/>
    <n v="7"/>
    <n v="10486"/>
    <n v="629.16"/>
    <n v="9856.84"/>
    <n v="7490"/>
    <n v="2366.84"/>
    <d v="2014-06-01T00:00:00"/>
    <x v="1"/>
    <n v="6"/>
    <s v="June"/>
    <x v="0"/>
  </r>
  <r>
    <x v="4"/>
    <x v="2"/>
    <x v="4"/>
    <s v="Medium"/>
    <n v="1221"/>
    <n v="250"/>
    <n v="300"/>
    <n v="366300"/>
    <n v="21978"/>
    <n v="344322"/>
    <n v="305250"/>
    <n v="39072"/>
    <d v="2013-10-01T00:00:00"/>
    <x v="4"/>
    <n v="10"/>
    <s v="October"/>
    <x v="1"/>
  </r>
  <r>
    <x v="0"/>
    <x v="3"/>
    <x v="4"/>
    <s v="Medium"/>
    <n v="1123"/>
    <n v="250"/>
    <n v="20"/>
    <n v="22460"/>
    <n v="1347.6"/>
    <n v="21112.400000000001"/>
    <n v="11230"/>
    <n v="9882.4000000000015"/>
    <d v="2013-11-01T00:00:00"/>
    <x v="4"/>
    <n v="11"/>
    <s v="November"/>
    <x v="1"/>
  </r>
  <r>
    <x v="4"/>
    <x v="0"/>
    <x v="4"/>
    <s v="Medium"/>
    <n v="2436"/>
    <n v="250"/>
    <n v="300"/>
    <n v="730800"/>
    <n v="43848"/>
    <n v="686952"/>
    <n v="609000"/>
    <n v="77952"/>
    <d v="2013-12-01T00:00:00"/>
    <x v="4"/>
    <n v="12"/>
    <s v="December"/>
    <x v="1"/>
  </r>
  <r>
    <x v="3"/>
    <x v="2"/>
    <x v="5"/>
    <s v="Medium"/>
    <n v="1987.5"/>
    <n v="260"/>
    <n v="125"/>
    <n v="248437.5"/>
    <n v="14906.25"/>
    <n v="233531.25"/>
    <n v="238500"/>
    <n v="-4968.75"/>
    <d v="2014-01-01T00:00:00"/>
    <x v="0"/>
    <n v="1"/>
    <s v="January"/>
    <x v="0"/>
  </r>
  <r>
    <x v="0"/>
    <x v="3"/>
    <x v="5"/>
    <s v="Medium"/>
    <n v="1679"/>
    <n v="260"/>
    <n v="350"/>
    <n v="587650"/>
    <n v="35259"/>
    <n v="552391"/>
    <n v="436540"/>
    <n v="115851"/>
    <d v="2014-09-01T00:00:00"/>
    <x v="3"/>
    <n v="9"/>
    <s v="September"/>
    <x v="0"/>
  </r>
  <r>
    <x v="0"/>
    <x v="4"/>
    <x v="5"/>
    <s v="Medium"/>
    <n v="727"/>
    <n v="260"/>
    <n v="350"/>
    <n v="254450"/>
    <n v="15267"/>
    <n v="239183"/>
    <n v="189020"/>
    <n v="50163"/>
    <d v="2013-10-01T00:00:00"/>
    <x v="4"/>
    <n v="10"/>
    <s v="October"/>
    <x v="1"/>
  </r>
  <r>
    <x v="0"/>
    <x v="2"/>
    <x v="5"/>
    <s v="Medium"/>
    <n v="1403"/>
    <n v="260"/>
    <n v="7"/>
    <n v="9821"/>
    <n v="589.26"/>
    <n v="9231.74"/>
    <n v="7015"/>
    <n v="2216.7399999999998"/>
    <d v="2013-10-01T00:00:00"/>
    <x v="4"/>
    <n v="10"/>
    <s v="October"/>
    <x v="1"/>
  </r>
  <r>
    <x v="0"/>
    <x v="2"/>
    <x v="5"/>
    <s v="Medium"/>
    <n v="2076"/>
    <n v="260"/>
    <n v="350"/>
    <n v="726600"/>
    <n v="43596"/>
    <n v="683004"/>
    <n v="539760"/>
    <n v="143244"/>
    <d v="2013-10-01T00:00:00"/>
    <x v="4"/>
    <n v="10"/>
    <s v="October"/>
    <x v="1"/>
  </r>
  <r>
    <x v="0"/>
    <x v="2"/>
    <x v="1"/>
    <s v="Medium"/>
    <n v="1757"/>
    <n v="5"/>
    <n v="20"/>
    <n v="35140"/>
    <n v="2108.4"/>
    <n v="33031.599999999999"/>
    <n v="17570"/>
    <n v="15461.599999999999"/>
    <d v="2013-10-01T00:00:00"/>
    <x v="4"/>
    <n v="10"/>
    <s v="October"/>
    <x v="1"/>
  </r>
  <r>
    <x v="1"/>
    <x v="4"/>
    <x v="2"/>
    <s v="Medium"/>
    <n v="2198"/>
    <n v="10"/>
    <n v="15"/>
    <n v="32970"/>
    <n v="1978.2"/>
    <n v="30991.8"/>
    <n v="21980"/>
    <n v="9011.7999999999993"/>
    <d v="2014-08-01T00:00:00"/>
    <x v="3"/>
    <n v="8"/>
    <s v="August"/>
    <x v="0"/>
  </r>
  <r>
    <x v="1"/>
    <x v="1"/>
    <x v="2"/>
    <s v="Medium"/>
    <n v="1743"/>
    <n v="10"/>
    <n v="15"/>
    <n v="26145"/>
    <n v="1568.7"/>
    <n v="24576.3"/>
    <n v="17430"/>
    <n v="7146.2999999999993"/>
    <d v="2014-08-01T00:00:00"/>
    <x v="3"/>
    <n v="8"/>
    <s v="August"/>
    <x v="0"/>
  </r>
  <r>
    <x v="1"/>
    <x v="4"/>
    <x v="2"/>
    <s v="Medium"/>
    <n v="1153"/>
    <n v="10"/>
    <n v="15"/>
    <n v="17295"/>
    <n v="1037.7"/>
    <n v="16257.3"/>
    <n v="11530"/>
    <n v="4727.2999999999993"/>
    <d v="2014-10-01T00:00:00"/>
    <x v="2"/>
    <n v="10"/>
    <s v="October"/>
    <x v="0"/>
  </r>
  <r>
    <x v="0"/>
    <x v="2"/>
    <x v="2"/>
    <s v="Medium"/>
    <n v="1757"/>
    <n v="10"/>
    <n v="20"/>
    <n v="35140"/>
    <n v="2108.4"/>
    <n v="33031.599999999999"/>
    <n v="17570"/>
    <n v="15461.599999999999"/>
    <d v="2013-10-01T00:00:00"/>
    <x v="4"/>
    <n v="10"/>
    <s v="October"/>
    <x v="1"/>
  </r>
  <r>
    <x v="0"/>
    <x v="1"/>
    <x v="3"/>
    <s v="Medium"/>
    <n v="1001"/>
    <n v="120"/>
    <n v="20"/>
    <n v="20020"/>
    <n v="1201.2"/>
    <n v="18818.8"/>
    <n v="10010"/>
    <n v="8808.7999999999993"/>
    <d v="2014-08-01T00:00:00"/>
    <x v="3"/>
    <n v="8"/>
    <s v="August"/>
    <x v="0"/>
  </r>
  <r>
    <x v="0"/>
    <x v="3"/>
    <x v="3"/>
    <s v="Medium"/>
    <n v="1333"/>
    <n v="120"/>
    <n v="7"/>
    <n v="9331"/>
    <n v="559.86"/>
    <n v="8771.14"/>
    <n v="6665"/>
    <n v="2106.1399999999994"/>
    <d v="2014-11-01T00:00:00"/>
    <x v="2"/>
    <n v="11"/>
    <s v="November"/>
    <x v="0"/>
  </r>
  <r>
    <x v="1"/>
    <x v="4"/>
    <x v="4"/>
    <s v="Medium"/>
    <n v="1153"/>
    <n v="250"/>
    <n v="15"/>
    <n v="17295"/>
    <n v="1037.7"/>
    <n v="16257.3"/>
    <n v="11530"/>
    <n v="4727.2999999999993"/>
    <d v="2014-10-01T00:00:00"/>
    <x v="2"/>
    <n v="10"/>
    <s v="October"/>
    <x v="0"/>
  </r>
  <r>
    <x v="2"/>
    <x v="3"/>
    <x v="0"/>
    <s v="Medium"/>
    <n v="727"/>
    <n v="3"/>
    <n v="12"/>
    <n v="8724"/>
    <n v="610.67999999999995"/>
    <n v="8113.32"/>
    <n v="2181"/>
    <n v="5932.32"/>
    <d v="2014-02-01T00:00:00"/>
    <x v="0"/>
    <n v="2"/>
    <s v="February"/>
    <x v="0"/>
  </r>
  <r>
    <x v="2"/>
    <x v="0"/>
    <x v="0"/>
    <s v="Medium"/>
    <n v="1884"/>
    <n v="3"/>
    <n v="12"/>
    <n v="22608"/>
    <n v="1582.56"/>
    <n v="21025.439999999999"/>
    <n v="5652"/>
    <n v="15373.439999999999"/>
    <d v="2014-08-01T00:00:00"/>
    <x v="3"/>
    <n v="8"/>
    <s v="August"/>
    <x v="0"/>
  </r>
  <r>
    <x v="0"/>
    <x v="3"/>
    <x v="0"/>
    <s v="Medium"/>
    <n v="1834"/>
    <n v="3"/>
    <n v="20"/>
    <n v="36680"/>
    <n v="2567.6"/>
    <n v="34112.400000000001"/>
    <n v="18340"/>
    <n v="15772.400000000001"/>
    <d v="2013-09-01T00:00:00"/>
    <x v="5"/>
    <n v="9"/>
    <s v="September"/>
    <x v="1"/>
  </r>
  <r>
    <x v="2"/>
    <x v="3"/>
    <x v="1"/>
    <s v="Medium"/>
    <n v="2340"/>
    <n v="5"/>
    <n v="12"/>
    <n v="28080"/>
    <n v="1965.6"/>
    <n v="26114.400000000001"/>
    <n v="7020"/>
    <n v="19094.400000000001"/>
    <d v="2014-01-01T00:00:00"/>
    <x v="0"/>
    <n v="1"/>
    <s v="January"/>
    <x v="0"/>
  </r>
  <r>
    <x v="2"/>
    <x v="2"/>
    <x v="1"/>
    <s v="Medium"/>
    <n v="2342"/>
    <n v="5"/>
    <n v="12"/>
    <n v="28104"/>
    <n v="1967.28"/>
    <n v="26136.720000000001"/>
    <n v="7026"/>
    <n v="19110.72"/>
    <d v="2014-11-01T00:00:00"/>
    <x v="2"/>
    <n v="11"/>
    <s v="November"/>
    <x v="0"/>
  </r>
  <r>
    <x v="0"/>
    <x v="2"/>
    <x v="2"/>
    <s v="Medium"/>
    <n v="1031"/>
    <n v="10"/>
    <n v="7"/>
    <n v="7217"/>
    <n v="505.19"/>
    <n v="6711.81"/>
    <n v="5155"/>
    <n v="1556.8100000000004"/>
    <d v="2013-09-01T00:00:00"/>
    <x v="5"/>
    <n v="9"/>
    <s v="September"/>
    <x v="1"/>
  </r>
  <r>
    <x v="1"/>
    <x v="0"/>
    <x v="3"/>
    <s v="Medium"/>
    <n v="1262"/>
    <n v="120"/>
    <n v="15"/>
    <n v="18930"/>
    <n v="1325.1"/>
    <n v="17604.900000000001"/>
    <n v="12620"/>
    <n v="4984.9000000000015"/>
    <d v="2014-05-01T00:00:00"/>
    <x v="1"/>
    <n v="5"/>
    <s v="May"/>
    <x v="0"/>
  </r>
  <r>
    <x v="0"/>
    <x v="0"/>
    <x v="3"/>
    <s v="Medium"/>
    <n v="1135"/>
    <n v="120"/>
    <n v="7"/>
    <n v="7945"/>
    <n v="556.15"/>
    <n v="7388.85"/>
    <n v="5675"/>
    <n v="1713.8500000000004"/>
    <d v="2014-06-01T00:00:00"/>
    <x v="1"/>
    <n v="6"/>
    <s v="June"/>
    <x v="0"/>
  </r>
  <r>
    <x v="0"/>
    <x v="4"/>
    <x v="3"/>
    <s v="Medium"/>
    <n v="547"/>
    <n v="120"/>
    <n v="7"/>
    <n v="3829"/>
    <n v="268.02999999999997"/>
    <n v="3560.9700000000003"/>
    <n v="2735"/>
    <n v="825.97000000000025"/>
    <d v="2014-11-01T00:00:00"/>
    <x v="2"/>
    <n v="11"/>
    <s v="November"/>
    <x v="0"/>
  </r>
  <r>
    <x v="0"/>
    <x v="0"/>
    <x v="3"/>
    <s v="Medium"/>
    <n v="1582"/>
    <n v="120"/>
    <n v="7"/>
    <n v="11074"/>
    <n v="775.18"/>
    <n v="10298.82"/>
    <n v="7910"/>
    <n v="2388.8199999999997"/>
    <d v="2014-12-01T00:00:00"/>
    <x v="2"/>
    <n v="12"/>
    <s v="December"/>
    <x v="0"/>
  </r>
  <r>
    <x v="2"/>
    <x v="2"/>
    <x v="4"/>
    <s v="Medium"/>
    <n v="1738.5"/>
    <n v="250"/>
    <n v="12"/>
    <n v="20862"/>
    <n v="1460.34"/>
    <n v="19401.66"/>
    <n v="5215.5"/>
    <n v="14186.16"/>
    <d v="2014-04-01T00:00:00"/>
    <x v="1"/>
    <n v="4"/>
    <s v="April"/>
    <x v="0"/>
  </r>
  <r>
    <x v="2"/>
    <x v="1"/>
    <x v="4"/>
    <s v="Medium"/>
    <n v="2215"/>
    <n v="250"/>
    <n v="12"/>
    <n v="26580"/>
    <n v="1860.6"/>
    <n v="24719.4"/>
    <n v="6645"/>
    <n v="18074.400000000001"/>
    <d v="2013-09-01T00:00:00"/>
    <x v="5"/>
    <n v="9"/>
    <s v="September"/>
    <x v="1"/>
  </r>
  <r>
    <x v="0"/>
    <x v="0"/>
    <x v="4"/>
    <s v="Medium"/>
    <n v="1582"/>
    <n v="250"/>
    <n v="7"/>
    <n v="11074"/>
    <n v="775.18"/>
    <n v="10298.82"/>
    <n v="7910"/>
    <n v="2388.8199999999997"/>
    <d v="2014-12-01T00:00:00"/>
    <x v="2"/>
    <n v="12"/>
    <s v="December"/>
    <x v="0"/>
  </r>
  <r>
    <x v="0"/>
    <x v="0"/>
    <x v="5"/>
    <s v="Medium"/>
    <n v="1135"/>
    <n v="260"/>
    <n v="7"/>
    <n v="7945"/>
    <n v="556.15"/>
    <n v="7388.85"/>
    <n v="5675"/>
    <n v="1713.8500000000004"/>
    <d v="2014-06-01T00:00:00"/>
    <x v="1"/>
    <n v="6"/>
    <s v="June"/>
    <x v="0"/>
  </r>
  <r>
    <x v="0"/>
    <x v="4"/>
    <x v="0"/>
    <s v="Medium"/>
    <n v="1761"/>
    <n v="3"/>
    <n v="350"/>
    <n v="616350"/>
    <n v="43144.5"/>
    <n v="573205.5"/>
    <n v="457860"/>
    <n v="115345.5"/>
    <d v="2014-03-01T00:00:00"/>
    <x v="0"/>
    <n v="3"/>
    <s v="March"/>
    <x v="0"/>
  </r>
  <r>
    <x v="4"/>
    <x v="2"/>
    <x v="0"/>
    <s v="Medium"/>
    <n v="448"/>
    <n v="3"/>
    <n v="300"/>
    <n v="134400"/>
    <n v="9408"/>
    <n v="124992"/>
    <n v="112000"/>
    <n v="12992"/>
    <d v="2014-06-01T00:00:00"/>
    <x v="1"/>
    <n v="6"/>
    <s v="June"/>
    <x v="0"/>
  </r>
  <r>
    <x v="4"/>
    <x v="2"/>
    <x v="0"/>
    <s v="Medium"/>
    <n v="2181"/>
    <n v="3"/>
    <n v="300"/>
    <n v="654300"/>
    <n v="45801"/>
    <n v="608499"/>
    <n v="545250"/>
    <n v="63249"/>
    <d v="2014-10-01T00:00:00"/>
    <x v="2"/>
    <n v="10"/>
    <s v="October"/>
    <x v="0"/>
  </r>
  <r>
    <x v="0"/>
    <x v="2"/>
    <x v="1"/>
    <s v="Medium"/>
    <n v="1976"/>
    <n v="5"/>
    <n v="20"/>
    <n v="39520"/>
    <n v="2766.4"/>
    <n v="36753.599999999999"/>
    <n v="19760"/>
    <n v="16993.599999999999"/>
    <d v="2014-10-01T00:00:00"/>
    <x v="2"/>
    <n v="10"/>
    <s v="October"/>
    <x v="0"/>
  </r>
  <r>
    <x v="4"/>
    <x v="2"/>
    <x v="1"/>
    <s v="Medium"/>
    <n v="2181"/>
    <n v="5"/>
    <n v="300"/>
    <n v="654300"/>
    <n v="45801"/>
    <n v="608499"/>
    <n v="545250"/>
    <n v="63249"/>
    <d v="2014-10-01T00:00:00"/>
    <x v="2"/>
    <n v="10"/>
    <s v="October"/>
    <x v="0"/>
  </r>
  <r>
    <x v="3"/>
    <x v="1"/>
    <x v="1"/>
    <s v="Medium"/>
    <n v="2500"/>
    <n v="5"/>
    <n v="125"/>
    <n v="312500"/>
    <n v="21875"/>
    <n v="290625"/>
    <n v="300000"/>
    <n v="-9375"/>
    <d v="2013-11-01T00:00:00"/>
    <x v="4"/>
    <n v="11"/>
    <s v="November"/>
    <x v="1"/>
  </r>
  <r>
    <x v="4"/>
    <x v="0"/>
    <x v="2"/>
    <s v="Medium"/>
    <n v="1702"/>
    <n v="10"/>
    <n v="300"/>
    <n v="510600"/>
    <n v="35742"/>
    <n v="474858"/>
    <n v="425500"/>
    <n v="49358"/>
    <d v="2014-05-01T00:00:00"/>
    <x v="1"/>
    <n v="5"/>
    <s v="May"/>
    <x v="0"/>
  </r>
  <r>
    <x v="4"/>
    <x v="2"/>
    <x v="2"/>
    <s v="Medium"/>
    <n v="448"/>
    <n v="10"/>
    <n v="300"/>
    <n v="134400"/>
    <n v="9408"/>
    <n v="124992"/>
    <n v="112000"/>
    <n v="12992"/>
    <d v="2014-06-01T00:00:00"/>
    <x v="1"/>
    <n v="6"/>
    <s v="June"/>
    <x v="0"/>
  </r>
  <r>
    <x v="3"/>
    <x v="1"/>
    <x v="2"/>
    <s v="Medium"/>
    <n v="3513"/>
    <n v="10"/>
    <n v="125"/>
    <n v="439125"/>
    <n v="30738.75"/>
    <n v="408386.25"/>
    <n v="421560"/>
    <n v="-13173.75"/>
    <d v="2014-07-01T00:00:00"/>
    <x v="3"/>
    <n v="7"/>
    <s v="July"/>
    <x v="0"/>
  </r>
  <r>
    <x v="1"/>
    <x v="2"/>
    <x v="2"/>
    <s v="Medium"/>
    <n v="2101"/>
    <n v="10"/>
    <n v="15"/>
    <n v="31515"/>
    <n v="2206.0500000000002"/>
    <n v="29308.95"/>
    <n v="21010"/>
    <n v="8298.9500000000007"/>
    <d v="2014-08-01T00:00:00"/>
    <x v="3"/>
    <n v="8"/>
    <s v="August"/>
    <x v="0"/>
  </r>
  <r>
    <x v="1"/>
    <x v="4"/>
    <x v="2"/>
    <s v="Medium"/>
    <n v="2931"/>
    <n v="10"/>
    <n v="15"/>
    <n v="43965"/>
    <n v="3077.55"/>
    <n v="40887.449999999997"/>
    <n v="29310"/>
    <n v="11577.449999999997"/>
    <d v="2013-09-01T00:00:00"/>
    <x v="5"/>
    <n v="9"/>
    <s v="September"/>
    <x v="1"/>
  </r>
  <r>
    <x v="0"/>
    <x v="2"/>
    <x v="2"/>
    <s v="Medium"/>
    <n v="1535"/>
    <n v="10"/>
    <n v="20"/>
    <n v="30700"/>
    <n v="2149"/>
    <n v="28551"/>
    <n v="15350"/>
    <n v="13201"/>
    <d v="2014-09-01T00:00:00"/>
    <x v="3"/>
    <n v="9"/>
    <s v="September"/>
    <x v="0"/>
  </r>
  <r>
    <x v="4"/>
    <x v="1"/>
    <x v="2"/>
    <s v="Medium"/>
    <n v="1123"/>
    <n v="10"/>
    <n v="300"/>
    <n v="336900"/>
    <n v="23583"/>
    <n v="313317"/>
    <n v="280750"/>
    <n v="32567"/>
    <d v="2013-09-01T00:00:00"/>
    <x v="5"/>
    <n v="9"/>
    <s v="September"/>
    <x v="1"/>
  </r>
  <r>
    <x v="4"/>
    <x v="0"/>
    <x v="2"/>
    <s v="Medium"/>
    <n v="1404"/>
    <n v="10"/>
    <n v="300"/>
    <n v="421200"/>
    <n v="29484"/>
    <n v="391716"/>
    <n v="351000"/>
    <n v="40716"/>
    <d v="2013-11-01T00:00:00"/>
    <x v="4"/>
    <n v="11"/>
    <s v="November"/>
    <x v="1"/>
  </r>
  <r>
    <x v="2"/>
    <x v="3"/>
    <x v="2"/>
    <s v="Medium"/>
    <n v="2763"/>
    <n v="10"/>
    <n v="12"/>
    <n v="33156"/>
    <n v="2320.92"/>
    <n v="30835.08"/>
    <n v="8289"/>
    <n v="22546.080000000002"/>
    <d v="2013-11-01T00:00:00"/>
    <x v="4"/>
    <n v="11"/>
    <s v="November"/>
    <x v="1"/>
  </r>
  <r>
    <x v="0"/>
    <x v="1"/>
    <x v="2"/>
    <s v="Medium"/>
    <n v="2125"/>
    <n v="10"/>
    <n v="7"/>
    <n v="14875"/>
    <n v="1041.25"/>
    <n v="13833.75"/>
    <n v="10625"/>
    <n v="3208.75"/>
    <d v="2013-12-01T00:00:00"/>
    <x v="4"/>
    <n v="12"/>
    <s v="December"/>
    <x v="1"/>
  </r>
  <r>
    <x v="4"/>
    <x v="2"/>
    <x v="3"/>
    <s v="Medium"/>
    <n v="1659"/>
    <n v="120"/>
    <n v="300"/>
    <n v="497700"/>
    <n v="34839"/>
    <n v="462861"/>
    <n v="414750"/>
    <n v="48111"/>
    <d v="2014-07-01T00:00:00"/>
    <x v="3"/>
    <n v="7"/>
    <s v="July"/>
    <x v="0"/>
  </r>
  <r>
    <x v="0"/>
    <x v="3"/>
    <x v="3"/>
    <s v="Medium"/>
    <n v="609"/>
    <n v="120"/>
    <n v="20"/>
    <n v="12180"/>
    <n v="852.6"/>
    <n v="11327.4"/>
    <n v="6090"/>
    <n v="5237.3999999999996"/>
    <d v="2014-08-01T00:00:00"/>
    <x v="3"/>
    <n v="8"/>
    <s v="August"/>
    <x v="0"/>
  </r>
  <r>
    <x v="3"/>
    <x v="1"/>
    <x v="3"/>
    <s v="Medium"/>
    <n v="2087"/>
    <n v="120"/>
    <n v="125"/>
    <n v="260875"/>
    <n v="18261.25"/>
    <n v="242613.75"/>
    <n v="250440"/>
    <n v="-7826.25"/>
    <d v="2014-09-01T00:00:00"/>
    <x v="3"/>
    <n v="9"/>
    <s v="September"/>
    <x v="0"/>
  </r>
  <r>
    <x v="0"/>
    <x v="2"/>
    <x v="3"/>
    <s v="Medium"/>
    <n v="1976"/>
    <n v="120"/>
    <n v="20"/>
    <n v="39520"/>
    <n v="2766.4"/>
    <n v="36753.599999999999"/>
    <n v="19760"/>
    <n v="16993.599999999999"/>
    <d v="2014-10-01T00:00:00"/>
    <x v="2"/>
    <n v="10"/>
    <s v="October"/>
    <x v="0"/>
  </r>
  <r>
    <x v="0"/>
    <x v="4"/>
    <x v="3"/>
    <s v="Medium"/>
    <n v="1421"/>
    <n v="120"/>
    <n v="20"/>
    <n v="28420"/>
    <n v="1989.4"/>
    <n v="26430.6"/>
    <n v="14210"/>
    <n v="12220.599999999999"/>
    <d v="2013-12-01T00:00:00"/>
    <x v="4"/>
    <n v="12"/>
    <s v="December"/>
    <x v="1"/>
  </r>
  <r>
    <x v="4"/>
    <x v="4"/>
    <x v="3"/>
    <s v="Medium"/>
    <n v="1372"/>
    <n v="120"/>
    <n v="300"/>
    <n v="411600"/>
    <n v="28812"/>
    <n v="382788"/>
    <n v="343000"/>
    <n v="39788"/>
    <d v="2014-12-01T00:00:00"/>
    <x v="2"/>
    <n v="12"/>
    <s v="December"/>
    <x v="0"/>
  </r>
  <r>
    <x v="0"/>
    <x v="1"/>
    <x v="3"/>
    <s v="Medium"/>
    <n v="588"/>
    <n v="120"/>
    <n v="20"/>
    <n v="11760"/>
    <n v="823.2"/>
    <n v="10936.8"/>
    <n v="5880"/>
    <n v="5056.7999999999993"/>
    <d v="2013-12-01T00:00:00"/>
    <x v="4"/>
    <n v="12"/>
    <s v="December"/>
    <x v="1"/>
  </r>
  <r>
    <x v="2"/>
    <x v="0"/>
    <x v="4"/>
    <s v="Medium"/>
    <n v="3244.5"/>
    <n v="250"/>
    <n v="12"/>
    <n v="38934"/>
    <n v="2725.38"/>
    <n v="36208.620000000003"/>
    <n v="9733.5"/>
    <n v="26475.120000000003"/>
    <d v="2014-01-01T00:00:00"/>
    <x v="0"/>
    <n v="1"/>
    <s v="January"/>
    <x v="0"/>
  </r>
  <r>
    <x v="4"/>
    <x v="2"/>
    <x v="4"/>
    <s v="Medium"/>
    <n v="959"/>
    <n v="250"/>
    <n v="300"/>
    <n v="287700"/>
    <n v="20139"/>
    <n v="267561"/>
    <n v="239750"/>
    <n v="27811"/>
    <d v="2014-02-01T00:00:00"/>
    <x v="0"/>
    <n v="2"/>
    <s v="February"/>
    <x v="0"/>
  </r>
  <r>
    <x v="4"/>
    <x v="3"/>
    <x v="4"/>
    <s v="Medium"/>
    <n v="2747"/>
    <n v="250"/>
    <n v="300"/>
    <n v="824100"/>
    <n v="57687"/>
    <n v="766413"/>
    <n v="686750"/>
    <n v="79663"/>
    <d v="2014-02-01T00:00:00"/>
    <x v="0"/>
    <n v="2"/>
    <s v="February"/>
    <x v="0"/>
  </r>
  <r>
    <x v="3"/>
    <x v="0"/>
    <x v="5"/>
    <s v="Medium"/>
    <n v="1645"/>
    <n v="260"/>
    <n v="125"/>
    <n v="205625"/>
    <n v="14393.75"/>
    <n v="191231.25"/>
    <n v="197400"/>
    <n v="-6168.75"/>
    <d v="2014-05-01T00:00:00"/>
    <x v="1"/>
    <n v="5"/>
    <s v="May"/>
    <x v="0"/>
  </r>
  <r>
    <x v="0"/>
    <x v="2"/>
    <x v="5"/>
    <s v="Medium"/>
    <n v="2876"/>
    <n v="260"/>
    <n v="350"/>
    <n v="1006600"/>
    <n v="70462"/>
    <n v="936138"/>
    <n v="747760"/>
    <n v="188378"/>
    <d v="2014-09-01T00:00:00"/>
    <x v="3"/>
    <n v="9"/>
    <s v="September"/>
    <x v="0"/>
  </r>
  <r>
    <x v="3"/>
    <x v="1"/>
    <x v="5"/>
    <s v="Medium"/>
    <n v="994"/>
    <n v="260"/>
    <n v="125"/>
    <n v="124250"/>
    <n v="8697.5"/>
    <n v="115552.5"/>
    <n v="119280"/>
    <n v="-3727.5"/>
    <d v="2013-09-01T00:00:00"/>
    <x v="5"/>
    <n v="9"/>
    <s v="September"/>
    <x v="1"/>
  </r>
  <r>
    <x v="0"/>
    <x v="0"/>
    <x v="5"/>
    <s v="Medium"/>
    <n v="1118"/>
    <n v="260"/>
    <n v="20"/>
    <n v="22360"/>
    <n v="1565.2"/>
    <n v="20794.8"/>
    <n v="11180"/>
    <n v="9614.7999999999993"/>
    <d v="2014-11-01T00:00:00"/>
    <x v="2"/>
    <n v="11"/>
    <s v="November"/>
    <x v="0"/>
  </r>
  <r>
    <x v="4"/>
    <x v="4"/>
    <x v="5"/>
    <s v="Medium"/>
    <n v="1372"/>
    <n v="260"/>
    <n v="300"/>
    <n v="411600"/>
    <n v="28812"/>
    <n v="382788"/>
    <n v="343000"/>
    <n v="39788"/>
    <d v="2014-12-01T00:00:00"/>
    <x v="2"/>
    <n v="12"/>
    <s v="December"/>
    <x v="0"/>
  </r>
  <r>
    <x v="0"/>
    <x v="0"/>
    <x v="1"/>
    <s v="Medium"/>
    <n v="488"/>
    <n v="5"/>
    <n v="7"/>
    <n v="3416"/>
    <n v="273.27999999999997"/>
    <n v="3142.7200000000003"/>
    <n v="2440"/>
    <n v="702.72000000000025"/>
    <d v="2014-02-01T00:00:00"/>
    <x v="0"/>
    <n v="2"/>
    <s v="February"/>
    <x v="0"/>
  </r>
  <r>
    <x v="0"/>
    <x v="4"/>
    <x v="1"/>
    <s v="Medium"/>
    <n v="1282"/>
    <n v="5"/>
    <n v="20"/>
    <n v="25640"/>
    <n v="2051.1999999999998"/>
    <n v="23588.799999999999"/>
    <n v="12820"/>
    <n v="10768.8"/>
    <d v="2014-06-01T00:00:00"/>
    <x v="1"/>
    <n v="6"/>
    <s v="June"/>
    <x v="0"/>
  </r>
  <r>
    <x v="0"/>
    <x v="0"/>
    <x v="2"/>
    <s v="Medium"/>
    <n v="257"/>
    <n v="10"/>
    <n v="7"/>
    <n v="1799"/>
    <n v="143.91999999999999"/>
    <n v="1655.08"/>
    <n v="1285"/>
    <n v="370.07999999999993"/>
    <d v="2014-05-01T00:00:00"/>
    <x v="1"/>
    <n v="5"/>
    <s v="May"/>
    <x v="0"/>
  </r>
  <r>
    <x v="0"/>
    <x v="4"/>
    <x v="5"/>
    <s v="Medium"/>
    <n v="1282"/>
    <n v="260"/>
    <n v="20"/>
    <n v="25640"/>
    <n v="2051.1999999999998"/>
    <n v="23588.799999999999"/>
    <n v="12820"/>
    <n v="10768.8"/>
    <d v="2014-06-01T00:00:00"/>
    <x v="1"/>
    <n v="6"/>
    <s v="June"/>
    <x v="0"/>
  </r>
  <r>
    <x v="3"/>
    <x v="3"/>
    <x v="0"/>
    <s v="Medium"/>
    <n v="1540"/>
    <n v="3"/>
    <n v="125"/>
    <n v="192500"/>
    <n v="15400"/>
    <n v="177100"/>
    <n v="184800"/>
    <n v="-7700"/>
    <d v="2014-08-01T00:00:00"/>
    <x v="3"/>
    <n v="8"/>
    <s v="August"/>
    <x v="0"/>
  </r>
  <r>
    <x v="1"/>
    <x v="2"/>
    <x v="0"/>
    <s v="Medium"/>
    <n v="490"/>
    <n v="3"/>
    <n v="15"/>
    <n v="7350"/>
    <n v="588"/>
    <n v="6762"/>
    <n v="4900"/>
    <n v="1862"/>
    <d v="2014-11-01T00:00:00"/>
    <x v="2"/>
    <n v="11"/>
    <s v="November"/>
    <x v="0"/>
  </r>
  <r>
    <x v="0"/>
    <x v="3"/>
    <x v="0"/>
    <s v="Medium"/>
    <n v="1362"/>
    <n v="3"/>
    <n v="350"/>
    <n v="476700"/>
    <n v="38136"/>
    <n v="438564"/>
    <n v="354120"/>
    <n v="84444"/>
    <d v="2014-12-01T00:00:00"/>
    <x v="2"/>
    <n v="12"/>
    <s v="December"/>
    <x v="0"/>
  </r>
  <r>
    <x v="1"/>
    <x v="2"/>
    <x v="1"/>
    <s v="Medium"/>
    <n v="2501"/>
    <n v="5"/>
    <n v="15"/>
    <n v="37515"/>
    <n v="3001.2"/>
    <n v="34513.800000000003"/>
    <n v="25010"/>
    <n v="9503.8000000000029"/>
    <d v="2014-03-01T00:00:00"/>
    <x v="0"/>
    <n v="3"/>
    <s v="March"/>
    <x v="0"/>
  </r>
  <r>
    <x v="0"/>
    <x v="0"/>
    <x v="1"/>
    <s v="Medium"/>
    <n v="708"/>
    <n v="5"/>
    <n v="20"/>
    <n v="14160"/>
    <n v="1132.8"/>
    <n v="13027.2"/>
    <n v="7080"/>
    <n v="5947.2000000000007"/>
    <d v="2014-06-01T00:00:00"/>
    <x v="1"/>
    <n v="6"/>
    <s v="June"/>
    <x v="0"/>
  </r>
  <r>
    <x v="0"/>
    <x v="1"/>
    <x v="1"/>
    <s v="Medium"/>
    <n v="645"/>
    <n v="5"/>
    <n v="20"/>
    <n v="12900"/>
    <n v="1032"/>
    <n v="11868"/>
    <n v="6450"/>
    <n v="5418"/>
    <d v="2014-07-01T00:00:00"/>
    <x v="3"/>
    <n v="7"/>
    <s v="July"/>
    <x v="0"/>
  </r>
  <r>
    <x v="4"/>
    <x v="2"/>
    <x v="1"/>
    <s v="Medium"/>
    <n v="1562"/>
    <n v="5"/>
    <n v="300"/>
    <n v="468600"/>
    <n v="37488"/>
    <n v="431112"/>
    <n v="390500"/>
    <n v="40612"/>
    <d v="2014-08-01T00:00:00"/>
    <x v="3"/>
    <n v="8"/>
    <s v="August"/>
    <x v="0"/>
  </r>
  <r>
    <x v="4"/>
    <x v="0"/>
    <x v="1"/>
    <s v="Medium"/>
    <n v="1283"/>
    <n v="5"/>
    <n v="300"/>
    <n v="384900"/>
    <n v="30792"/>
    <n v="354108"/>
    <n v="320750"/>
    <n v="33358"/>
    <d v="2013-09-01T00:00:00"/>
    <x v="5"/>
    <n v="9"/>
    <s v="September"/>
    <x v="1"/>
  </r>
  <r>
    <x v="1"/>
    <x v="1"/>
    <x v="1"/>
    <s v="Medium"/>
    <n v="711"/>
    <n v="5"/>
    <n v="15"/>
    <n v="10665"/>
    <n v="853.2"/>
    <n v="9811.7999999999993"/>
    <n v="7110"/>
    <n v="2701.7999999999993"/>
    <d v="2014-12-01T00:00:00"/>
    <x v="2"/>
    <n v="12"/>
    <s v="December"/>
    <x v="0"/>
  </r>
  <r>
    <x v="3"/>
    <x v="3"/>
    <x v="2"/>
    <s v="Medium"/>
    <n v="1114"/>
    <n v="10"/>
    <n v="125"/>
    <n v="139250"/>
    <n v="11140"/>
    <n v="128110"/>
    <n v="133680"/>
    <n v="-5570"/>
    <d v="2014-03-01T00:00:00"/>
    <x v="0"/>
    <n v="3"/>
    <s v="March"/>
    <x v="0"/>
  </r>
  <r>
    <x v="0"/>
    <x v="1"/>
    <x v="2"/>
    <s v="Medium"/>
    <n v="1259"/>
    <n v="10"/>
    <n v="7"/>
    <n v="8813"/>
    <n v="705.04"/>
    <n v="8107.96"/>
    <n v="6295"/>
    <n v="1812.96"/>
    <d v="2014-04-01T00:00:00"/>
    <x v="1"/>
    <n v="4"/>
    <s v="April"/>
    <x v="0"/>
  </r>
  <r>
    <x v="0"/>
    <x v="1"/>
    <x v="2"/>
    <s v="Medium"/>
    <n v="1095"/>
    <n v="10"/>
    <n v="7"/>
    <n v="7665"/>
    <n v="613.20000000000005"/>
    <n v="7051.8"/>
    <n v="5475"/>
    <n v="1576.8000000000002"/>
    <d v="2014-05-01T00:00:00"/>
    <x v="1"/>
    <n v="5"/>
    <s v="May"/>
    <x v="0"/>
  </r>
  <r>
    <x v="0"/>
    <x v="1"/>
    <x v="2"/>
    <s v="Medium"/>
    <n v="1366"/>
    <n v="10"/>
    <n v="20"/>
    <n v="27320"/>
    <n v="2185.6"/>
    <n v="25134.400000000001"/>
    <n v="13660"/>
    <n v="11474.400000000001"/>
    <d v="2014-06-01T00:00:00"/>
    <x v="1"/>
    <n v="6"/>
    <s v="June"/>
    <x v="0"/>
  </r>
  <r>
    <x v="4"/>
    <x v="3"/>
    <x v="2"/>
    <s v="Medium"/>
    <n v="2460"/>
    <n v="10"/>
    <n v="300"/>
    <n v="738000"/>
    <n v="59040"/>
    <n v="678960"/>
    <n v="615000"/>
    <n v="63960"/>
    <d v="2014-06-01T00:00:00"/>
    <x v="1"/>
    <n v="6"/>
    <s v="June"/>
    <x v="0"/>
  </r>
  <r>
    <x v="0"/>
    <x v="4"/>
    <x v="2"/>
    <s v="Medium"/>
    <n v="678"/>
    <n v="10"/>
    <n v="7"/>
    <n v="4746"/>
    <n v="379.68"/>
    <n v="4366.32"/>
    <n v="3390"/>
    <n v="976.31999999999971"/>
    <d v="2014-08-01T00:00:00"/>
    <x v="3"/>
    <n v="8"/>
    <s v="August"/>
    <x v="0"/>
  </r>
  <r>
    <x v="0"/>
    <x v="1"/>
    <x v="2"/>
    <s v="Medium"/>
    <n v="1598"/>
    <n v="10"/>
    <n v="7"/>
    <n v="11186"/>
    <n v="894.88"/>
    <n v="10291.120000000001"/>
    <n v="7990"/>
    <n v="2301.1200000000008"/>
    <d v="2014-08-01T00:00:00"/>
    <x v="3"/>
    <n v="8"/>
    <s v="August"/>
    <x v="0"/>
  </r>
  <r>
    <x v="0"/>
    <x v="1"/>
    <x v="2"/>
    <s v="Medium"/>
    <n v="2409"/>
    <n v="10"/>
    <n v="7"/>
    <n v="16863"/>
    <n v="1349.04"/>
    <n v="15513.96"/>
    <n v="12045"/>
    <n v="3468.9599999999991"/>
    <d v="2013-09-01T00:00:00"/>
    <x v="5"/>
    <n v="9"/>
    <s v="September"/>
    <x v="1"/>
  </r>
  <r>
    <x v="0"/>
    <x v="1"/>
    <x v="2"/>
    <s v="Medium"/>
    <n v="1934"/>
    <n v="10"/>
    <n v="20"/>
    <n v="38680"/>
    <n v="3094.4"/>
    <n v="35585.599999999999"/>
    <n v="19340"/>
    <n v="16245.599999999999"/>
    <d v="2014-09-01T00:00:00"/>
    <x v="3"/>
    <n v="9"/>
    <s v="September"/>
    <x v="0"/>
  </r>
  <r>
    <x v="0"/>
    <x v="3"/>
    <x v="2"/>
    <s v="Medium"/>
    <n v="2993"/>
    <n v="10"/>
    <n v="20"/>
    <n v="59860"/>
    <n v="4788.8"/>
    <n v="55071.199999999997"/>
    <n v="29930"/>
    <n v="25141.199999999997"/>
    <d v="2014-09-01T00:00:00"/>
    <x v="3"/>
    <n v="9"/>
    <s v="September"/>
    <x v="0"/>
  </r>
  <r>
    <x v="0"/>
    <x v="1"/>
    <x v="2"/>
    <s v="Medium"/>
    <n v="2146"/>
    <n v="10"/>
    <n v="350"/>
    <n v="751100"/>
    <n v="60088"/>
    <n v="691012"/>
    <n v="557960"/>
    <n v="133052"/>
    <d v="2013-11-01T00:00:00"/>
    <x v="4"/>
    <n v="11"/>
    <s v="November"/>
    <x v="1"/>
  </r>
  <r>
    <x v="0"/>
    <x v="3"/>
    <x v="2"/>
    <s v="Medium"/>
    <n v="1946"/>
    <n v="10"/>
    <n v="7"/>
    <n v="13622"/>
    <n v="1089.76"/>
    <n v="12532.24"/>
    <n v="9730"/>
    <n v="2802.24"/>
    <d v="2013-12-01T00:00:00"/>
    <x v="4"/>
    <n v="12"/>
    <s v="December"/>
    <x v="1"/>
  </r>
  <r>
    <x v="0"/>
    <x v="3"/>
    <x v="2"/>
    <s v="Medium"/>
    <n v="1362"/>
    <n v="10"/>
    <n v="350"/>
    <n v="476700"/>
    <n v="38136"/>
    <n v="438564"/>
    <n v="354120"/>
    <n v="84444"/>
    <d v="2014-12-01T00:00:00"/>
    <x v="2"/>
    <n v="12"/>
    <s v="December"/>
    <x v="0"/>
  </r>
  <r>
    <x v="2"/>
    <x v="0"/>
    <x v="3"/>
    <s v="Medium"/>
    <n v="598"/>
    <n v="120"/>
    <n v="12"/>
    <n v="7176"/>
    <n v="574.08000000000004"/>
    <n v="6601.92"/>
    <n v="1794"/>
    <n v="4807.92"/>
    <d v="2014-03-01T00:00:00"/>
    <x v="0"/>
    <n v="3"/>
    <s v="March"/>
    <x v="0"/>
  </r>
  <r>
    <x v="0"/>
    <x v="4"/>
    <x v="3"/>
    <s v="Medium"/>
    <n v="2907"/>
    <n v="120"/>
    <n v="7"/>
    <n v="20349"/>
    <n v="1627.92"/>
    <n v="18721.080000000002"/>
    <n v="14535"/>
    <n v="4186.0800000000017"/>
    <d v="2014-06-01T00:00:00"/>
    <x v="1"/>
    <n v="6"/>
    <s v="June"/>
    <x v="0"/>
  </r>
  <r>
    <x v="0"/>
    <x v="1"/>
    <x v="3"/>
    <s v="Medium"/>
    <n v="2338"/>
    <n v="120"/>
    <n v="7"/>
    <n v="16366"/>
    <n v="1309.28"/>
    <n v="15056.72"/>
    <n v="11690"/>
    <n v="3366.7199999999993"/>
    <d v="2014-06-01T00:00:00"/>
    <x v="1"/>
    <n v="6"/>
    <s v="June"/>
    <x v="0"/>
  </r>
  <r>
    <x v="4"/>
    <x v="2"/>
    <x v="3"/>
    <s v="Medium"/>
    <n v="386"/>
    <n v="120"/>
    <n v="300"/>
    <n v="115800"/>
    <n v="9264"/>
    <n v="106536"/>
    <n v="96500"/>
    <n v="10036"/>
    <d v="2013-11-01T00:00:00"/>
    <x v="4"/>
    <n v="11"/>
    <s v="November"/>
    <x v="1"/>
  </r>
  <r>
    <x v="4"/>
    <x v="3"/>
    <x v="3"/>
    <s v="Medium"/>
    <n v="635"/>
    <n v="120"/>
    <n v="300"/>
    <n v="190500"/>
    <n v="15240"/>
    <n v="175260"/>
    <n v="158750"/>
    <n v="16510"/>
    <d v="2014-12-01T00:00:00"/>
    <x v="2"/>
    <n v="12"/>
    <s v="December"/>
    <x v="0"/>
  </r>
  <r>
    <x v="0"/>
    <x v="2"/>
    <x v="4"/>
    <s v="Medium"/>
    <n v="574.5"/>
    <n v="250"/>
    <n v="350"/>
    <n v="201075"/>
    <n v="16086"/>
    <n v="184989"/>
    <n v="149370"/>
    <n v="35619"/>
    <d v="2014-04-01T00:00:00"/>
    <x v="1"/>
    <n v="4"/>
    <s v="April"/>
    <x v="0"/>
  </r>
  <r>
    <x v="0"/>
    <x v="1"/>
    <x v="4"/>
    <s v="Medium"/>
    <n v="2338"/>
    <n v="250"/>
    <n v="7"/>
    <n v="16366"/>
    <n v="1309.28"/>
    <n v="15056.72"/>
    <n v="11690"/>
    <n v="3366.7199999999993"/>
    <d v="2014-06-01T00:00:00"/>
    <x v="1"/>
    <n v="6"/>
    <s v="June"/>
    <x v="0"/>
  </r>
  <r>
    <x v="0"/>
    <x v="2"/>
    <x v="4"/>
    <s v="Medium"/>
    <n v="381"/>
    <n v="250"/>
    <n v="350"/>
    <n v="133350"/>
    <n v="10668"/>
    <n v="122682"/>
    <n v="99060"/>
    <n v="23622"/>
    <d v="2014-08-01T00:00:00"/>
    <x v="3"/>
    <n v="8"/>
    <s v="August"/>
    <x v="0"/>
  </r>
  <r>
    <x v="0"/>
    <x v="1"/>
    <x v="4"/>
    <s v="Medium"/>
    <n v="422"/>
    <n v="250"/>
    <n v="350"/>
    <n v="147700"/>
    <n v="11816"/>
    <n v="135884"/>
    <n v="109720"/>
    <n v="26164"/>
    <d v="2014-08-01T00:00:00"/>
    <x v="3"/>
    <n v="8"/>
    <s v="August"/>
    <x v="0"/>
  </r>
  <r>
    <x v="4"/>
    <x v="0"/>
    <x v="4"/>
    <s v="Medium"/>
    <n v="2134"/>
    <n v="250"/>
    <n v="300"/>
    <n v="640200"/>
    <n v="51216"/>
    <n v="588984"/>
    <n v="533500"/>
    <n v="55484"/>
    <d v="2014-09-01T00:00:00"/>
    <x v="3"/>
    <n v="9"/>
    <s v="September"/>
    <x v="0"/>
  </r>
  <r>
    <x v="4"/>
    <x v="4"/>
    <x v="4"/>
    <s v="Medium"/>
    <n v="808"/>
    <n v="250"/>
    <n v="300"/>
    <n v="242400"/>
    <n v="19392"/>
    <n v="223008"/>
    <n v="202000"/>
    <n v="21008"/>
    <d v="2013-12-01T00:00:00"/>
    <x v="4"/>
    <n v="12"/>
    <s v="December"/>
    <x v="1"/>
  </r>
  <r>
    <x v="0"/>
    <x v="0"/>
    <x v="5"/>
    <s v="Medium"/>
    <n v="708"/>
    <n v="260"/>
    <n v="20"/>
    <n v="14160"/>
    <n v="1132.8"/>
    <n v="13027.2"/>
    <n v="7080"/>
    <n v="5947.2000000000007"/>
    <d v="2014-06-01T00:00:00"/>
    <x v="1"/>
    <n v="6"/>
    <s v="June"/>
    <x v="0"/>
  </r>
  <r>
    <x v="0"/>
    <x v="4"/>
    <x v="5"/>
    <s v="Medium"/>
    <n v="2907"/>
    <n v="260"/>
    <n v="7"/>
    <n v="20349"/>
    <n v="1627.92"/>
    <n v="18721.080000000002"/>
    <n v="14535"/>
    <n v="4186.0800000000017"/>
    <d v="2014-06-01T00:00:00"/>
    <x v="1"/>
    <n v="6"/>
    <s v="June"/>
    <x v="0"/>
  </r>
  <r>
    <x v="0"/>
    <x v="1"/>
    <x v="5"/>
    <s v="Medium"/>
    <n v="1366"/>
    <n v="260"/>
    <n v="20"/>
    <n v="27320"/>
    <n v="2185.6"/>
    <n v="25134.400000000001"/>
    <n v="13660"/>
    <n v="11474.400000000001"/>
    <d v="2014-06-01T00:00:00"/>
    <x v="1"/>
    <n v="6"/>
    <s v="June"/>
    <x v="0"/>
  </r>
  <r>
    <x v="4"/>
    <x v="3"/>
    <x v="5"/>
    <s v="Medium"/>
    <n v="2460"/>
    <n v="260"/>
    <n v="300"/>
    <n v="738000"/>
    <n v="59040"/>
    <n v="678960"/>
    <n v="615000"/>
    <n v="63960"/>
    <d v="2014-06-01T00:00:00"/>
    <x v="1"/>
    <n v="6"/>
    <s v="June"/>
    <x v="0"/>
  </r>
  <r>
    <x v="0"/>
    <x v="1"/>
    <x v="5"/>
    <s v="Medium"/>
    <n v="1520"/>
    <n v="260"/>
    <n v="20"/>
    <n v="30400"/>
    <n v="2432"/>
    <n v="27968"/>
    <n v="15200"/>
    <n v="12768"/>
    <d v="2014-11-01T00:00:00"/>
    <x v="2"/>
    <n v="11"/>
    <s v="November"/>
    <x v="0"/>
  </r>
  <r>
    <x v="1"/>
    <x v="1"/>
    <x v="5"/>
    <s v="Medium"/>
    <n v="711"/>
    <n v="260"/>
    <n v="15"/>
    <n v="10665"/>
    <n v="853.2"/>
    <n v="9811.7999999999993"/>
    <n v="7110"/>
    <n v="2701.7999999999993"/>
    <d v="2014-12-01T00:00:00"/>
    <x v="2"/>
    <n v="12"/>
    <s v="December"/>
    <x v="0"/>
  </r>
  <r>
    <x v="2"/>
    <x v="3"/>
    <x v="5"/>
    <s v="Medium"/>
    <n v="1375"/>
    <n v="260"/>
    <n v="12"/>
    <n v="16500"/>
    <n v="1320"/>
    <n v="15180"/>
    <n v="4125"/>
    <n v="11055"/>
    <d v="2013-12-01T00:00:00"/>
    <x v="4"/>
    <n v="12"/>
    <s v="December"/>
    <x v="1"/>
  </r>
  <r>
    <x v="4"/>
    <x v="3"/>
    <x v="5"/>
    <s v="Medium"/>
    <n v="635"/>
    <n v="260"/>
    <n v="300"/>
    <n v="190500"/>
    <n v="15240"/>
    <n v="175260"/>
    <n v="158750"/>
    <n v="16510"/>
    <d v="2014-12-01T00:00:00"/>
    <x v="2"/>
    <n v="12"/>
    <s v="December"/>
    <x v="0"/>
  </r>
  <r>
    <x v="0"/>
    <x v="4"/>
    <x v="4"/>
    <s v="Medium"/>
    <n v="436.5"/>
    <n v="250"/>
    <n v="20"/>
    <n v="8730"/>
    <n v="698.40000000000009"/>
    <n v="8031.5999999999995"/>
    <n v="4365"/>
    <n v="3666.5999999999995"/>
    <d v="2014-07-01T00:00:00"/>
    <x v="3"/>
    <n v="7"/>
    <s v="July"/>
    <x v="0"/>
  </r>
  <r>
    <x v="4"/>
    <x v="0"/>
    <x v="0"/>
    <s v="Medium"/>
    <n v="1094"/>
    <n v="3"/>
    <n v="300"/>
    <n v="328200"/>
    <n v="29538"/>
    <n v="298662"/>
    <n v="273500"/>
    <n v="25162"/>
    <d v="2014-06-01T00:00:00"/>
    <x v="1"/>
    <n v="6"/>
    <s v="June"/>
    <x v="0"/>
  </r>
  <r>
    <x v="2"/>
    <x v="3"/>
    <x v="0"/>
    <s v="Medium"/>
    <n v="367"/>
    <n v="3"/>
    <n v="12"/>
    <n v="4404"/>
    <n v="396.36"/>
    <n v="4007.64"/>
    <n v="1101"/>
    <n v="2906.64"/>
    <d v="2013-10-01T00:00:00"/>
    <x v="4"/>
    <n v="10"/>
    <s v="October"/>
    <x v="1"/>
  </r>
  <r>
    <x v="4"/>
    <x v="0"/>
    <x v="1"/>
    <s v="Medium"/>
    <n v="3802.5"/>
    <n v="5"/>
    <n v="300"/>
    <n v="1140750"/>
    <n v="102667.5"/>
    <n v="1038082.5"/>
    <n v="950625"/>
    <n v="87457.5"/>
    <d v="2014-04-01T00:00:00"/>
    <x v="1"/>
    <n v="4"/>
    <s v="April"/>
    <x v="0"/>
  </r>
  <r>
    <x v="0"/>
    <x v="2"/>
    <x v="1"/>
    <s v="Medium"/>
    <n v="1666"/>
    <n v="5"/>
    <n v="350"/>
    <n v="583100"/>
    <n v="52479"/>
    <n v="530621"/>
    <n v="433160"/>
    <n v="97461"/>
    <d v="2014-05-01T00:00:00"/>
    <x v="1"/>
    <n v="5"/>
    <s v="May"/>
    <x v="0"/>
  </r>
  <r>
    <x v="4"/>
    <x v="2"/>
    <x v="1"/>
    <s v="Medium"/>
    <n v="322"/>
    <n v="5"/>
    <n v="300"/>
    <n v="96600"/>
    <n v="8694"/>
    <n v="87906"/>
    <n v="80500"/>
    <n v="7406"/>
    <d v="2013-09-01T00:00:00"/>
    <x v="5"/>
    <n v="9"/>
    <s v="September"/>
    <x v="1"/>
  </r>
  <r>
    <x v="2"/>
    <x v="0"/>
    <x v="1"/>
    <s v="Medium"/>
    <n v="2321"/>
    <n v="5"/>
    <n v="12"/>
    <n v="27852"/>
    <n v="2506.6799999999998"/>
    <n v="25345.32"/>
    <n v="6963"/>
    <n v="18382.32"/>
    <d v="2014-11-01T00:00:00"/>
    <x v="2"/>
    <n v="11"/>
    <s v="November"/>
    <x v="0"/>
  </r>
  <r>
    <x v="3"/>
    <x v="2"/>
    <x v="1"/>
    <s v="Medium"/>
    <n v="1857"/>
    <n v="5"/>
    <n v="125"/>
    <n v="232125"/>
    <n v="20891.25"/>
    <n v="211233.75"/>
    <n v="222840"/>
    <n v="-11606.25"/>
    <d v="2013-11-01T00:00:00"/>
    <x v="4"/>
    <n v="11"/>
    <s v="November"/>
    <x v="1"/>
  </r>
  <r>
    <x v="0"/>
    <x v="0"/>
    <x v="1"/>
    <s v="Medium"/>
    <n v="1611"/>
    <n v="5"/>
    <n v="7"/>
    <n v="11277"/>
    <n v="1014.93"/>
    <n v="10262.07"/>
    <n v="8055"/>
    <n v="2207.0699999999997"/>
    <d v="2013-12-01T00:00:00"/>
    <x v="4"/>
    <n v="12"/>
    <s v="December"/>
    <x v="1"/>
  </r>
  <r>
    <x v="3"/>
    <x v="4"/>
    <x v="1"/>
    <s v="Medium"/>
    <n v="2797"/>
    <n v="5"/>
    <n v="125"/>
    <n v="349625"/>
    <n v="31466.25"/>
    <n v="318158.75"/>
    <n v="335640"/>
    <n v="-17481.25"/>
    <d v="2014-12-01T00:00:00"/>
    <x v="2"/>
    <n v="12"/>
    <s v="December"/>
    <x v="0"/>
  </r>
  <r>
    <x v="4"/>
    <x v="1"/>
    <x v="1"/>
    <s v="Medium"/>
    <n v="334"/>
    <n v="5"/>
    <n v="300"/>
    <n v="100200"/>
    <n v="9018"/>
    <n v="91182"/>
    <n v="83500"/>
    <n v="7682"/>
    <d v="2013-12-01T00:00:00"/>
    <x v="4"/>
    <n v="12"/>
    <s v="December"/>
    <x v="1"/>
  </r>
  <r>
    <x v="4"/>
    <x v="3"/>
    <x v="2"/>
    <s v="Medium"/>
    <n v="2565"/>
    <n v="10"/>
    <n v="300"/>
    <n v="769500"/>
    <n v="69255"/>
    <n v="700245"/>
    <n v="641250"/>
    <n v="58995"/>
    <d v="2014-01-01T00:00:00"/>
    <x v="0"/>
    <n v="1"/>
    <s v="January"/>
    <x v="0"/>
  </r>
  <r>
    <x v="0"/>
    <x v="3"/>
    <x v="2"/>
    <s v="Medium"/>
    <n v="2417"/>
    <n v="10"/>
    <n v="350"/>
    <n v="845950"/>
    <n v="76135.5"/>
    <n v="769814.5"/>
    <n v="628420"/>
    <n v="141394.5"/>
    <d v="2014-01-01T00:00:00"/>
    <x v="0"/>
    <n v="1"/>
    <s v="January"/>
    <x v="0"/>
  </r>
  <r>
    <x v="1"/>
    <x v="4"/>
    <x v="2"/>
    <s v="Medium"/>
    <n v="3675"/>
    <n v="10"/>
    <n v="15"/>
    <n v="55125"/>
    <n v="4961.25"/>
    <n v="50163.75"/>
    <n v="36750"/>
    <n v="13413.75"/>
    <d v="2014-04-01T00:00:00"/>
    <x v="1"/>
    <n v="4"/>
    <s v="April"/>
    <x v="0"/>
  </r>
  <r>
    <x v="4"/>
    <x v="0"/>
    <x v="2"/>
    <s v="Medium"/>
    <n v="1094"/>
    <n v="10"/>
    <n v="300"/>
    <n v="328200"/>
    <n v="29538"/>
    <n v="298662"/>
    <n v="273500"/>
    <n v="25162"/>
    <d v="2014-06-01T00:00:00"/>
    <x v="1"/>
    <n v="6"/>
    <s v="June"/>
    <x v="0"/>
  </r>
  <r>
    <x v="1"/>
    <x v="2"/>
    <x v="2"/>
    <s v="Medium"/>
    <n v="1227"/>
    <n v="10"/>
    <n v="15"/>
    <n v="18405"/>
    <n v="1656.45"/>
    <n v="16748.55"/>
    <n v="12270"/>
    <n v="4478.5499999999993"/>
    <d v="2014-10-01T00:00:00"/>
    <x v="2"/>
    <n v="10"/>
    <s v="October"/>
    <x v="0"/>
  </r>
  <r>
    <x v="2"/>
    <x v="3"/>
    <x v="2"/>
    <s v="Medium"/>
    <n v="367"/>
    <n v="10"/>
    <n v="12"/>
    <n v="4404"/>
    <n v="396.36"/>
    <n v="4007.64"/>
    <n v="1101"/>
    <n v="2906.64"/>
    <d v="2013-10-01T00:00:00"/>
    <x v="4"/>
    <n v="10"/>
    <s v="October"/>
    <x v="1"/>
  </r>
  <r>
    <x v="4"/>
    <x v="2"/>
    <x v="2"/>
    <s v="Medium"/>
    <n v="1324"/>
    <n v="10"/>
    <n v="300"/>
    <n v="397200"/>
    <n v="35748"/>
    <n v="361452"/>
    <n v="331000"/>
    <n v="30452"/>
    <d v="2014-11-01T00:00:00"/>
    <x v="2"/>
    <n v="11"/>
    <s v="November"/>
    <x v="0"/>
  </r>
  <r>
    <x v="2"/>
    <x v="1"/>
    <x v="2"/>
    <s v="Medium"/>
    <n v="1775"/>
    <n v="10"/>
    <n v="12"/>
    <n v="21300"/>
    <n v="1917"/>
    <n v="19383"/>
    <n v="5325"/>
    <n v="14058"/>
    <d v="2013-11-01T00:00:00"/>
    <x v="4"/>
    <n v="11"/>
    <s v="November"/>
    <x v="1"/>
  </r>
  <r>
    <x v="3"/>
    <x v="4"/>
    <x v="2"/>
    <s v="Medium"/>
    <n v="2797"/>
    <n v="10"/>
    <n v="125"/>
    <n v="349625"/>
    <n v="31466.25"/>
    <n v="318158.75"/>
    <n v="335640"/>
    <n v="-17481.25"/>
    <d v="2014-12-01T00:00:00"/>
    <x v="2"/>
    <n v="12"/>
    <s v="December"/>
    <x v="0"/>
  </r>
  <r>
    <x v="1"/>
    <x v="3"/>
    <x v="3"/>
    <s v="Medium"/>
    <n v="245"/>
    <n v="120"/>
    <n v="15"/>
    <n v="3675"/>
    <n v="330.75"/>
    <n v="3344.25"/>
    <n v="2450"/>
    <n v="894.25"/>
    <d v="2014-05-01T00:00:00"/>
    <x v="1"/>
    <n v="5"/>
    <s v="May"/>
    <x v="0"/>
  </r>
  <r>
    <x v="4"/>
    <x v="0"/>
    <x v="3"/>
    <s v="Medium"/>
    <n v="3793.5"/>
    <n v="120"/>
    <n v="300"/>
    <n v="1138050"/>
    <n v="102424.5"/>
    <n v="1035625.5"/>
    <n v="948375"/>
    <n v="87250.5"/>
    <d v="2014-07-01T00:00:00"/>
    <x v="3"/>
    <n v="7"/>
    <s v="July"/>
    <x v="0"/>
  </r>
  <r>
    <x v="0"/>
    <x v="1"/>
    <x v="3"/>
    <s v="Medium"/>
    <n v="1307"/>
    <n v="120"/>
    <n v="350"/>
    <n v="457450"/>
    <n v="41170.5"/>
    <n v="416279.5"/>
    <n v="339820"/>
    <n v="76459.5"/>
    <d v="2014-07-01T00:00:00"/>
    <x v="3"/>
    <n v="7"/>
    <s v="July"/>
    <x v="0"/>
  </r>
  <r>
    <x v="3"/>
    <x v="0"/>
    <x v="3"/>
    <s v="Medium"/>
    <n v="567"/>
    <n v="120"/>
    <n v="125"/>
    <n v="70875"/>
    <n v="6378.75"/>
    <n v="64496.25"/>
    <n v="68040"/>
    <n v="-3543.75"/>
    <d v="2014-09-01T00:00:00"/>
    <x v="3"/>
    <n v="9"/>
    <s v="September"/>
    <x v="0"/>
  </r>
  <r>
    <x v="3"/>
    <x v="3"/>
    <x v="3"/>
    <s v="Medium"/>
    <n v="2110"/>
    <n v="120"/>
    <n v="125"/>
    <n v="263750"/>
    <n v="23737.5"/>
    <n v="240012.5"/>
    <n v="253200"/>
    <n v="-13187.5"/>
    <d v="2014-09-01T00:00:00"/>
    <x v="3"/>
    <n v="9"/>
    <s v="September"/>
    <x v="0"/>
  </r>
  <r>
    <x v="0"/>
    <x v="0"/>
    <x v="3"/>
    <s v="Medium"/>
    <n v="1269"/>
    <n v="120"/>
    <n v="350"/>
    <n v="444150"/>
    <n v="39973.5"/>
    <n v="404176.5"/>
    <n v="329940"/>
    <n v="74236.5"/>
    <d v="2014-10-01T00:00:00"/>
    <x v="2"/>
    <n v="10"/>
    <s v="October"/>
    <x v="0"/>
  </r>
  <r>
    <x v="2"/>
    <x v="4"/>
    <x v="4"/>
    <s v="Medium"/>
    <n v="1956"/>
    <n v="250"/>
    <n v="12"/>
    <n v="23472"/>
    <n v="2112.48"/>
    <n v="21359.52"/>
    <n v="5868"/>
    <n v="15491.52"/>
    <d v="2014-01-01T00:00:00"/>
    <x v="0"/>
    <n v="1"/>
    <s v="January"/>
    <x v="0"/>
  </r>
  <r>
    <x v="4"/>
    <x v="1"/>
    <x v="4"/>
    <s v="Medium"/>
    <n v="2659"/>
    <n v="250"/>
    <n v="300"/>
    <n v="797700"/>
    <n v="71793"/>
    <n v="725907"/>
    <n v="664750"/>
    <n v="61157"/>
    <d v="2014-02-01T00:00:00"/>
    <x v="0"/>
    <n v="2"/>
    <s v="February"/>
    <x v="0"/>
  </r>
  <r>
    <x v="0"/>
    <x v="4"/>
    <x v="4"/>
    <s v="Medium"/>
    <n v="1351.5"/>
    <n v="250"/>
    <n v="350"/>
    <n v="473025"/>
    <n v="42572.25"/>
    <n v="430452.75"/>
    <n v="351390"/>
    <n v="79062.75"/>
    <d v="2014-04-01T00:00:00"/>
    <x v="1"/>
    <n v="4"/>
    <s v="April"/>
    <x v="0"/>
  </r>
  <r>
    <x v="2"/>
    <x v="1"/>
    <x v="4"/>
    <s v="Medium"/>
    <n v="880"/>
    <n v="250"/>
    <n v="12"/>
    <n v="10560"/>
    <n v="950.4"/>
    <n v="9609.6"/>
    <n v="2640"/>
    <n v="6969.6"/>
    <d v="2014-05-01T00:00:00"/>
    <x v="1"/>
    <n v="5"/>
    <s v="May"/>
    <x v="0"/>
  </r>
  <r>
    <x v="4"/>
    <x v="4"/>
    <x v="4"/>
    <s v="Medium"/>
    <n v="1867"/>
    <n v="250"/>
    <n v="300"/>
    <n v="560100"/>
    <n v="50409"/>
    <n v="509691"/>
    <n v="466750"/>
    <n v="42941"/>
    <d v="2014-09-01T00:00:00"/>
    <x v="3"/>
    <n v="9"/>
    <s v="September"/>
    <x v="0"/>
  </r>
  <r>
    <x v="2"/>
    <x v="2"/>
    <x v="4"/>
    <s v="Medium"/>
    <n v="2234"/>
    <n v="250"/>
    <n v="12"/>
    <n v="26808"/>
    <n v="2412.7199999999998"/>
    <n v="24395.279999999999"/>
    <n v="6702"/>
    <n v="17693.28"/>
    <d v="2013-09-01T00:00:00"/>
    <x v="5"/>
    <n v="9"/>
    <s v="September"/>
    <x v="1"/>
  </r>
  <r>
    <x v="1"/>
    <x v="2"/>
    <x v="4"/>
    <s v="Medium"/>
    <n v="1227"/>
    <n v="250"/>
    <n v="15"/>
    <n v="18405"/>
    <n v="1656.45"/>
    <n v="16748.55"/>
    <n v="12270"/>
    <n v="4478.5499999999993"/>
    <d v="2014-10-01T00:00:00"/>
    <x v="2"/>
    <n v="10"/>
    <s v="October"/>
    <x v="0"/>
  </r>
  <r>
    <x v="3"/>
    <x v="3"/>
    <x v="4"/>
    <s v="Medium"/>
    <n v="877"/>
    <n v="250"/>
    <n v="125"/>
    <n v="109625"/>
    <n v="9866.25"/>
    <n v="99758.75"/>
    <n v="105240"/>
    <n v="-5481.25"/>
    <d v="2014-11-01T00:00:00"/>
    <x v="2"/>
    <n v="11"/>
    <s v="November"/>
    <x v="0"/>
  </r>
  <r>
    <x v="0"/>
    <x v="4"/>
    <x v="5"/>
    <s v="Medium"/>
    <n v="2071"/>
    <n v="260"/>
    <n v="350"/>
    <n v="724850"/>
    <n v="65236.5"/>
    <n v="659613.5"/>
    <n v="538460"/>
    <n v="121153.5"/>
    <d v="2014-09-01T00:00:00"/>
    <x v="3"/>
    <n v="9"/>
    <s v="September"/>
    <x v="0"/>
  </r>
  <r>
    <x v="0"/>
    <x v="0"/>
    <x v="5"/>
    <s v="Medium"/>
    <n v="1269"/>
    <n v="260"/>
    <n v="350"/>
    <n v="444150"/>
    <n v="39973.5"/>
    <n v="404176.5"/>
    <n v="329940"/>
    <n v="74236.5"/>
    <d v="2014-10-01T00:00:00"/>
    <x v="2"/>
    <n v="10"/>
    <s v="October"/>
    <x v="0"/>
  </r>
  <r>
    <x v="1"/>
    <x v="1"/>
    <x v="5"/>
    <s v="Medium"/>
    <n v="970"/>
    <n v="260"/>
    <n v="15"/>
    <n v="14550"/>
    <n v="1309.5"/>
    <n v="13240.5"/>
    <n v="9700"/>
    <n v="3540.5"/>
    <d v="2013-11-01T00:00:00"/>
    <x v="4"/>
    <n v="11"/>
    <s v="November"/>
    <x v="1"/>
  </r>
  <r>
    <x v="0"/>
    <x v="3"/>
    <x v="5"/>
    <s v="Medium"/>
    <n v="1694"/>
    <n v="260"/>
    <n v="20"/>
    <n v="33880"/>
    <n v="3049.2"/>
    <n v="30830.799999999999"/>
    <n v="16940"/>
    <n v="13890.8"/>
    <d v="2014-11-01T00:00:00"/>
    <x v="2"/>
    <n v="11"/>
    <s v="November"/>
    <x v="0"/>
  </r>
  <r>
    <x v="0"/>
    <x v="1"/>
    <x v="0"/>
    <s v="Medium"/>
    <n v="663"/>
    <n v="3"/>
    <n v="20"/>
    <n v="13260"/>
    <n v="1193.4000000000001"/>
    <n v="12066.6"/>
    <n v="6630"/>
    <n v="5436.6"/>
    <d v="2014-05-01T00:00:00"/>
    <x v="1"/>
    <n v="5"/>
    <s v="May"/>
    <x v="0"/>
  </r>
  <r>
    <x v="0"/>
    <x v="0"/>
    <x v="0"/>
    <s v="Medium"/>
    <n v="819"/>
    <n v="3"/>
    <n v="7"/>
    <n v="5733"/>
    <n v="515.97"/>
    <n v="5217.03"/>
    <n v="4095"/>
    <n v="1122.03"/>
    <d v="2014-07-01T00:00:00"/>
    <x v="3"/>
    <n v="7"/>
    <s v="July"/>
    <x v="0"/>
  </r>
  <r>
    <x v="2"/>
    <x v="1"/>
    <x v="0"/>
    <s v="Medium"/>
    <n v="1580"/>
    <n v="3"/>
    <n v="12"/>
    <n v="18960"/>
    <n v="1706.4"/>
    <n v="17253.599999999999"/>
    <n v="4740"/>
    <n v="12513.599999999999"/>
    <d v="2014-09-01T00:00:00"/>
    <x v="3"/>
    <n v="9"/>
    <s v="September"/>
    <x v="0"/>
  </r>
  <r>
    <x v="0"/>
    <x v="3"/>
    <x v="0"/>
    <s v="Medium"/>
    <n v="521"/>
    <n v="3"/>
    <n v="7"/>
    <n v="3647"/>
    <n v="328.23"/>
    <n v="3318.77"/>
    <n v="2605"/>
    <n v="713.77"/>
    <d v="2014-12-01T00:00:00"/>
    <x v="2"/>
    <n v="12"/>
    <s v="December"/>
    <x v="0"/>
  </r>
  <r>
    <x v="0"/>
    <x v="4"/>
    <x v="2"/>
    <s v="Medium"/>
    <n v="973"/>
    <n v="10"/>
    <n v="20"/>
    <n v="19460"/>
    <n v="1751.4"/>
    <n v="17708.599999999999"/>
    <n v="9730"/>
    <n v="7978.5999999999985"/>
    <d v="2014-03-01T00:00:00"/>
    <x v="0"/>
    <n v="3"/>
    <s v="March"/>
    <x v="0"/>
  </r>
  <r>
    <x v="0"/>
    <x v="3"/>
    <x v="2"/>
    <s v="Medium"/>
    <n v="1038"/>
    <n v="10"/>
    <n v="20"/>
    <n v="20760"/>
    <n v="1868.4"/>
    <n v="18891.599999999999"/>
    <n v="10380"/>
    <n v="8511.5999999999985"/>
    <d v="2014-06-01T00:00:00"/>
    <x v="1"/>
    <n v="6"/>
    <s v="June"/>
    <x v="0"/>
  </r>
  <r>
    <x v="0"/>
    <x v="1"/>
    <x v="2"/>
    <s v="Medium"/>
    <n v="360"/>
    <n v="10"/>
    <n v="7"/>
    <n v="2520"/>
    <n v="226.8"/>
    <n v="2293.1999999999998"/>
    <n v="1800"/>
    <n v="493.19999999999982"/>
    <d v="2014-10-01T00:00:00"/>
    <x v="2"/>
    <n v="10"/>
    <s v="October"/>
    <x v="0"/>
  </r>
  <r>
    <x v="2"/>
    <x v="2"/>
    <x v="3"/>
    <s v="Medium"/>
    <n v="1967"/>
    <n v="120"/>
    <n v="12"/>
    <n v="23604"/>
    <n v="2124.36"/>
    <n v="21479.64"/>
    <n v="5901"/>
    <n v="15578.64"/>
    <d v="2014-03-01T00:00:00"/>
    <x v="0"/>
    <n v="3"/>
    <s v="March"/>
    <x v="0"/>
  </r>
  <r>
    <x v="1"/>
    <x v="3"/>
    <x v="3"/>
    <s v="Medium"/>
    <n v="2628"/>
    <n v="120"/>
    <n v="15"/>
    <n v="39420"/>
    <n v="3547.8"/>
    <n v="35872.199999999997"/>
    <n v="26280"/>
    <n v="9592.1999999999971"/>
    <d v="2014-04-01T00:00:00"/>
    <x v="1"/>
    <n v="4"/>
    <s v="April"/>
    <x v="0"/>
  </r>
  <r>
    <x v="0"/>
    <x v="1"/>
    <x v="4"/>
    <s v="Medium"/>
    <n v="360"/>
    <n v="250"/>
    <n v="7"/>
    <n v="2520"/>
    <n v="226.8"/>
    <n v="2293.1999999999998"/>
    <n v="1800"/>
    <n v="493.19999999999982"/>
    <d v="2014-10-01T00:00:00"/>
    <x v="2"/>
    <n v="10"/>
    <s v="October"/>
    <x v="0"/>
  </r>
  <r>
    <x v="0"/>
    <x v="2"/>
    <x v="4"/>
    <s v="Medium"/>
    <n v="2682"/>
    <n v="250"/>
    <n v="20"/>
    <n v="53640"/>
    <n v="4827.6000000000004"/>
    <n v="48812.4"/>
    <n v="26820"/>
    <n v="21992.400000000001"/>
    <d v="2013-11-01T00:00:00"/>
    <x v="4"/>
    <n v="11"/>
    <s v="November"/>
    <x v="1"/>
  </r>
  <r>
    <x v="0"/>
    <x v="3"/>
    <x v="4"/>
    <s v="Medium"/>
    <n v="521"/>
    <n v="250"/>
    <n v="7"/>
    <n v="3647"/>
    <n v="328.23"/>
    <n v="3318.77"/>
    <n v="2605"/>
    <n v="713.77"/>
    <d v="2014-12-01T00:00:00"/>
    <x v="2"/>
    <n v="12"/>
    <s v="December"/>
    <x v="0"/>
  </r>
  <r>
    <x v="0"/>
    <x v="3"/>
    <x v="5"/>
    <s v="Medium"/>
    <n v="1038"/>
    <n v="260"/>
    <n v="20"/>
    <n v="20760"/>
    <n v="1868.4"/>
    <n v="18891.599999999999"/>
    <n v="10380"/>
    <n v="8511.5999999999985"/>
    <d v="2014-06-01T00:00:00"/>
    <x v="1"/>
    <n v="6"/>
    <s v="June"/>
    <x v="0"/>
  </r>
  <r>
    <x v="1"/>
    <x v="0"/>
    <x v="5"/>
    <s v="Medium"/>
    <n v="1630.5"/>
    <n v="260"/>
    <n v="15"/>
    <n v="24457.5"/>
    <n v="2201.1750000000002"/>
    <n v="22256.324999999997"/>
    <n v="16305"/>
    <n v="5951.3249999999989"/>
    <d v="2014-07-01T00:00:00"/>
    <x v="3"/>
    <n v="7"/>
    <s v="July"/>
    <x v="0"/>
  </r>
  <r>
    <x v="2"/>
    <x v="2"/>
    <x v="5"/>
    <s v="Medium"/>
    <n v="306"/>
    <n v="260"/>
    <n v="12"/>
    <n v="3672"/>
    <n v="330.48"/>
    <n v="3341.52"/>
    <n v="918"/>
    <n v="2423.52"/>
    <d v="2013-12-01T00:00:00"/>
    <x v="4"/>
    <n v="12"/>
    <s v="December"/>
    <x v="1"/>
  </r>
  <r>
    <x v="2"/>
    <x v="4"/>
    <x v="0"/>
    <s v="High"/>
    <n v="386"/>
    <n v="3"/>
    <n v="12"/>
    <n v="4632"/>
    <n v="463.2"/>
    <n v="4168.8"/>
    <n v="1158"/>
    <n v="3010.8"/>
    <d v="2013-10-01T00:00:00"/>
    <x v="4"/>
    <n v="10"/>
    <s v="October"/>
    <x v="1"/>
  </r>
  <r>
    <x v="0"/>
    <x v="4"/>
    <x v="1"/>
    <s v="High"/>
    <n v="2328"/>
    <n v="5"/>
    <n v="7"/>
    <n v="16296"/>
    <n v="1629.6"/>
    <n v="14666.4"/>
    <n v="11640"/>
    <n v="3026.3999999999996"/>
    <d v="2014-09-01T00:00:00"/>
    <x v="3"/>
    <n v="9"/>
    <s v="September"/>
    <x v="0"/>
  </r>
  <r>
    <x v="2"/>
    <x v="4"/>
    <x v="2"/>
    <s v="High"/>
    <n v="386"/>
    <n v="10"/>
    <n v="12"/>
    <n v="4632"/>
    <n v="463.2"/>
    <n v="4168.8"/>
    <n v="1158"/>
    <n v="3010.8"/>
    <d v="2013-10-01T00:00:00"/>
    <x v="4"/>
    <n v="10"/>
    <s v="October"/>
    <x v="1"/>
  </r>
  <r>
    <x v="3"/>
    <x v="4"/>
    <x v="0"/>
    <s v="High"/>
    <n v="3445.5"/>
    <n v="3"/>
    <n v="125"/>
    <n v="430687.5"/>
    <n v="43068.75"/>
    <n v="387618.75"/>
    <n v="413460"/>
    <n v="-25841.25"/>
    <d v="2014-04-01T00:00:00"/>
    <x v="1"/>
    <n v="4"/>
    <s v="April"/>
    <x v="0"/>
  </r>
  <r>
    <x v="3"/>
    <x v="2"/>
    <x v="0"/>
    <s v="High"/>
    <n v="1482"/>
    <n v="3"/>
    <n v="125"/>
    <n v="185250"/>
    <n v="18525"/>
    <n v="166725"/>
    <n v="177840"/>
    <n v="-11115"/>
    <d v="2013-12-01T00:00:00"/>
    <x v="4"/>
    <n v="12"/>
    <s v="December"/>
    <x v="1"/>
  </r>
  <r>
    <x v="0"/>
    <x v="4"/>
    <x v="1"/>
    <s v="High"/>
    <n v="2313"/>
    <n v="5"/>
    <n v="350"/>
    <n v="809550"/>
    <n v="80955"/>
    <n v="728595"/>
    <n v="601380"/>
    <n v="127215"/>
    <d v="2014-05-01T00:00:00"/>
    <x v="1"/>
    <n v="5"/>
    <s v="May"/>
    <x v="0"/>
  </r>
  <r>
    <x v="3"/>
    <x v="4"/>
    <x v="1"/>
    <s v="High"/>
    <n v="1804"/>
    <n v="5"/>
    <n v="125"/>
    <n v="225500"/>
    <n v="22550"/>
    <n v="202950"/>
    <n v="216480"/>
    <n v="-13530"/>
    <d v="2013-11-01T00:00:00"/>
    <x v="4"/>
    <n v="11"/>
    <s v="November"/>
    <x v="1"/>
  </r>
  <r>
    <x v="1"/>
    <x v="2"/>
    <x v="1"/>
    <s v="High"/>
    <n v="2072"/>
    <n v="5"/>
    <n v="15"/>
    <n v="31080"/>
    <n v="3108"/>
    <n v="27972"/>
    <n v="20720"/>
    <n v="7252"/>
    <d v="2014-12-01T00:00:00"/>
    <x v="2"/>
    <n v="12"/>
    <s v="December"/>
    <x v="0"/>
  </r>
  <r>
    <x v="0"/>
    <x v="2"/>
    <x v="2"/>
    <s v="High"/>
    <n v="1954"/>
    <n v="10"/>
    <n v="20"/>
    <n v="39080"/>
    <n v="3908"/>
    <n v="35172"/>
    <n v="19540"/>
    <n v="15632"/>
    <d v="2014-03-01T00:00:00"/>
    <x v="0"/>
    <n v="3"/>
    <s v="March"/>
    <x v="0"/>
  </r>
  <r>
    <x v="4"/>
    <x v="3"/>
    <x v="2"/>
    <s v="High"/>
    <n v="591"/>
    <n v="10"/>
    <n v="300"/>
    <n v="177300"/>
    <n v="17730"/>
    <n v="159570"/>
    <n v="147750"/>
    <n v="11820"/>
    <d v="2014-05-01T00:00:00"/>
    <x v="1"/>
    <n v="5"/>
    <s v="May"/>
    <x v="0"/>
  </r>
  <r>
    <x v="1"/>
    <x v="2"/>
    <x v="2"/>
    <s v="High"/>
    <n v="2167"/>
    <n v="10"/>
    <n v="15"/>
    <n v="32505"/>
    <n v="3250.5"/>
    <n v="29254.5"/>
    <n v="21670"/>
    <n v="7584.5"/>
    <d v="2013-10-01T00:00:00"/>
    <x v="4"/>
    <n v="10"/>
    <s v="October"/>
    <x v="1"/>
  </r>
  <r>
    <x v="0"/>
    <x v="1"/>
    <x v="2"/>
    <s v="High"/>
    <n v="241"/>
    <n v="10"/>
    <n v="20"/>
    <n v="4820"/>
    <n v="482"/>
    <n v="4338"/>
    <n v="2410"/>
    <n v="1928"/>
    <d v="2014-10-01T00:00:00"/>
    <x v="2"/>
    <n v="10"/>
    <s v="October"/>
    <x v="0"/>
  </r>
  <r>
    <x v="1"/>
    <x v="1"/>
    <x v="3"/>
    <s v="High"/>
    <n v="681"/>
    <n v="120"/>
    <n v="15"/>
    <n v="10215"/>
    <n v="1021.5"/>
    <n v="9193.5"/>
    <n v="6810"/>
    <n v="2383.5"/>
    <d v="2014-01-01T00:00:00"/>
    <x v="0"/>
    <n v="1"/>
    <s v="January"/>
    <x v="0"/>
  </r>
  <r>
    <x v="1"/>
    <x v="1"/>
    <x v="3"/>
    <s v="High"/>
    <n v="510"/>
    <n v="120"/>
    <n v="15"/>
    <n v="7650"/>
    <n v="765"/>
    <n v="6885"/>
    <n v="5100"/>
    <n v="1785"/>
    <d v="2014-04-01T00:00:00"/>
    <x v="1"/>
    <n v="4"/>
    <s v="April"/>
    <x v="0"/>
  </r>
  <r>
    <x v="1"/>
    <x v="4"/>
    <x v="3"/>
    <s v="High"/>
    <n v="790"/>
    <n v="120"/>
    <n v="15"/>
    <n v="11850"/>
    <n v="1185"/>
    <n v="10665"/>
    <n v="7900"/>
    <n v="2765"/>
    <d v="2014-05-01T00:00:00"/>
    <x v="1"/>
    <n v="5"/>
    <s v="May"/>
    <x v="0"/>
  </r>
  <r>
    <x v="0"/>
    <x v="2"/>
    <x v="3"/>
    <s v="High"/>
    <n v="639"/>
    <n v="120"/>
    <n v="350"/>
    <n v="223650"/>
    <n v="22365"/>
    <n v="201285"/>
    <n v="166140"/>
    <n v="35145"/>
    <d v="2014-07-01T00:00:00"/>
    <x v="3"/>
    <n v="7"/>
    <s v="July"/>
    <x v="0"/>
  </r>
  <r>
    <x v="3"/>
    <x v="4"/>
    <x v="3"/>
    <s v="High"/>
    <n v="1596"/>
    <n v="120"/>
    <n v="125"/>
    <n v="199500"/>
    <n v="19950"/>
    <n v="179550"/>
    <n v="191520"/>
    <n v="-11970"/>
    <d v="2014-09-01T00:00:00"/>
    <x v="3"/>
    <n v="9"/>
    <s v="September"/>
    <x v="0"/>
  </r>
  <r>
    <x v="4"/>
    <x v="4"/>
    <x v="3"/>
    <s v="High"/>
    <n v="2294"/>
    <n v="120"/>
    <n v="300"/>
    <n v="688200"/>
    <n v="68820"/>
    <n v="619380"/>
    <n v="573500"/>
    <n v="45880"/>
    <d v="2013-10-01T00:00:00"/>
    <x v="4"/>
    <n v="10"/>
    <s v="October"/>
    <x v="1"/>
  </r>
  <r>
    <x v="0"/>
    <x v="1"/>
    <x v="3"/>
    <s v="High"/>
    <n v="241"/>
    <n v="120"/>
    <n v="20"/>
    <n v="4820"/>
    <n v="482"/>
    <n v="4338"/>
    <n v="2410"/>
    <n v="1928"/>
    <d v="2014-10-01T00:00:00"/>
    <x v="2"/>
    <n v="10"/>
    <s v="October"/>
    <x v="0"/>
  </r>
  <r>
    <x v="0"/>
    <x v="1"/>
    <x v="3"/>
    <s v="High"/>
    <n v="2665"/>
    <n v="120"/>
    <n v="7"/>
    <n v="18655"/>
    <n v="1865.5"/>
    <n v="16789.5"/>
    <n v="13325"/>
    <n v="3464.5"/>
    <d v="2014-11-01T00:00:00"/>
    <x v="2"/>
    <n v="11"/>
    <s v="November"/>
    <x v="0"/>
  </r>
  <r>
    <x v="3"/>
    <x v="0"/>
    <x v="3"/>
    <s v="High"/>
    <n v="1916"/>
    <n v="120"/>
    <n v="125"/>
    <n v="239500"/>
    <n v="23950"/>
    <n v="215550"/>
    <n v="229920"/>
    <n v="-14370"/>
    <d v="2013-12-01T00:00:00"/>
    <x v="4"/>
    <n v="12"/>
    <s v="December"/>
    <x v="1"/>
  </r>
  <r>
    <x v="4"/>
    <x v="2"/>
    <x v="3"/>
    <s v="High"/>
    <n v="853"/>
    <n v="120"/>
    <n v="300"/>
    <n v="255900"/>
    <n v="25590"/>
    <n v="230310"/>
    <n v="213250"/>
    <n v="17060"/>
    <d v="2014-12-01T00:00:00"/>
    <x v="2"/>
    <n v="12"/>
    <s v="December"/>
    <x v="0"/>
  </r>
  <r>
    <x v="3"/>
    <x v="3"/>
    <x v="4"/>
    <s v="High"/>
    <n v="341"/>
    <n v="250"/>
    <n v="125"/>
    <n v="42625"/>
    <n v="4262.5"/>
    <n v="38362.5"/>
    <n v="40920"/>
    <n v="-2557.5"/>
    <d v="2014-05-01T00:00:00"/>
    <x v="1"/>
    <n v="5"/>
    <s v="May"/>
    <x v="0"/>
  </r>
  <r>
    <x v="1"/>
    <x v="3"/>
    <x v="4"/>
    <s v="High"/>
    <n v="641"/>
    <n v="250"/>
    <n v="15"/>
    <n v="9615"/>
    <n v="961.5"/>
    <n v="8653.5"/>
    <n v="6410"/>
    <n v="2243.5"/>
    <d v="2014-07-01T00:00:00"/>
    <x v="3"/>
    <n v="7"/>
    <s v="July"/>
    <x v="0"/>
  </r>
  <r>
    <x v="0"/>
    <x v="4"/>
    <x v="4"/>
    <s v="High"/>
    <n v="2807"/>
    <n v="250"/>
    <n v="350"/>
    <n v="982450"/>
    <n v="98245"/>
    <n v="884205"/>
    <n v="729820"/>
    <n v="154385"/>
    <d v="2014-08-01T00:00:00"/>
    <x v="3"/>
    <n v="8"/>
    <s v="August"/>
    <x v="0"/>
  </r>
  <r>
    <x v="4"/>
    <x v="3"/>
    <x v="4"/>
    <s v="High"/>
    <n v="432"/>
    <n v="250"/>
    <n v="300"/>
    <n v="129600"/>
    <n v="12960"/>
    <n v="116640"/>
    <n v="108000"/>
    <n v="8640"/>
    <d v="2014-09-01T00:00:00"/>
    <x v="3"/>
    <n v="9"/>
    <s v="September"/>
    <x v="0"/>
  </r>
  <r>
    <x v="4"/>
    <x v="4"/>
    <x v="4"/>
    <s v="High"/>
    <n v="2294"/>
    <n v="250"/>
    <n v="300"/>
    <n v="688200"/>
    <n v="68820"/>
    <n v="619380"/>
    <n v="573500"/>
    <n v="45880"/>
    <d v="2013-10-01T00:00:00"/>
    <x v="4"/>
    <n v="10"/>
    <s v="October"/>
    <x v="1"/>
  </r>
  <r>
    <x v="1"/>
    <x v="2"/>
    <x v="4"/>
    <s v="High"/>
    <n v="2167"/>
    <n v="250"/>
    <n v="15"/>
    <n v="32505"/>
    <n v="3250.5"/>
    <n v="29254.5"/>
    <n v="21670"/>
    <n v="7584.5"/>
    <d v="2013-10-01T00:00:00"/>
    <x v="4"/>
    <n v="10"/>
    <s v="October"/>
    <x v="1"/>
  </r>
  <r>
    <x v="3"/>
    <x v="0"/>
    <x v="4"/>
    <s v="High"/>
    <n v="2529"/>
    <n v="250"/>
    <n v="125"/>
    <n v="316125"/>
    <n v="31612.5"/>
    <n v="284512.5"/>
    <n v="303480"/>
    <n v="-18967.5"/>
    <d v="2014-11-01T00:00:00"/>
    <x v="2"/>
    <n v="11"/>
    <s v="November"/>
    <x v="0"/>
  </r>
  <r>
    <x v="0"/>
    <x v="1"/>
    <x v="4"/>
    <s v="High"/>
    <n v="1870"/>
    <n v="250"/>
    <n v="350"/>
    <n v="654500"/>
    <n v="65450"/>
    <n v="589050"/>
    <n v="486200"/>
    <n v="102850"/>
    <d v="2013-12-01T00:00:00"/>
    <x v="4"/>
    <n v="12"/>
    <s v="December"/>
    <x v="1"/>
  </r>
  <r>
    <x v="3"/>
    <x v="4"/>
    <x v="5"/>
    <s v="High"/>
    <n v="579"/>
    <n v="260"/>
    <n v="125"/>
    <n v="72375"/>
    <n v="7237.5"/>
    <n v="65137.5"/>
    <n v="69480"/>
    <n v="-4342.5"/>
    <d v="2014-01-01T00:00:00"/>
    <x v="0"/>
    <n v="1"/>
    <s v="January"/>
    <x v="0"/>
  </r>
  <r>
    <x v="0"/>
    <x v="0"/>
    <x v="5"/>
    <s v="High"/>
    <n v="2240"/>
    <n v="260"/>
    <n v="350"/>
    <n v="784000"/>
    <n v="78400"/>
    <n v="705600"/>
    <n v="582400"/>
    <n v="123200"/>
    <d v="2014-02-01T00:00:00"/>
    <x v="0"/>
    <n v="2"/>
    <s v="February"/>
    <x v="0"/>
  </r>
  <r>
    <x v="4"/>
    <x v="4"/>
    <x v="5"/>
    <s v="High"/>
    <n v="2993"/>
    <n v="260"/>
    <n v="300"/>
    <n v="897900"/>
    <n v="89790"/>
    <n v="808110"/>
    <n v="748250"/>
    <n v="59860"/>
    <d v="2014-03-01T00:00:00"/>
    <x v="0"/>
    <n v="3"/>
    <s v="March"/>
    <x v="0"/>
  </r>
  <r>
    <x v="2"/>
    <x v="0"/>
    <x v="5"/>
    <s v="High"/>
    <n v="3520.5"/>
    <n v="260"/>
    <n v="12"/>
    <n v="42246"/>
    <n v="4224.6000000000004"/>
    <n v="38021.399999999994"/>
    <n v="10561.5"/>
    <n v="27459.899999999998"/>
    <d v="2014-04-01T00:00:00"/>
    <x v="1"/>
    <n v="4"/>
    <s v="April"/>
    <x v="0"/>
  </r>
  <r>
    <x v="0"/>
    <x v="3"/>
    <x v="5"/>
    <s v="High"/>
    <n v="2039"/>
    <n v="260"/>
    <n v="20"/>
    <n v="40780"/>
    <n v="4078"/>
    <n v="36702"/>
    <n v="20390"/>
    <n v="16312"/>
    <d v="2014-05-01T00:00:00"/>
    <x v="1"/>
    <n v="5"/>
    <s v="May"/>
    <x v="0"/>
  </r>
  <r>
    <x v="2"/>
    <x v="1"/>
    <x v="5"/>
    <s v="High"/>
    <n v="2574"/>
    <n v="260"/>
    <n v="12"/>
    <n v="30888"/>
    <n v="3088.8"/>
    <n v="27799.200000000001"/>
    <n v="7722"/>
    <n v="20077.2"/>
    <d v="2014-08-01T00:00:00"/>
    <x v="3"/>
    <n v="8"/>
    <s v="August"/>
    <x v="0"/>
  </r>
  <r>
    <x v="0"/>
    <x v="0"/>
    <x v="5"/>
    <s v="High"/>
    <n v="707"/>
    <n v="260"/>
    <n v="350"/>
    <n v="247450"/>
    <n v="24745"/>
    <n v="222705"/>
    <n v="183820"/>
    <n v="38885"/>
    <d v="2014-09-01T00:00:00"/>
    <x v="3"/>
    <n v="9"/>
    <s v="September"/>
    <x v="0"/>
  </r>
  <r>
    <x v="1"/>
    <x v="2"/>
    <x v="5"/>
    <s v="High"/>
    <n v="2072"/>
    <n v="260"/>
    <n v="15"/>
    <n v="31080"/>
    <n v="3108"/>
    <n v="27972"/>
    <n v="20720"/>
    <n v="7252"/>
    <d v="2014-12-01T00:00:00"/>
    <x v="2"/>
    <n v="12"/>
    <s v="December"/>
    <x v="0"/>
  </r>
  <r>
    <x v="4"/>
    <x v="2"/>
    <x v="5"/>
    <s v="High"/>
    <n v="853"/>
    <n v="260"/>
    <n v="300"/>
    <n v="255900"/>
    <n v="25590"/>
    <n v="230310"/>
    <n v="213250"/>
    <n v="17060"/>
    <d v="2014-12-01T00:00:00"/>
    <x v="2"/>
    <n v="12"/>
    <s v="December"/>
    <x v="0"/>
  </r>
  <r>
    <x v="2"/>
    <x v="2"/>
    <x v="0"/>
    <s v="High"/>
    <n v="1198"/>
    <n v="3"/>
    <n v="12"/>
    <n v="14376"/>
    <n v="1581.36"/>
    <n v="12794.64"/>
    <n v="3594"/>
    <n v="9200.64"/>
    <d v="2013-10-01T00:00:00"/>
    <x v="4"/>
    <n v="10"/>
    <s v="October"/>
    <x v="1"/>
  </r>
  <r>
    <x v="0"/>
    <x v="2"/>
    <x v="2"/>
    <s v="High"/>
    <n v="2532"/>
    <n v="10"/>
    <n v="7"/>
    <n v="17724"/>
    <n v="1949.6399999999999"/>
    <n v="15774.36"/>
    <n v="12660"/>
    <n v="3114.3599999999997"/>
    <d v="2014-04-01T00:00:00"/>
    <x v="1"/>
    <n v="4"/>
    <s v="April"/>
    <x v="0"/>
  </r>
  <r>
    <x v="2"/>
    <x v="2"/>
    <x v="2"/>
    <s v="High"/>
    <n v="1198"/>
    <n v="10"/>
    <n v="12"/>
    <n v="14376"/>
    <n v="1581.36"/>
    <n v="12794.64"/>
    <n v="3594"/>
    <n v="9200.64"/>
    <d v="2013-10-01T00:00:00"/>
    <x v="4"/>
    <n v="10"/>
    <s v="October"/>
    <x v="1"/>
  </r>
  <r>
    <x v="1"/>
    <x v="0"/>
    <x v="3"/>
    <s v="High"/>
    <n v="384"/>
    <n v="120"/>
    <n v="15"/>
    <n v="5760"/>
    <n v="633.59999999999991"/>
    <n v="5126.3999999999996"/>
    <n v="3840"/>
    <n v="1286.3999999999999"/>
    <d v="2014-01-01T00:00:00"/>
    <x v="0"/>
    <n v="1"/>
    <s v="January"/>
    <x v="0"/>
  </r>
  <r>
    <x v="2"/>
    <x v="1"/>
    <x v="3"/>
    <s v="High"/>
    <n v="472"/>
    <n v="120"/>
    <n v="12"/>
    <n v="5664"/>
    <n v="623.04"/>
    <n v="5040.96"/>
    <n v="1416"/>
    <n v="3624.96"/>
    <d v="2014-10-01T00:00:00"/>
    <x v="2"/>
    <n v="10"/>
    <s v="October"/>
    <x v="0"/>
  </r>
  <r>
    <x v="0"/>
    <x v="4"/>
    <x v="4"/>
    <s v="High"/>
    <n v="1579"/>
    <n v="250"/>
    <n v="7"/>
    <n v="11053"/>
    <n v="1215.83"/>
    <n v="9837.17"/>
    <n v="7895"/>
    <n v="1942.17"/>
    <d v="2014-03-01T00:00:00"/>
    <x v="0"/>
    <n v="3"/>
    <s v="March"/>
    <x v="0"/>
  </r>
  <r>
    <x v="2"/>
    <x v="3"/>
    <x v="4"/>
    <s v="High"/>
    <n v="1005"/>
    <n v="250"/>
    <n v="12"/>
    <n v="12060"/>
    <n v="1326.6"/>
    <n v="10733.4"/>
    <n v="3015"/>
    <n v="7718.4"/>
    <d v="2013-09-01T00:00:00"/>
    <x v="5"/>
    <n v="9"/>
    <s v="September"/>
    <x v="1"/>
  </r>
  <r>
    <x v="1"/>
    <x v="4"/>
    <x v="5"/>
    <s v="High"/>
    <n v="3199.5"/>
    <n v="260"/>
    <n v="15"/>
    <n v="47992.5"/>
    <n v="5279.1749999999993"/>
    <n v="42713.324999999997"/>
    <n v="31995"/>
    <n v="10718.324999999999"/>
    <d v="2014-07-01T00:00:00"/>
    <x v="3"/>
    <n v="7"/>
    <s v="July"/>
    <x v="0"/>
  </r>
  <r>
    <x v="2"/>
    <x v="1"/>
    <x v="5"/>
    <s v="High"/>
    <n v="472"/>
    <n v="260"/>
    <n v="12"/>
    <n v="5664"/>
    <n v="623.04"/>
    <n v="5040.96"/>
    <n v="1416"/>
    <n v="3624.96"/>
    <d v="2014-10-01T00:00:00"/>
    <x v="2"/>
    <n v="10"/>
    <s v="October"/>
    <x v="0"/>
  </r>
  <r>
    <x v="2"/>
    <x v="0"/>
    <x v="0"/>
    <s v="High"/>
    <n v="1937"/>
    <n v="3"/>
    <n v="12"/>
    <n v="23244"/>
    <n v="2556.84"/>
    <n v="20687.16"/>
    <n v="5811"/>
    <n v="14876.16"/>
    <d v="2014-02-01T00:00:00"/>
    <x v="0"/>
    <n v="2"/>
    <s v="February"/>
    <x v="0"/>
  </r>
  <r>
    <x v="0"/>
    <x v="1"/>
    <x v="0"/>
    <s v="High"/>
    <n v="792"/>
    <n v="3"/>
    <n v="350"/>
    <n v="277200"/>
    <n v="30492"/>
    <n v="246708"/>
    <n v="205920"/>
    <n v="40788"/>
    <d v="2014-03-01T00:00:00"/>
    <x v="0"/>
    <n v="3"/>
    <s v="March"/>
    <x v="0"/>
  </r>
  <r>
    <x v="4"/>
    <x v="1"/>
    <x v="0"/>
    <s v="High"/>
    <n v="2811"/>
    <n v="3"/>
    <n v="300"/>
    <n v="843300"/>
    <n v="92763"/>
    <n v="750537"/>
    <n v="702750"/>
    <n v="47787"/>
    <d v="2014-07-01T00:00:00"/>
    <x v="3"/>
    <n v="7"/>
    <s v="July"/>
    <x v="0"/>
  </r>
  <r>
    <x v="3"/>
    <x v="2"/>
    <x v="0"/>
    <s v="High"/>
    <n v="2441"/>
    <n v="3"/>
    <n v="125"/>
    <n v="305125"/>
    <n v="33563.75"/>
    <n v="271561.25"/>
    <n v="292920"/>
    <n v="-21358.75"/>
    <d v="2014-10-01T00:00:00"/>
    <x v="2"/>
    <n v="10"/>
    <s v="October"/>
    <x v="0"/>
  </r>
  <r>
    <x v="1"/>
    <x v="0"/>
    <x v="0"/>
    <s v="High"/>
    <n v="1560"/>
    <n v="3"/>
    <n v="15"/>
    <n v="23400"/>
    <n v="2574"/>
    <n v="20826"/>
    <n v="15600"/>
    <n v="5226"/>
    <d v="2013-11-01T00:00:00"/>
    <x v="4"/>
    <n v="11"/>
    <s v="November"/>
    <x v="1"/>
  </r>
  <r>
    <x v="0"/>
    <x v="3"/>
    <x v="0"/>
    <s v="High"/>
    <n v="2706"/>
    <n v="3"/>
    <n v="7"/>
    <n v="18942"/>
    <n v="2083.62"/>
    <n v="16858.38"/>
    <n v="13530"/>
    <n v="3328.380000000001"/>
    <d v="2013-11-01T00:00:00"/>
    <x v="4"/>
    <n v="11"/>
    <s v="November"/>
    <x v="1"/>
  </r>
  <r>
    <x v="0"/>
    <x v="1"/>
    <x v="1"/>
    <s v="High"/>
    <n v="766"/>
    <n v="5"/>
    <n v="350"/>
    <n v="268100"/>
    <n v="29491"/>
    <n v="238609"/>
    <n v="199160"/>
    <n v="39449"/>
    <d v="2014-01-01T00:00:00"/>
    <x v="0"/>
    <n v="1"/>
    <s v="January"/>
    <x v="0"/>
  </r>
  <r>
    <x v="0"/>
    <x v="1"/>
    <x v="1"/>
    <s v="High"/>
    <n v="2992"/>
    <n v="5"/>
    <n v="20"/>
    <n v="59840"/>
    <n v="6582.4"/>
    <n v="53257.599999999999"/>
    <n v="29920"/>
    <n v="23337.599999999999"/>
    <d v="2013-10-01T00:00:00"/>
    <x v="4"/>
    <n v="10"/>
    <s v="October"/>
    <x v="1"/>
  </r>
  <r>
    <x v="1"/>
    <x v="3"/>
    <x v="1"/>
    <s v="High"/>
    <n v="2157"/>
    <n v="5"/>
    <n v="15"/>
    <n v="32355"/>
    <n v="3559.05"/>
    <n v="28795.95"/>
    <n v="21570"/>
    <n v="7225.9500000000007"/>
    <d v="2014-12-01T00:00:00"/>
    <x v="2"/>
    <n v="12"/>
    <s v="December"/>
    <x v="0"/>
  </r>
  <r>
    <x v="4"/>
    <x v="0"/>
    <x v="2"/>
    <s v="High"/>
    <n v="873"/>
    <n v="10"/>
    <n v="300"/>
    <n v="261900"/>
    <n v="28809"/>
    <n v="233091"/>
    <n v="218250"/>
    <n v="14841"/>
    <d v="2014-01-01T00:00:00"/>
    <x v="0"/>
    <n v="1"/>
    <s v="January"/>
    <x v="0"/>
  </r>
  <r>
    <x v="0"/>
    <x v="3"/>
    <x v="2"/>
    <s v="High"/>
    <n v="1122"/>
    <n v="10"/>
    <n v="20"/>
    <n v="22440"/>
    <n v="2468.4"/>
    <n v="19971.599999999999"/>
    <n v="11220"/>
    <n v="8751.5999999999985"/>
    <d v="2014-03-01T00:00:00"/>
    <x v="0"/>
    <n v="3"/>
    <s v="March"/>
    <x v="0"/>
  </r>
  <r>
    <x v="0"/>
    <x v="0"/>
    <x v="2"/>
    <s v="High"/>
    <n v="2104.5"/>
    <n v="10"/>
    <n v="350"/>
    <n v="736575"/>
    <n v="81023.25"/>
    <n v="655551.75"/>
    <n v="547170"/>
    <n v="108381.75"/>
    <d v="2014-07-01T00:00:00"/>
    <x v="3"/>
    <n v="7"/>
    <s v="July"/>
    <x v="0"/>
  </r>
  <r>
    <x v="2"/>
    <x v="0"/>
    <x v="2"/>
    <s v="High"/>
    <n v="4026"/>
    <n v="10"/>
    <n v="12"/>
    <n v="48312"/>
    <n v="5314.32"/>
    <n v="42997.68"/>
    <n v="12078"/>
    <n v="30919.68"/>
    <d v="2014-07-01T00:00:00"/>
    <x v="3"/>
    <n v="7"/>
    <s v="July"/>
    <x v="0"/>
  </r>
  <r>
    <x v="2"/>
    <x v="2"/>
    <x v="2"/>
    <s v="High"/>
    <n v="2425.5"/>
    <n v="10"/>
    <n v="12"/>
    <n v="29106"/>
    <n v="3201.66"/>
    <n v="25904.340000000004"/>
    <n v="7276.5"/>
    <n v="18627.840000000004"/>
    <d v="2014-07-01T00:00:00"/>
    <x v="3"/>
    <n v="7"/>
    <s v="July"/>
    <x v="0"/>
  </r>
  <r>
    <x v="0"/>
    <x v="0"/>
    <x v="2"/>
    <s v="High"/>
    <n v="2394"/>
    <n v="10"/>
    <n v="20"/>
    <n v="47880"/>
    <n v="5266.8"/>
    <n v="42613.2"/>
    <n v="23940"/>
    <n v="18673.199999999997"/>
    <d v="2014-08-01T00:00:00"/>
    <x v="3"/>
    <n v="8"/>
    <s v="August"/>
    <x v="0"/>
  </r>
  <r>
    <x v="1"/>
    <x v="3"/>
    <x v="2"/>
    <s v="High"/>
    <n v="1984"/>
    <n v="10"/>
    <n v="15"/>
    <n v="29760"/>
    <n v="3273.6"/>
    <n v="26486.400000000001"/>
    <n v="19840"/>
    <n v="6646.4000000000015"/>
    <d v="2014-08-01T00:00:00"/>
    <x v="3"/>
    <n v="8"/>
    <s v="August"/>
    <x v="0"/>
  </r>
  <r>
    <x v="3"/>
    <x v="2"/>
    <x v="2"/>
    <s v="High"/>
    <n v="2441"/>
    <n v="10"/>
    <n v="125"/>
    <n v="305125"/>
    <n v="33563.75"/>
    <n v="271561.25"/>
    <n v="292920"/>
    <n v="-21358.75"/>
    <d v="2014-10-01T00:00:00"/>
    <x v="2"/>
    <n v="10"/>
    <s v="October"/>
    <x v="0"/>
  </r>
  <r>
    <x v="0"/>
    <x v="1"/>
    <x v="2"/>
    <s v="High"/>
    <n v="2992"/>
    <n v="10"/>
    <n v="20"/>
    <n v="59840"/>
    <n v="6582.4"/>
    <n v="53257.599999999999"/>
    <n v="29920"/>
    <n v="23337.599999999999"/>
    <d v="2013-10-01T00:00:00"/>
    <x v="4"/>
    <n v="10"/>
    <s v="October"/>
    <x v="1"/>
  </r>
  <r>
    <x v="4"/>
    <x v="0"/>
    <x v="2"/>
    <s v="High"/>
    <n v="1366"/>
    <n v="10"/>
    <n v="300"/>
    <n v="409800"/>
    <n v="45078"/>
    <n v="364722"/>
    <n v="341500"/>
    <n v="23222"/>
    <d v="2014-11-01T00:00:00"/>
    <x v="2"/>
    <n v="11"/>
    <s v="November"/>
    <x v="0"/>
  </r>
  <r>
    <x v="0"/>
    <x v="2"/>
    <x v="3"/>
    <s v="High"/>
    <n v="2805"/>
    <n v="120"/>
    <n v="20"/>
    <n v="56100"/>
    <n v="6171"/>
    <n v="49929"/>
    <n v="28050"/>
    <n v="21879"/>
    <d v="2013-09-01T00:00:00"/>
    <x v="5"/>
    <n v="9"/>
    <s v="September"/>
    <x v="1"/>
  </r>
  <r>
    <x v="1"/>
    <x v="3"/>
    <x v="3"/>
    <s v="High"/>
    <n v="655"/>
    <n v="120"/>
    <n v="15"/>
    <n v="9825"/>
    <n v="1080.75"/>
    <n v="8744.25"/>
    <n v="6550"/>
    <n v="2194.25"/>
    <d v="2013-09-01T00:00:00"/>
    <x v="5"/>
    <n v="9"/>
    <s v="September"/>
    <x v="1"/>
  </r>
  <r>
    <x v="0"/>
    <x v="3"/>
    <x v="3"/>
    <s v="High"/>
    <n v="344"/>
    <n v="120"/>
    <n v="350"/>
    <n v="120400"/>
    <n v="13244"/>
    <n v="107156"/>
    <n v="89440"/>
    <n v="17716"/>
    <d v="2013-10-01T00:00:00"/>
    <x v="4"/>
    <n v="10"/>
    <s v="October"/>
    <x v="1"/>
  </r>
  <r>
    <x v="0"/>
    <x v="0"/>
    <x v="3"/>
    <s v="High"/>
    <n v="1808"/>
    <n v="120"/>
    <n v="7"/>
    <n v="12656"/>
    <n v="1392.16"/>
    <n v="11263.84"/>
    <n v="9040"/>
    <n v="2223.84"/>
    <d v="2014-11-01T00:00:00"/>
    <x v="2"/>
    <n v="11"/>
    <s v="November"/>
    <x v="0"/>
  </r>
  <r>
    <x v="2"/>
    <x v="2"/>
    <x v="4"/>
    <s v="High"/>
    <n v="1734"/>
    <n v="250"/>
    <n v="12"/>
    <n v="20808"/>
    <n v="2288.88"/>
    <n v="18519.12"/>
    <n v="5202"/>
    <n v="13317.119999999999"/>
    <d v="2014-01-01T00:00:00"/>
    <x v="0"/>
    <n v="1"/>
    <s v="January"/>
    <x v="0"/>
  </r>
  <r>
    <x v="3"/>
    <x v="3"/>
    <x v="4"/>
    <s v="High"/>
    <n v="554"/>
    <n v="250"/>
    <n v="125"/>
    <n v="69250"/>
    <n v="7617.5"/>
    <n v="61632.5"/>
    <n v="66480"/>
    <n v="-4847.5"/>
    <d v="2014-01-01T00:00:00"/>
    <x v="0"/>
    <n v="1"/>
    <s v="January"/>
    <x v="0"/>
  </r>
  <r>
    <x v="0"/>
    <x v="0"/>
    <x v="4"/>
    <s v="High"/>
    <n v="2935"/>
    <n v="250"/>
    <n v="20"/>
    <n v="58700"/>
    <n v="6457"/>
    <n v="52243"/>
    <n v="29350"/>
    <n v="22893"/>
    <d v="2013-11-01T00:00:00"/>
    <x v="4"/>
    <n v="11"/>
    <s v="November"/>
    <x v="1"/>
  </r>
  <r>
    <x v="3"/>
    <x v="1"/>
    <x v="5"/>
    <s v="High"/>
    <n v="3165"/>
    <n v="260"/>
    <n v="125"/>
    <n v="395625"/>
    <n v="43518.75"/>
    <n v="352106.25"/>
    <n v="379800"/>
    <n v="-27693.75"/>
    <d v="2014-01-01T00:00:00"/>
    <x v="0"/>
    <n v="1"/>
    <s v="January"/>
    <x v="0"/>
  </r>
  <r>
    <x v="0"/>
    <x v="3"/>
    <x v="5"/>
    <s v="High"/>
    <n v="2629"/>
    <n v="260"/>
    <n v="20"/>
    <n v="52580"/>
    <n v="5783.8"/>
    <n v="46796.2"/>
    <n v="26290"/>
    <n v="20506.199999999997"/>
    <d v="2014-01-01T00:00:00"/>
    <x v="0"/>
    <n v="1"/>
    <s v="January"/>
    <x v="0"/>
  </r>
  <r>
    <x v="3"/>
    <x v="2"/>
    <x v="5"/>
    <s v="High"/>
    <n v="1433"/>
    <n v="260"/>
    <n v="125"/>
    <n v="179125"/>
    <n v="19703.75"/>
    <n v="159421.25"/>
    <n v="171960"/>
    <n v="-12538.75"/>
    <d v="2014-05-01T00:00:00"/>
    <x v="1"/>
    <n v="5"/>
    <s v="May"/>
    <x v="0"/>
  </r>
  <r>
    <x v="3"/>
    <x v="3"/>
    <x v="5"/>
    <s v="High"/>
    <n v="947"/>
    <n v="260"/>
    <n v="125"/>
    <n v="118375"/>
    <n v="13021.25"/>
    <n v="105353.75"/>
    <n v="113640"/>
    <n v="-8286.25"/>
    <d v="2013-09-01T00:00:00"/>
    <x v="5"/>
    <n v="9"/>
    <s v="September"/>
    <x v="1"/>
  </r>
  <r>
    <x v="0"/>
    <x v="3"/>
    <x v="5"/>
    <s v="High"/>
    <n v="344"/>
    <n v="260"/>
    <n v="350"/>
    <n v="120400"/>
    <n v="13244"/>
    <n v="107156"/>
    <n v="89440"/>
    <n v="17716"/>
    <d v="2013-10-01T00:00:00"/>
    <x v="4"/>
    <n v="10"/>
    <s v="October"/>
    <x v="1"/>
  </r>
  <r>
    <x v="1"/>
    <x v="3"/>
    <x v="5"/>
    <s v="High"/>
    <n v="2157"/>
    <n v="260"/>
    <n v="15"/>
    <n v="32355"/>
    <n v="3559.05"/>
    <n v="28795.95"/>
    <n v="21570"/>
    <n v="7225.9500000000007"/>
    <d v="2014-12-01T00:00:00"/>
    <x v="2"/>
    <n v="12"/>
    <s v="December"/>
    <x v="0"/>
  </r>
  <r>
    <x v="0"/>
    <x v="4"/>
    <x v="2"/>
    <s v="High"/>
    <n v="380"/>
    <n v="10"/>
    <n v="7"/>
    <n v="2660"/>
    <n v="292.60000000000002"/>
    <n v="2367.4"/>
    <n v="1900"/>
    <n v="467.40000000000009"/>
    <d v="2013-09-01T00:00:00"/>
    <x v="5"/>
    <n v="9"/>
    <s v="September"/>
    <x v="1"/>
  </r>
  <r>
    <x v="0"/>
    <x v="3"/>
    <x v="0"/>
    <s v="High"/>
    <n v="886"/>
    <n v="3"/>
    <n v="350"/>
    <n v="310100"/>
    <n v="37212"/>
    <n v="272888"/>
    <n v="230360"/>
    <n v="42528"/>
    <d v="2014-06-01T00:00:00"/>
    <x v="1"/>
    <n v="6"/>
    <s v="June"/>
    <x v="0"/>
  </r>
  <r>
    <x v="3"/>
    <x v="0"/>
    <x v="0"/>
    <s v="High"/>
    <n v="2416"/>
    <n v="3"/>
    <n v="125"/>
    <n v="302000"/>
    <n v="36240"/>
    <n v="265760"/>
    <n v="289920"/>
    <n v="-24160"/>
    <d v="2013-09-01T00:00:00"/>
    <x v="5"/>
    <n v="9"/>
    <s v="September"/>
    <x v="1"/>
  </r>
  <r>
    <x v="3"/>
    <x v="3"/>
    <x v="0"/>
    <s v="High"/>
    <n v="2156"/>
    <n v="3"/>
    <n v="125"/>
    <n v="269500"/>
    <n v="32340"/>
    <n v="237160"/>
    <n v="258720"/>
    <n v="-21560"/>
    <d v="2014-10-01T00:00:00"/>
    <x v="2"/>
    <n v="10"/>
    <s v="October"/>
    <x v="0"/>
  </r>
  <r>
    <x v="1"/>
    <x v="0"/>
    <x v="0"/>
    <s v="High"/>
    <n v="2689"/>
    <n v="3"/>
    <n v="15"/>
    <n v="40335"/>
    <n v="4840.2"/>
    <n v="35494.800000000003"/>
    <n v="26890"/>
    <n v="8604.8000000000029"/>
    <d v="2014-11-01T00:00:00"/>
    <x v="2"/>
    <n v="11"/>
    <s v="November"/>
    <x v="0"/>
  </r>
  <r>
    <x v="1"/>
    <x v="4"/>
    <x v="1"/>
    <s v="High"/>
    <n v="677"/>
    <n v="5"/>
    <n v="15"/>
    <n v="10155"/>
    <n v="1218.5999999999999"/>
    <n v="8936.4"/>
    <n v="6770"/>
    <n v="2166.3999999999996"/>
    <d v="2014-03-01T00:00:00"/>
    <x v="0"/>
    <n v="3"/>
    <s v="March"/>
    <x v="0"/>
  </r>
  <r>
    <x v="4"/>
    <x v="2"/>
    <x v="1"/>
    <s v="High"/>
    <n v="1773"/>
    <n v="5"/>
    <n v="300"/>
    <n v="531900"/>
    <n v="63828"/>
    <n v="468072"/>
    <n v="443250"/>
    <n v="24822"/>
    <d v="2014-04-01T00:00:00"/>
    <x v="1"/>
    <n v="4"/>
    <s v="April"/>
    <x v="0"/>
  </r>
  <r>
    <x v="0"/>
    <x v="3"/>
    <x v="1"/>
    <s v="High"/>
    <n v="2420"/>
    <n v="5"/>
    <n v="7"/>
    <n v="16940"/>
    <n v="2032.8"/>
    <n v="14907.2"/>
    <n v="12100"/>
    <n v="2807.2000000000007"/>
    <d v="2014-09-01T00:00:00"/>
    <x v="3"/>
    <n v="9"/>
    <s v="September"/>
    <x v="0"/>
  </r>
  <r>
    <x v="0"/>
    <x v="0"/>
    <x v="1"/>
    <s v="High"/>
    <n v="2734"/>
    <n v="5"/>
    <n v="7"/>
    <n v="19138"/>
    <n v="2296.56"/>
    <n v="16841.439999999999"/>
    <n v="13670"/>
    <n v="3171.4399999999987"/>
    <d v="2014-10-01T00:00:00"/>
    <x v="2"/>
    <n v="10"/>
    <s v="October"/>
    <x v="0"/>
  </r>
  <r>
    <x v="0"/>
    <x v="3"/>
    <x v="1"/>
    <s v="High"/>
    <n v="1715"/>
    <n v="5"/>
    <n v="20"/>
    <n v="34300"/>
    <n v="4116"/>
    <n v="30184"/>
    <n v="17150"/>
    <n v="13034"/>
    <d v="2013-10-01T00:00:00"/>
    <x v="4"/>
    <n v="10"/>
    <s v="October"/>
    <x v="1"/>
  </r>
  <r>
    <x v="4"/>
    <x v="2"/>
    <x v="1"/>
    <s v="High"/>
    <n v="1186"/>
    <n v="5"/>
    <n v="300"/>
    <n v="355800"/>
    <n v="42696"/>
    <n v="313104"/>
    <n v="296500"/>
    <n v="16604"/>
    <d v="2013-12-01T00:00:00"/>
    <x v="4"/>
    <n v="12"/>
    <s v="December"/>
    <x v="1"/>
  </r>
  <r>
    <x v="4"/>
    <x v="4"/>
    <x v="2"/>
    <s v="High"/>
    <n v="3495"/>
    <n v="10"/>
    <n v="300"/>
    <n v="1048500"/>
    <n v="125820"/>
    <n v="922680"/>
    <n v="873750"/>
    <n v="48930"/>
    <d v="2014-01-01T00:00:00"/>
    <x v="0"/>
    <n v="1"/>
    <s v="January"/>
    <x v="0"/>
  </r>
  <r>
    <x v="0"/>
    <x v="3"/>
    <x v="2"/>
    <s v="High"/>
    <n v="886"/>
    <n v="10"/>
    <n v="350"/>
    <n v="310100"/>
    <n v="37212"/>
    <n v="272888"/>
    <n v="230360"/>
    <n v="42528"/>
    <d v="2014-06-01T00:00:00"/>
    <x v="1"/>
    <n v="6"/>
    <s v="June"/>
    <x v="0"/>
  </r>
  <r>
    <x v="3"/>
    <x v="3"/>
    <x v="2"/>
    <s v="High"/>
    <n v="2156"/>
    <n v="10"/>
    <n v="125"/>
    <n v="269500"/>
    <n v="32340"/>
    <n v="237160"/>
    <n v="258720"/>
    <n v="-21560"/>
    <d v="2014-10-01T00:00:00"/>
    <x v="2"/>
    <n v="10"/>
    <s v="October"/>
    <x v="0"/>
  </r>
  <r>
    <x v="0"/>
    <x v="3"/>
    <x v="2"/>
    <s v="High"/>
    <n v="905"/>
    <n v="10"/>
    <n v="20"/>
    <n v="18100"/>
    <n v="2172"/>
    <n v="15928"/>
    <n v="9050"/>
    <n v="6878"/>
    <d v="2014-10-01T00:00:00"/>
    <x v="2"/>
    <n v="10"/>
    <s v="October"/>
    <x v="0"/>
  </r>
  <r>
    <x v="0"/>
    <x v="3"/>
    <x v="2"/>
    <s v="High"/>
    <n v="1715"/>
    <n v="10"/>
    <n v="20"/>
    <n v="34300"/>
    <n v="4116"/>
    <n v="30184"/>
    <n v="17150"/>
    <n v="13034"/>
    <d v="2013-10-01T00:00:00"/>
    <x v="4"/>
    <n v="10"/>
    <s v="October"/>
    <x v="1"/>
  </r>
  <r>
    <x v="0"/>
    <x v="2"/>
    <x v="2"/>
    <s v="High"/>
    <n v="1594"/>
    <n v="10"/>
    <n v="350"/>
    <n v="557900"/>
    <n v="66948"/>
    <n v="490952"/>
    <n v="414440"/>
    <n v="76512"/>
    <d v="2014-11-01T00:00:00"/>
    <x v="2"/>
    <n v="11"/>
    <s v="November"/>
    <x v="0"/>
  </r>
  <r>
    <x v="4"/>
    <x v="1"/>
    <x v="2"/>
    <s v="High"/>
    <n v="1359"/>
    <n v="10"/>
    <n v="300"/>
    <n v="407700"/>
    <n v="48924"/>
    <n v="358776"/>
    <n v="339750"/>
    <n v="19026"/>
    <d v="2014-11-01T00:00:00"/>
    <x v="2"/>
    <n v="11"/>
    <s v="November"/>
    <x v="0"/>
  </r>
  <r>
    <x v="4"/>
    <x v="3"/>
    <x v="2"/>
    <s v="High"/>
    <n v="2150"/>
    <n v="10"/>
    <n v="300"/>
    <n v="645000"/>
    <n v="77400"/>
    <n v="567600"/>
    <n v="537500"/>
    <n v="30100"/>
    <d v="2014-11-01T00:00:00"/>
    <x v="2"/>
    <n v="11"/>
    <s v="November"/>
    <x v="0"/>
  </r>
  <r>
    <x v="0"/>
    <x v="3"/>
    <x v="2"/>
    <s v="High"/>
    <n v="1197"/>
    <n v="10"/>
    <n v="350"/>
    <n v="418950"/>
    <n v="50274"/>
    <n v="368676"/>
    <n v="311220"/>
    <n v="57456"/>
    <d v="2014-11-01T00:00:00"/>
    <x v="2"/>
    <n v="11"/>
    <s v="November"/>
    <x v="0"/>
  </r>
  <r>
    <x v="1"/>
    <x v="3"/>
    <x v="2"/>
    <s v="High"/>
    <n v="380"/>
    <n v="10"/>
    <n v="15"/>
    <n v="5700"/>
    <n v="684"/>
    <n v="5016"/>
    <n v="3800"/>
    <n v="1216"/>
    <d v="2013-12-01T00:00:00"/>
    <x v="4"/>
    <n v="12"/>
    <s v="December"/>
    <x v="1"/>
  </r>
  <r>
    <x v="0"/>
    <x v="3"/>
    <x v="2"/>
    <s v="High"/>
    <n v="1233"/>
    <n v="10"/>
    <n v="20"/>
    <n v="24660"/>
    <n v="2959.2"/>
    <n v="21700.799999999999"/>
    <n v="12330"/>
    <n v="9370.7999999999993"/>
    <d v="2014-12-01T00:00:00"/>
    <x v="2"/>
    <n v="12"/>
    <s v="December"/>
    <x v="0"/>
  </r>
  <r>
    <x v="0"/>
    <x v="3"/>
    <x v="3"/>
    <s v="High"/>
    <n v="1395"/>
    <n v="120"/>
    <n v="350"/>
    <n v="488250"/>
    <n v="58590"/>
    <n v="429660"/>
    <n v="362700"/>
    <n v="66960"/>
    <d v="2014-07-01T00:00:00"/>
    <x v="3"/>
    <n v="7"/>
    <s v="July"/>
    <x v="0"/>
  </r>
  <r>
    <x v="0"/>
    <x v="4"/>
    <x v="3"/>
    <s v="High"/>
    <n v="986"/>
    <n v="120"/>
    <n v="350"/>
    <n v="345100"/>
    <n v="41412"/>
    <n v="303688"/>
    <n v="256360"/>
    <n v="47328"/>
    <d v="2014-10-01T00:00:00"/>
    <x v="2"/>
    <n v="10"/>
    <s v="October"/>
    <x v="0"/>
  </r>
  <r>
    <x v="0"/>
    <x v="3"/>
    <x v="3"/>
    <s v="High"/>
    <n v="905"/>
    <n v="120"/>
    <n v="20"/>
    <n v="18100"/>
    <n v="2172"/>
    <n v="15928"/>
    <n v="9050"/>
    <n v="6878"/>
    <d v="2014-10-01T00:00:00"/>
    <x v="2"/>
    <n v="10"/>
    <s v="October"/>
    <x v="0"/>
  </r>
  <r>
    <x v="2"/>
    <x v="0"/>
    <x v="4"/>
    <s v="High"/>
    <n v="2109"/>
    <n v="250"/>
    <n v="12"/>
    <n v="25308"/>
    <n v="3036.96"/>
    <n v="22271.040000000001"/>
    <n v="6327"/>
    <n v="15944.04"/>
    <d v="2014-05-01T00:00:00"/>
    <x v="1"/>
    <n v="5"/>
    <s v="May"/>
    <x v="0"/>
  </r>
  <r>
    <x v="1"/>
    <x v="2"/>
    <x v="4"/>
    <s v="High"/>
    <n v="3874.5"/>
    <n v="250"/>
    <n v="15"/>
    <n v="58117.5"/>
    <n v="6974.0999999999995"/>
    <n v="51143.399999999994"/>
    <n v="38745"/>
    <n v="12398.399999999998"/>
    <d v="2014-07-01T00:00:00"/>
    <x v="3"/>
    <n v="7"/>
    <s v="July"/>
    <x v="0"/>
  </r>
  <r>
    <x v="0"/>
    <x v="0"/>
    <x v="4"/>
    <s v="High"/>
    <n v="623"/>
    <n v="250"/>
    <n v="350"/>
    <n v="218050"/>
    <n v="26166"/>
    <n v="191884"/>
    <n v="161980"/>
    <n v="29904"/>
    <d v="2013-09-01T00:00:00"/>
    <x v="5"/>
    <n v="9"/>
    <s v="September"/>
    <x v="1"/>
  </r>
  <r>
    <x v="0"/>
    <x v="4"/>
    <x v="4"/>
    <s v="High"/>
    <n v="986"/>
    <n v="250"/>
    <n v="350"/>
    <n v="345100"/>
    <n v="41412"/>
    <n v="303688"/>
    <n v="256360"/>
    <n v="47328"/>
    <d v="2014-10-01T00:00:00"/>
    <x v="2"/>
    <n v="10"/>
    <s v="October"/>
    <x v="0"/>
  </r>
  <r>
    <x v="3"/>
    <x v="4"/>
    <x v="4"/>
    <s v="High"/>
    <n v="2387"/>
    <n v="250"/>
    <n v="125"/>
    <n v="298375"/>
    <n v="35805"/>
    <n v="262570"/>
    <n v="286440"/>
    <n v="-23870"/>
    <d v="2014-11-01T00:00:00"/>
    <x v="2"/>
    <n v="11"/>
    <s v="November"/>
    <x v="0"/>
  </r>
  <r>
    <x v="0"/>
    <x v="3"/>
    <x v="4"/>
    <s v="High"/>
    <n v="1233"/>
    <n v="250"/>
    <n v="20"/>
    <n v="24660"/>
    <n v="2959.2"/>
    <n v="21700.799999999999"/>
    <n v="12330"/>
    <n v="9370.7999999999993"/>
    <d v="2014-12-01T00:00:00"/>
    <x v="2"/>
    <n v="12"/>
    <s v="December"/>
    <x v="0"/>
  </r>
  <r>
    <x v="0"/>
    <x v="4"/>
    <x v="5"/>
    <s v="High"/>
    <n v="270"/>
    <n v="260"/>
    <n v="350"/>
    <n v="94500"/>
    <n v="11340"/>
    <n v="83160"/>
    <n v="70200"/>
    <n v="12960"/>
    <d v="2014-02-01T00:00:00"/>
    <x v="0"/>
    <n v="2"/>
    <s v="February"/>
    <x v="0"/>
  </r>
  <r>
    <x v="0"/>
    <x v="2"/>
    <x v="5"/>
    <s v="High"/>
    <n v="3421.5"/>
    <n v="260"/>
    <n v="7"/>
    <n v="23950.5"/>
    <n v="2874.06"/>
    <n v="21076.44"/>
    <n v="17107.5"/>
    <n v="3968.9399999999987"/>
    <d v="2014-07-01T00:00:00"/>
    <x v="3"/>
    <n v="7"/>
    <s v="July"/>
    <x v="0"/>
  </r>
  <r>
    <x v="0"/>
    <x v="0"/>
    <x v="5"/>
    <s v="High"/>
    <n v="2734"/>
    <n v="260"/>
    <n v="7"/>
    <n v="19138"/>
    <n v="2296.56"/>
    <n v="16841.439999999999"/>
    <n v="13670"/>
    <n v="3171.4399999999987"/>
    <d v="2014-10-01T00:00:00"/>
    <x v="2"/>
    <n v="10"/>
    <s v="October"/>
    <x v="0"/>
  </r>
  <r>
    <x v="1"/>
    <x v="4"/>
    <x v="5"/>
    <s v="High"/>
    <n v="2548"/>
    <n v="260"/>
    <n v="15"/>
    <n v="38220"/>
    <n v="4586.3999999999996"/>
    <n v="33633.599999999999"/>
    <n v="25480"/>
    <n v="8153.5999999999985"/>
    <d v="2013-11-01T00:00:00"/>
    <x v="4"/>
    <n v="11"/>
    <s v="November"/>
    <x v="1"/>
  </r>
  <r>
    <x v="0"/>
    <x v="2"/>
    <x v="0"/>
    <s v="High"/>
    <n v="2521.5"/>
    <n v="3"/>
    <n v="20"/>
    <n v="50430"/>
    <n v="6051.6"/>
    <n v="44378.399999999994"/>
    <n v="25215"/>
    <n v="19163.399999999998"/>
    <d v="2014-01-01T00:00:00"/>
    <x v="0"/>
    <n v="1"/>
    <s v="January"/>
    <x v="0"/>
  </r>
  <r>
    <x v="2"/>
    <x v="3"/>
    <x v="1"/>
    <s v="High"/>
    <n v="2661"/>
    <n v="5"/>
    <n v="12"/>
    <n v="31932"/>
    <n v="3831.84"/>
    <n v="28100.16"/>
    <n v="7983"/>
    <n v="20117.16"/>
    <d v="2014-05-01T00:00:00"/>
    <x v="1"/>
    <n v="5"/>
    <s v="May"/>
    <x v="0"/>
  </r>
  <r>
    <x v="0"/>
    <x v="1"/>
    <x v="2"/>
    <s v="High"/>
    <n v="1531"/>
    <n v="10"/>
    <n v="20"/>
    <n v="30620"/>
    <n v="3674.4"/>
    <n v="26945.599999999999"/>
    <n v="15310"/>
    <n v="11635.599999999999"/>
    <d v="2014-12-01T00:00:00"/>
    <x v="2"/>
    <n v="12"/>
    <s v="December"/>
    <x v="0"/>
  </r>
  <r>
    <x v="0"/>
    <x v="2"/>
    <x v="4"/>
    <s v="High"/>
    <n v="1491"/>
    <n v="250"/>
    <n v="7"/>
    <n v="10437"/>
    <n v="1252.44"/>
    <n v="9184.56"/>
    <n v="7455"/>
    <n v="1729.5599999999995"/>
    <d v="2014-03-01T00:00:00"/>
    <x v="0"/>
    <n v="3"/>
    <s v="March"/>
    <x v="0"/>
  </r>
  <r>
    <x v="0"/>
    <x v="1"/>
    <x v="4"/>
    <s v="High"/>
    <n v="1531"/>
    <n v="250"/>
    <n v="20"/>
    <n v="30620"/>
    <n v="3674.4"/>
    <n v="26945.599999999999"/>
    <n v="15310"/>
    <n v="11635.599999999999"/>
    <d v="2014-12-01T00:00:00"/>
    <x v="2"/>
    <n v="12"/>
    <s v="December"/>
    <x v="0"/>
  </r>
  <r>
    <x v="2"/>
    <x v="0"/>
    <x v="5"/>
    <s v="High"/>
    <n v="2761"/>
    <n v="260"/>
    <n v="12"/>
    <n v="33132"/>
    <n v="3975.84"/>
    <n v="29156.16"/>
    <n v="8283"/>
    <n v="20873.16"/>
    <d v="2013-09-01T00:00:00"/>
    <x v="5"/>
    <n v="9"/>
    <s v="September"/>
    <x v="1"/>
  </r>
  <r>
    <x v="1"/>
    <x v="4"/>
    <x v="0"/>
    <s v="High"/>
    <n v="2567"/>
    <n v="3"/>
    <n v="15"/>
    <n v="38505"/>
    <n v="5005.6499999999996"/>
    <n v="33499.35"/>
    <n v="25670"/>
    <n v="7829.3499999999985"/>
    <d v="2014-06-01T00:00:00"/>
    <x v="1"/>
    <n v="6"/>
    <s v="June"/>
    <x v="0"/>
  </r>
  <r>
    <x v="1"/>
    <x v="4"/>
    <x v="4"/>
    <s v="High"/>
    <n v="2567"/>
    <n v="250"/>
    <n v="15"/>
    <n v="38505"/>
    <n v="5005.6499999999996"/>
    <n v="33499.35"/>
    <n v="25670"/>
    <n v="7829.3499999999985"/>
    <d v="2014-06-01T00:00:00"/>
    <x v="1"/>
    <n v="6"/>
    <s v="June"/>
    <x v="0"/>
  </r>
  <r>
    <x v="0"/>
    <x v="0"/>
    <x v="0"/>
    <s v="High"/>
    <n v="923"/>
    <n v="3"/>
    <n v="350"/>
    <n v="323050"/>
    <n v="41996.5"/>
    <n v="281053.5"/>
    <n v="239980"/>
    <n v="41073.5"/>
    <d v="2014-03-01T00:00:00"/>
    <x v="0"/>
    <n v="3"/>
    <s v="March"/>
    <x v="0"/>
  </r>
  <r>
    <x v="0"/>
    <x v="2"/>
    <x v="0"/>
    <s v="High"/>
    <n v="1790"/>
    <n v="3"/>
    <n v="350"/>
    <n v="626500"/>
    <n v="81445"/>
    <n v="545055"/>
    <n v="465400"/>
    <n v="79655"/>
    <d v="2014-03-01T00:00:00"/>
    <x v="0"/>
    <n v="3"/>
    <s v="March"/>
    <x v="0"/>
  </r>
  <r>
    <x v="0"/>
    <x v="1"/>
    <x v="0"/>
    <s v="High"/>
    <n v="442"/>
    <n v="3"/>
    <n v="20"/>
    <n v="8840"/>
    <n v="1149.2"/>
    <n v="7690.8"/>
    <n v="4420"/>
    <n v="3270.8"/>
    <d v="2013-09-01T00:00:00"/>
    <x v="5"/>
    <n v="9"/>
    <s v="September"/>
    <x v="1"/>
  </r>
  <r>
    <x v="0"/>
    <x v="4"/>
    <x v="1"/>
    <s v="High"/>
    <n v="982.5"/>
    <n v="5"/>
    <n v="350"/>
    <n v="343875"/>
    <n v="44703.75"/>
    <n v="299171.25"/>
    <n v="255450"/>
    <n v="43721.25"/>
    <d v="2014-01-01T00:00:00"/>
    <x v="0"/>
    <n v="1"/>
    <s v="January"/>
    <x v="0"/>
  </r>
  <r>
    <x v="0"/>
    <x v="4"/>
    <x v="1"/>
    <s v="High"/>
    <n v="1298"/>
    <n v="5"/>
    <n v="7"/>
    <n v="9086"/>
    <n v="1181.18"/>
    <n v="7904.82"/>
    <n v="6490"/>
    <n v="1414.8199999999997"/>
    <d v="2014-02-01T00:00:00"/>
    <x v="0"/>
    <n v="2"/>
    <s v="February"/>
    <x v="0"/>
  </r>
  <r>
    <x v="2"/>
    <x v="3"/>
    <x v="1"/>
    <s v="High"/>
    <n v="604"/>
    <n v="5"/>
    <n v="12"/>
    <n v="7248"/>
    <n v="942.24"/>
    <n v="6305.76"/>
    <n v="1812"/>
    <n v="4493.76"/>
    <d v="2014-06-01T00:00:00"/>
    <x v="1"/>
    <n v="6"/>
    <s v="June"/>
    <x v="0"/>
  </r>
  <r>
    <x v="0"/>
    <x v="3"/>
    <x v="1"/>
    <s v="High"/>
    <n v="2255"/>
    <n v="5"/>
    <n v="20"/>
    <n v="45100"/>
    <n v="5863"/>
    <n v="39237"/>
    <n v="22550"/>
    <n v="16687"/>
    <d v="2014-07-01T00:00:00"/>
    <x v="3"/>
    <n v="7"/>
    <s v="July"/>
    <x v="0"/>
  </r>
  <r>
    <x v="0"/>
    <x v="0"/>
    <x v="1"/>
    <s v="High"/>
    <n v="1249"/>
    <n v="5"/>
    <n v="20"/>
    <n v="24980"/>
    <n v="3247.4"/>
    <n v="21732.6"/>
    <n v="12490"/>
    <n v="9242.5999999999985"/>
    <d v="2014-10-01T00:00:00"/>
    <x v="2"/>
    <n v="10"/>
    <s v="October"/>
    <x v="0"/>
  </r>
  <r>
    <x v="0"/>
    <x v="4"/>
    <x v="2"/>
    <s v="High"/>
    <n v="1438.5"/>
    <n v="10"/>
    <n v="7"/>
    <n v="10069.5"/>
    <n v="1309.0350000000001"/>
    <n v="8760.4650000000001"/>
    <n v="7192.5"/>
    <n v="1567.9649999999992"/>
    <d v="2014-01-01T00:00:00"/>
    <x v="0"/>
    <n v="1"/>
    <s v="January"/>
    <x v="0"/>
  </r>
  <r>
    <x v="4"/>
    <x v="1"/>
    <x v="2"/>
    <s v="High"/>
    <n v="807"/>
    <n v="10"/>
    <n v="300"/>
    <n v="242100"/>
    <n v="31473"/>
    <n v="210627"/>
    <n v="201750"/>
    <n v="8877"/>
    <d v="2014-01-01T00:00:00"/>
    <x v="0"/>
    <n v="1"/>
    <s v="January"/>
    <x v="0"/>
  </r>
  <r>
    <x v="0"/>
    <x v="4"/>
    <x v="2"/>
    <s v="High"/>
    <n v="2641"/>
    <n v="10"/>
    <n v="20"/>
    <n v="52820"/>
    <n v="6866.6"/>
    <n v="45953.4"/>
    <n v="26410"/>
    <n v="19543.400000000001"/>
    <d v="2014-02-01T00:00:00"/>
    <x v="0"/>
    <n v="2"/>
    <s v="February"/>
    <x v="0"/>
  </r>
  <r>
    <x v="0"/>
    <x v="1"/>
    <x v="2"/>
    <s v="High"/>
    <n v="2708"/>
    <n v="10"/>
    <n v="20"/>
    <n v="54160"/>
    <n v="7040.8"/>
    <n v="47119.199999999997"/>
    <n v="27080"/>
    <n v="20039.199999999997"/>
    <d v="2014-02-01T00:00:00"/>
    <x v="0"/>
    <n v="2"/>
    <s v="February"/>
    <x v="0"/>
  </r>
  <r>
    <x v="0"/>
    <x v="0"/>
    <x v="2"/>
    <s v="High"/>
    <n v="2632"/>
    <n v="10"/>
    <n v="350"/>
    <n v="921200"/>
    <n v="119756"/>
    <n v="801444"/>
    <n v="684320"/>
    <n v="117124"/>
    <d v="2014-06-01T00:00:00"/>
    <x v="1"/>
    <n v="6"/>
    <s v="June"/>
    <x v="0"/>
  </r>
  <r>
    <x v="3"/>
    <x v="0"/>
    <x v="2"/>
    <s v="High"/>
    <n v="1583"/>
    <n v="10"/>
    <n v="125"/>
    <n v="197875"/>
    <n v="25723.75"/>
    <n v="172151.25"/>
    <n v="189960"/>
    <n v="-17808.75"/>
    <d v="2014-06-01T00:00:00"/>
    <x v="1"/>
    <n v="6"/>
    <s v="June"/>
    <x v="0"/>
  </r>
  <r>
    <x v="2"/>
    <x v="3"/>
    <x v="2"/>
    <s v="High"/>
    <n v="571"/>
    <n v="10"/>
    <n v="12"/>
    <n v="6852"/>
    <n v="890.76"/>
    <n v="5961.24"/>
    <n v="1713"/>
    <n v="4248.24"/>
    <d v="2014-07-01T00:00:00"/>
    <x v="3"/>
    <n v="7"/>
    <s v="July"/>
    <x v="0"/>
  </r>
  <r>
    <x v="0"/>
    <x v="2"/>
    <x v="2"/>
    <s v="High"/>
    <n v="2696"/>
    <n v="10"/>
    <n v="7"/>
    <n v="18872"/>
    <n v="2453.36"/>
    <n v="16418.64"/>
    <n v="13480"/>
    <n v="2938.6399999999994"/>
    <d v="2014-08-01T00:00:00"/>
    <x v="3"/>
    <n v="8"/>
    <s v="August"/>
    <x v="0"/>
  </r>
  <r>
    <x v="1"/>
    <x v="0"/>
    <x v="2"/>
    <s v="High"/>
    <n v="1565"/>
    <n v="10"/>
    <n v="15"/>
    <n v="23475"/>
    <n v="3051.75"/>
    <n v="20423.25"/>
    <n v="15650"/>
    <n v="4773.25"/>
    <d v="2014-10-01T00:00:00"/>
    <x v="2"/>
    <n v="10"/>
    <s v="October"/>
    <x v="0"/>
  </r>
  <r>
    <x v="0"/>
    <x v="0"/>
    <x v="2"/>
    <s v="High"/>
    <n v="1249"/>
    <n v="10"/>
    <n v="20"/>
    <n v="24980"/>
    <n v="3247.4"/>
    <n v="21732.6"/>
    <n v="12490"/>
    <n v="9242.5999999999985"/>
    <d v="2014-10-01T00:00:00"/>
    <x v="2"/>
    <n v="10"/>
    <s v="October"/>
    <x v="0"/>
  </r>
  <r>
    <x v="0"/>
    <x v="1"/>
    <x v="2"/>
    <s v="High"/>
    <n v="357"/>
    <n v="10"/>
    <n v="350"/>
    <n v="124950"/>
    <n v="16243.5"/>
    <n v="108706.5"/>
    <n v="92820"/>
    <n v="15886.5"/>
    <d v="2014-11-01T00:00:00"/>
    <x v="2"/>
    <n v="11"/>
    <s v="November"/>
    <x v="0"/>
  </r>
  <r>
    <x v="2"/>
    <x v="1"/>
    <x v="2"/>
    <s v="High"/>
    <n v="1013"/>
    <n v="10"/>
    <n v="12"/>
    <n v="12156"/>
    <n v="1580.28"/>
    <n v="10575.72"/>
    <n v="3039"/>
    <n v="7536.7199999999993"/>
    <d v="2014-12-01T00:00:00"/>
    <x v="2"/>
    <n v="12"/>
    <s v="December"/>
    <x v="0"/>
  </r>
  <r>
    <x v="1"/>
    <x v="2"/>
    <x v="3"/>
    <s v="High"/>
    <n v="3997.5"/>
    <n v="120"/>
    <n v="15"/>
    <n v="59962.5"/>
    <n v="7795.125"/>
    <n v="52167.375"/>
    <n v="39975"/>
    <n v="12192.375"/>
    <d v="2014-01-01T00:00:00"/>
    <x v="0"/>
    <n v="1"/>
    <s v="January"/>
    <x v="0"/>
  </r>
  <r>
    <x v="0"/>
    <x v="0"/>
    <x v="3"/>
    <s v="High"/>
    <n v="2632"/>
    <n v="120"/>
    <n v="350"/>
    <n v="921200"/>
    <n v="119756"/>
    <n v="801444"/>
    <n v="684320"/>
    <n v="117124"/>
    <d v="2014-06-01T00:00:00"/>
    <x v="1"/>
    <n v="6"/>
    <s v="June"/>
    <x v="0"/>
  </r>
  <r>
    <x v="0"/>
    <x v="2"/>
    <x v="3"/>
    <s v="High"/>
    <n v="1190"/>
    <n v="120"/>
    <n v="7"/>
    <n v="8330"/>
    <n v="1082.9000000000001"/>
    <n v="7247.1"/>
    <n v="5950"/>
    <n v="1297.1000000000004"/>
    <d v="2014-06-01T00:00:00"/>
    <x v="1"/>
    <n v="6"/>
    <s v="June"/>
    <x v="0"/>
  </r>
  <r>
    <x v="2"/>
    <x v="3"/>
    <x v="3"/>
    <s v="High"/>
    <n v="604"/>
    <n v="120"/>
    <n v="12"/>
    <n v="7248"/>
    <n v="942.24"/>
    <n v="6305.76"/>
    <n v="1812"/>
    <n v="4493.76"/>
    <d v="2014-06-01T00:00:00"/>
    <x v="1"/>
    <n v="6"/>
    <s v="June"/>
    <x v="0"/>
  </r>
  <r>
    <x v="1"/>
    <x v="1"/>
    <x v="3"/>
    <s v="High"/>
    <n v="660"/>
    <n v="120"/>
    <n v="15"/>
    <n v="9900"/>
    <n v="1287"/>
    <n v="8613"/>
    <n v="6600"/>
    <n v="2013"/>
    <d v="2013-09-01T00:00:00"/>
    <x v="5"/>
    <n v="9"/>
    <s v="September"/>
    <x v="1"/>
  </r>
  <r>
    <x v="2"/>
    <x v="3"/>
    <x v="3"/>
    <s v="High"/>
    <n v="410"/>
    <n v="120"/>
    <n v="12"/>
    <n v="4920"/>
    <n v="639.6"/>
    <n v="4280.3999999999996"/>
    <n v="1230"/>
    <n v="3050.3999999999996"/>
    <d v="2014-10-01T00:00:00"/>
    <x v="2"/>
    <n v="10"/>
    <s v="October"/>
    <x v="0"/>
  </r>
  <r>
    <x v="4"/>
    <x v="3"/>
    <x v="3"/>
    <s v="High"/>
    <n v="2605"/>
    <n v="120"/>
    <n v="300"/>
    <n v="781500"/>
    <n v="101595"/>
    <n v="679905"/>
    <n v="651250"/>
    <n v="28655"/>
    <d v="2013-11-01T00:00:00"/>
    <x v="4"/>
    <n v="11"/>
    <s v="November"/>
    <x v="1"/>
  </r>
  <r>
    <x v="2"/>
    <x v="1"/>
    <x v="3"/>
    <s v="High"/>
    <n v="1013"/>
    <n v="120"/>
    <n v="12"/>
    <n v="12156"/>
    <n v="1580.28"/>
    <n v="10575.72"/>
    <n v="3039"/>
    <n v="7536.7199999999993"/>
    <d v="2014-12-01T00:00:00"/>
    <x v="2"/>
    <n v="12"/>
    <s v="December"/>
    <x v="0"/>
  </r>
  <r>
    <x v="3"/>
    <x v="0"/>
    <x v="4"/>
    <s v="High"/>
    <n v="1583"/>
    <n v="250"/>
    <n v="125"/>
    <n v="197875"/>
    <n v="25723.75"/>
    <n v="172151.25"/>
    <n v="189960"/>
    <n v="-17808.75"/>
    <d v="2014-06-01T00:00:00"/>
    <x v="1"/>
    <n v="6"/>
    <s v="June"/>
    <x v="0"/>
  </r>
  <r>
    <x v="1"/>
    <x v="0"/>
    <x v="4"/>
    <s v="High"/>
    <n v="1565"/>
    <n v="250"/>
    <n v="15"/>
    <n v="23475"/>
    <n v="3051.75"/>
    <n v="20423.25"/>
    <n v="15650"/>
    <n v="4773.25"/>
    <d v="2014-10-01T00:00:00"/>
    <x v="2"/>
    <n v="10"/>
    <s v="October"/>
    <x v="0"/>
  </r>
  <r>
    <x v="3"/>
    <x v="0"/>
    <x v="5"/>
    <s v="High"/>
    <n v="1659"/>
    <n v="260"/>
    <n v="125"/>
    <n v="207375"/>
    <n v="26958.75"/>
    <n v="180416.25"/>
    <n v="199080"/>
    <n v="-18663.75"/>
    <d v="2014-01-01T00:00:00"/>
    <x v="0"/>
    <n v="1"/>
    <s v="January"/>
    <x v="0"/>
  </r>
  <r>
    <x v="0"/>
    <x v="2"/>
    <x v="5"/>
    <s v="High"/>
    <n v="1190"/>
    <n v="260"/>
    <n v="7"/>
    <n v="8330"/>
    <n v="1082.9000000000001"/>
    <n v="7247.1"/>
    <n v="5950"/>
    <n v="1297.1000000000004"/>
    <d v="2014-06-01T00:00:00"/>
    <x v="1"/>
    <n v="6"/>
    <s v="June"/>
    <x v="0"/>
  </r>
  <r>
    <x v="2"/>
    <x v="3"/>
    <x v="5"/>
    <s v="High"/>
    <n v="410"/>
    <n v="260"/>
    <n v="12"/>
    <n v="4920"/>
    <n v="639.6"/>
    <n v="4280.3999999999996"/>
    <n v="1230"/>
    <n v="3050.3999999999996"/>
    <d v="2014-10-01T00:00:00"/>
    <x v="2"/>
    <n v="10"/>
    <s v="October"/>
    <x v="0"/>
  </r>
  <r>
    <x v="2"/>
    <x v="1"/>
    <x v="5"/>
    <s v="High"/>
    <n v="1770"/>
    <n v="260"/>
    <n v="12"/>
    <n v="21240"/>
    <n v="2761.2"/>
    <n v="18478.8"/>
    <n v="5310"/>
    <n v="13168.8"/>
    <d v="2013-12-01T00:00:00"/>
    <x v="4"/>
    <n v="12"/>
    <s v="December"/>
    <x v="1"/>
  </r>
  <r>
    <x v="0"/>
    <x v="3"/>
    <x v="0"/>
    <s v="High"/>
    <n v="2579"/>
    <n v="3"/>
    <n v="20"/>
    <n v="51580"/>
    <n v="7221.2"/>
    <n v="44358.8"/>
    <n v="25790"/>
    <n v="18568.800000000003"/>
    <d v="2014-04-01T00:00:00"/>
    <x v="1"/>
    <n v="4"/>
    <s v="April"/>
    <x v="0"/>
  </r>
  <r>
    <x v="0"/>
    <x v="4"/>
    <x v="0"/>
    <s v="High"/>
    <n v="1743"/>
    <n v="3"/>
    <n v="20"/>
    <n v="34860"/>
    <n v="4880.3999999999996"/>
    <n v="29979.599999999999"/>
    <n v="17430"/>
    <n v="12549.599999999999"/>
    <d v="2014-05-01T00:00:00"/>
    <x v="1"/>
    <n v="5"/>
    <s v="May"/>
    <x v="0"/>
  </r>
  <r>
    <x v="0"/>
    <x v="4"/>
    <x v="0"/>
    <s v="High"/>
    <n v="2996"/>
    <n v="3"/>
    <n v="7"/>
    <n v="20972"/>
    <n v="2936.08"/>
    <n v="18035.919999999998"/>
    <n v="14980"/>
    <n v="3055.9199999999983"/>
    <d v="2013-10-01T00:00:00"/>
    <x v="4"/>
    <n v="10"/>
    <s v="October"/>
    <x v="1"/>
  </r>
  <r>
    <x v="0"/>
    <x v="1"/>
    <x v="0"/>
    <s v="High"/>
    <n v="280"/>
    <n v="3"/>
    <n v="7"/>
    <n v="1960"/>
    <n v="274.39999999999998"/>
    <n v="1685.6"/>
    <n v="1400"/>
    <n v="285.59999999999991"/>
    <d v="2014-12-01T00:00:00"/>
    <x v="2"/>
    <n v="12"/>
    <s v="December"/>
    <x v="0"/>
  </r>
  <r>
    <x v="0"/>
    <x v="2"/>
    <x v="1"/>
    <s v="High"/>
    <n v="293"/>
    <n v="5"/>
    <n v="7"/>
    <n v="2051"/>
    <n v="287.14"/>
    <n v="1763.8600000000001"/>
    <n v="1465"/>
    <n v="298.86000000000013"/>
    <d v="2014-02-01T00:00:00"/>
    <x v="0"/>
    <n v="2"/>
    <s v="February"/>
    <x v="0"/>
  </r>
  <r>
    <x v="0"/>
    <x v="4"/>
    <x v="1"/>
    <s v="High"/>
    <n v="2996"/>
    <n v="5"/>
    <n v="7"/>
    <n v="20972"/>
    <n v="2936.08"/>
    <n v="18035.919999999998"/>
    <n v="14980"/>
    <n v="3055.9199999999983"/>
    <d v="2013-10-01T00:00:00"/>
    <x v="4"/>
    <n v="10"/>
    <s v="October"/>
    <x v="1"/>
  </r>
  <r>
    <x v="1"/>
    <x v="1"/>
    <x v="2"/>
    <s v="High"/>
    <n v="278"/>
    <n v="10"/>
    <n v="15"/>
    <n v="4170"/>
    <n v="583.79999999999995"/>
    <n v="3586.2"/>
    <n v="2780"/>
    <n v="806.19999999999982"/>
    <d v="2014-02-01T00:00:00"/>
    <x v="0"/>
    <n v="2"/>
    <s v="February"/>
    <x v="0"/>
  </r>
  <r>
    <x v="0"/>
    <x v="0"/>
    <x v="2"/>
    <s v="High"/>
    <n v="2428"/>
    <n v="10"/>
    <n v="20"/>
    <n v="48560"/>
    <n v="6798.4"/>
    <n v="41761.599999999999"/>
    <n v="24280"/>
    <n v="17481.599999999999"/>
    <d v="2014-03-01T00:00:00"/>
    <x v="0"/>
    <n v="3"/>
    <s v="March"/>
    <x v="0"/>
  </r>
  <r>
    <x v="1"/>
    <x v="4"/>
    <x v="2"/>
    <s v="High"/>
    <n v="1767"/>
    <n v="10"/>
    <n v="15"/>
    <n v="26505"/>
    <n v="3710.7"/>
    <n v="22794.3"/>
    <n v="17670"/>
    <n v="5124.2999999999993"/>
    <d v="2014-09-01T00:00:00"/>
    <x v="3"/>
    <n v="9"/>
    <s v="September"/>
    <x v="0"/>
  </r>
  <r>
    <x v="2"/>
    <x v="2"/>
    <x v="2"/>
    <s v="High"/>
    <n v="1393"/>
    <n v="10"/>
    <n v="12"/>
    <n v="16716"/>
    <n v="2340.2399999999998"/>
    <n v="14375.76"/>
    <n v="4179"/>
    <n v="10196.76"/>
    <d v="2014-10-01T00:00:00"/>
    <x v="2"/>
    <n v="10"/>
    <s v="October"/>
    <x v="0"/>
  </r>
  <r>
    <x v="0"/>
    <x v="1"/>
    <x v="4"/>
    <s v="High"/>
    <n v="280"/>
    <n v="250"/>
    <n v="7"/>
    <n v="1960"/>
    <n v="274.39999999999998"/>
    <n v="1685.6"/>
    <n v="1400"/>
    <n v="285.59999999999991"/>
    <d v="2014-12-01T00:00:00"/>
    <x v="2"/>
    <n v="12"/>
    <s v="December"/>
    <x v="0"/>
  </r>
  <r>
    <x v="2"/>
    <x v="2"/>
    <x v="5"/>
    <s v="High"/>
    <n v="1393"/>
    <n v="260"/>
    <n v="12"/>
    <n v="16716"/>
    <n v="2340.2399999999998"/>
    <n v="14375.76"/>
    <n v="4179"/>
    <n v="10196.76"/>
    <d v="2014-10-01T00:00:00"/>
    <x v="2"/>
    <n v="10"/>
    <s v="October"/>
    <x v="0"/>
  </r>
  <r>
    <x v="2"/>
    <x v="4"/>
    <x v="5"/>
    <s v="High"/>
    <n v="2015"/>
    <n v="260"/>
    <n v="12"/>
    <n v="24180"/>
    <n v="3385.2"/>
    <n v="20794.8"/>
    <n v="6045"/>
    <n v="14749.8"/>
    <d v="2013-12-01T00:00:00"/>
    <x v="4"/>
    <n v="12"/>
    <s v="December"/>
    <x v="1"/>
  </r>
  <r>
    <x v="4"/>
    <x v="3"/>
    <x v="0"/>
    <s v="High"/>
    <n v="801"/>
    <n v="3"/>
    <n v="300"/>
    <n v="240300"/>
    <n v="33642"/>
    <n v="206658"/>
    <n v="200250"/>
    <n v="6408"/>
    <d v="2014-07-01T00:00:00"/>
    <x v="3"/>
    <n v="7"/>
    <s v="July"/>
    <x v="0"/>
  </r>
  <r>
    <x v="3"/>
    <x v="2"/>
    <x v="0"/>
    <s v="High"/>
    <n v="1023"/>
    <n v="3"/>
    <n v="125"/>
    <n v="127875"/>
    <n v="17902.5"/>
    <n v="109972.5"/>
    <n v="122760"/>
    <n v="-12787.5"/>
    <d v="2013-09-01T00:00:00"/>
    <x v="5"/>
    <n v="9"/>
    <s v="September"/>
    <x v="1"/>
  </r>
  <r>
    <x v="4"/>
    <x v="0"/>
    <x v="0"/>
    <s v="High"/>
    <n v="1496"/>
    <n v="3"/>
    <n v="300"/>
    <n v="448800"/>
    <n v="62832"/>
    <n v="385968"/>
    <n v="374000"/>
    <n v="11968"/>
    <d v="2014-10-01T00:00:00"/>
    <x v="2"/>
    <n v="10"/>
    <s v="October"/>
    <x v="0"/>
  </r>
  <r>
    <x v="4"/>
    <x v="4"/>
    <x v="0"/>
    <s v="High"/>
    <n v="1010"/>
    <n v="3"/>
    <n v="300"/>
    <n v="303000"/>
    <n v="42420"/>
    <n v="260580"/>
    <n v="252500"/>
    <n v="8080"/>
    <d v="2014-10-01T00:00:00"/>
    <x v="2"/>
    <n v="10"/>
    <s v="October"/>
    <x v="0"/>
  </r>
  <r>
    <x v="1"/>
    <x v="1"/>
    <x v="0"/>
    <s v="High"/>
    <n v="1513"/>
    <n v="3"/>
    <n v="15"/>
    <n v="22695"/>
    <n v="3177.3"/>
    <n v="19517.7"/>
    <n v="15130"/>
    <n v="4387.7000000000007"/>
    <d v="2014-11-01T00:00:00"/>
    <x v="2"/>
    <n v="11"/>
    <s v="November"/>
    <x v="0"/>
  </r>
  <r>
    <x v="1"/>
    <x v="0"/>
    <x v="0"/>
    <s v="High"/>
    <n v="2300"/>
    <n v="3"/>
    <n v="15"/>
    <n v="34500"/>
    <n v="4830"/>
    <n v="29670"/>
    <n v="23000"/>
    <n v="6670"/>
    <d v="2014-12-01T00:00:00"/>
    <x v="2"/>
    <n v="12"/>
    <s v="December"/>
    <x v="0"/>
  </r>
  <r>
    <x v="3"/>
    <x v="3"/>
    <x v="0"/>
    <s v="High"/>
    <n v="2821"/>
    <n v="3"/>
    <n v="125"/>
    <n v="352625"/>
    <n v="49367.5"/>
    <n v="303257.5"/>
    <n v="338520"/>
    <n v="-35262.5"/>
    <d v="2013-12-01T00:00:00"/>
    <x v="4"/>
    <n v="12"/>
    <s v="December"/>
    <x v="1"/>
  </r>
  <r>
    <x v="0"/>
    <x v="0"/>
    <x v="1"/>
    <s v="High"/>
    <n v="2227.5"/>
    <n v="5"/>
    <n v="350"/>
    <n v="779625"/>
    <n v="109147.5"/>
    <n v="670477.5"/>
    <n v="579150"/>
    <n v="91327.5"/>
    <d v="2014-01-01T00:00:00"/>
    <x v="0"/>
    <n v="1"/>
    <s v="January"/>
    <x v="0"/>
  </r>
  <r>
    <x v="0"/>
    <x v="1"/>
    <x v="1"/>
    <s v="High"/>
    <n v="1199"/>
    <n v="5"/>
    <n v="350"/>
    <n v="419650"/>
    <n v="58751"/>
    <n v="360899"/>
    <n v="311740"/>
    <n v="49159"/>
    <d v="2014-04-01T00:00:00"/>
    <x v="1"/>
    <n v="4"/>
    <s v="April"/>
    <x v="0"/>
  </r>
  <r>
    <x v="0"/>
    <x v="0"/>
    <x v="1"/>
    <s v="High"/>
    <n v="200"/>
    <n v="5"/>
    <n v="350"/>
    <n v="70000"/>
    <n v="9800"/>
    <n v="60200"/>
    <n v="52000"/>
    <n v="8200"/>
    <d v="2014-05-01T00:00:00"/>
    <x v="1"/>
    <n v="5"/>
    <s v="May"/>
    <x v="0"/>
  </r>
  <r>
    <x v="0"/>
    <x v="0"/>
    <x v="1"/>
    <s v="High"/>
    <n v="388"/>
    <n v="5"/>
    <n v="7"/>
    <n v="2716"/>
    <n v="380.24"/>
    <n v="2335.7600000000002"/>
    <n v="1940"/>
    <n v="395.76000000000022"/>
    <d v="2014-09-01T00:00:00"/>
    <x v="3"/>
    <n v="9"/>
    <s v="September"/>
    <x v="0"/>
  </r>
  <r>
    <x v="0"/>
    <x v="3"/>
    <x v="1"/>
    <s v="High"/>
    <n v="1727"/>
    <n v="5"/>
    <n v="7"/>
    <n v="12089"/>
    <n v="1692.46"/>
    <n v="10396.540000000001"/>
    <n v="8635"/>
    <n v="1761.5400000000009"/>
    <d v="2013-10-01T00:00:00"/>
    <x v="4"/>
    <n v="10"/>
    <s v="October"/>
    <x v="1"/>
  </r>
  <r>
    <x v="1"/>
    <x v="0"/>
    <x v="1"/>
    <s v="High"/>
    <n v="2300"/>
    <n v="5"/>
    <n v="15"/>
    <n v="34500"/>
    <n v="4830"/>
    <n v="29670"/>
    <n v="23000"/>
    <n v="6670"/>
    <d v="2014-12-01T00:00:00"/>
    <x v="2"/>
    <n v="12"/>
    <s v="December"/>
    <x v="0"/>
  </r>
  <r>
    <x v="0"/>
    <x v="3"/>
    <x v="2"/>
    <s v="High"/>
    <n v="260"/>
    <n v="10"/>
    <n v="20"/>
    <n v="5200"/>
    <n v="728"/>
    <n v="4472"/>
    <n v="2600"/>
    <n v="1872"/>
    <d v="2014-02-01T00:00:00"/>
    <x v="0"/>
    <n v="2"/>
    <s v="February"/>
    <x v="0"/>
  </r>
  <r>
    <x v="1"/>
    <x v="0"/>
    <x v="2"/>
    <s v="High"/>
    <n v="2470"/>
    <n v="10"/>
    <n v="15"/>
    <n v="37050"/>
    <n v="5187"/>
    <n v="31863"/>
    <n v="24700"/>
    <n v="7163"/>
    <d v="2013-09-01T00:00:00"/>
    <x v="5"/>
    <n v="9"/>
    <s v="September"/>
    <x v="1"/>
  </r>
  <r>
    <x v="1"/>
    <x v="0"/>
    <x v="2"/>
    <s v="High"/>
    <n v="1743"/>
    <n v="10"/>
    <n v="15"/>
    <n v="26145"/>
    <n v="3660.3"/>
    <n v="22484.7"/>
    <n v="17430"/>
    <n v="5054.7000000000007"/>
    <d v="2013-10-01T00:00:00"/>
    <x v="4"/>
    <n v="10"/>
    <s v="October"/>
    <x v="1"/>
  </r>
  <r>
    <x v="2"/>
    <x v="4"/>
    <x v="2"/>
    <s v="High"/>
    <n v="2914"/>
    <n v="10"/>
    <n v="12"/>
    <n v="34968"/>
    <n v="4895.5200000000004"/>
    <n v="30072.48"/>
    <n v="8742"/>
    <n v="21330.48"/>
    <d v="2014-10-01T00:00:00"/>
    <x v="2"/>
    <n v="10"/>
    <s v="October"/>
    <x v="0"/>
  </r>
  <r>
    <x v="0"/>
    <x v="2"/>
    <x v="2"/>
    <s v="High"/>
    <n v="1731"/>
    <n v="10"/>
    <n v="7"/>
    <n v="12117"/>
    <n v="1696.38"/>
    <n v="10420.619999999999"/>
    <n v="8655"/>
    <n v="1765.619999999999"/>
    <d v="2014-10-01T00:00:00"/>
    <x v="2"/>
    <n v="10"/>
    <s v="October"/>
    <x v="0"/>
  </r>
  <r>
    <x v="0"/>
    <x v="0"/>
    <x v="2"/>
    <s v="High"/>
    <n v="700"/>
    <n v="10"/>
    <n v="350"/>
    <n v="245000"/>
    <n v="34300"/>
    <n v="210700"/>
    <n v="182000"/>
    <n v="28700"/>
    <d v="2014-11-01T00:00:00"/>
    <x v="2"/>
    <n v="11"/>
    <s v="November"/>
    <x v="0"/>
  </r>
  <r>
    <x v="2"/>
    <x v="0"/>
    <x v="2"/>
    <s v="High"/>
    <n v="2222"/>
    <n v="10"/>
    <n v="12"/>
    <n v="26664"/>
    <n v="3732.96"/>
    <n v="22931.040000000001"/>
    <n v="6666"/>
    <n v="16265.04"/>
    <d v="2013-11-01T00:00:00"/>
    <x v="4"/>
    <n v="11"/>
    <s v="November"/>
    <x v="1"/>
  </r>
  <r>
    <x v="0"/>
    <x v="4"/>
    <x v="2"/>
    <s v="High"/>
    <n v="1177"/>
    <n v="10"/>
    <n v="350"/>
    <n v="411950"/>
    <n v="57673"/>
    <n v="354277"/>
    <n v="306020"/>
    <n v="48257"/>
    <d v="2014-11-01T00:00:00"/>
    <x v="2"/>
    <n v="11"/>
    <s v="November"/>
    <x v="0"/>
  </r>
  <r>
    <x v="0"/>
    <x v="2"/>
    <x v="2"/>
    <s v="High"/>
    <n v="1922"/>
    <n v="10"/>
    <n v="350"/>
    <n v="672700"/>
    <n v="94178"/>
    <n v="578522"/>
    <n v="499720"/>
    <n v="78802"/>
    <d v="2013-11-01T00:00:00"/>
    <x v="4"/>
    <n v="11"/>
    <s v="November"/>
    <x v="1"/>
  </r>
  <r>
    <x v="3"/>
    <x v="3"/>
    <x v="3"/>
    <s v="High"/>
    <n v="1575"/>
    <n v="120"/>
    <n v="125"/>
    <n v="196875"/>
    <n v="27562.5"/>
    <n v="169312.5"/>
    <n v="189000"/>
    <n v="-19687.5"/>
    <d v="2014-02-01T00:00:00"/>
    <x v="0"/>
    <n v="2"/>
    <s v="February"/>
    <x v="0"/>
  </r>
  <r>
    <x v="0"/>
    <x v="4"/>
    <x v="3"/>
    <s v="High"/>
    <n v="606"/>
    <n v="120"/>
    <n v="20"/>
    <n v="12120"/>
    <n v="1696.8000000000002"/>
    <n v="10423.200000000001"/>
    <n v="6060"/>
    <n v="4363.2000000000007"/>
    <d v="2014-04-01T00:00:00"/>
    <x v="1"/>
    <n v="4"/>
    <s v="April"/>
    <x v="0"/>
  </r>
  <r>
    <x v="4"/>
    <x v="4"/>
    <x v="3"/>
    <s v="High"/>
    <n v="2460"/>
    <n v="120"/>
    <n v="300"/>
    <n v="738000"/>
    <n v="103320"/>
    <n v="634680"/>
    <n v="615000"/>
    <n v="19680"/>
    <d v="2014-07-01T00:00:00"/>
    <x v="3"/>
    <n v="7"/>
    <s v="July"/>
    <x v="0"/>
  </r>
  <r>
    <x v="4"/>
    <x v="0"/>
    <x v="3"/>
    <s v="High"/>
    <n v="269"/>
    <n v="120"/>
    <n v="300"/>
    <n v="80700"/>
    <n v="11298"/>
    <n v="69402"/>
    <n v="67250"/>
    <n v="2152"/>
    <d v="2013-10-01T00:00:00"/>
    <x v="4"/>
    <n v="10"/>
    <s v="October"/>
    <x v="1"/>
  </r>
  <r>
    <x v="4"/>
    <x v="1"/>
    <x v="3"/>
    <s v="High"/>
    <n v="2536"/>
    <n v="120"/>
    <n v="300"/>
    <n v="760800"/>
    <n v="106512"/>
    <n v="654288"/>
    <n v="634000"/>
    <n v="20288"/>
    <d v="2013-11-01T00:00:00"/>
    <x v="4"/>
    <n v="11"/>
    <s v="November"/>
    <x v="1"/>
  </r>
  <r>
    <x v="0"/>
    <x v="3"/>
    <x v="4"/>
    <s v="High"/>
    <n v="2903"/>
    <n v="250"/>
    <n v="7"/>
    <n v="20321"/>
    <n v="2844.94"/>
    <n v="17476.060000000001"/>
    <n v="14515"/>
    <n v="2961.0600000000013"/>
    <d v="2014-03-01T00:00:00"/>
    <x v="0"/>
    <n v="3"/>
    <s v="March"/>
    <x v="0"/>
  </r>
  <r>
    <x v="4"/>
    <x v="4"/>
    <x v="4"/>
    <s v="High"/>
    <n v="2541"/>
    <n v="250"/>
    <n v="300"/>
    <n v="762300"/>
    <n v="106722"/>
    <n v="655578"/>
    <n v="635250"/>
    <n v="20328"/>
    <d v="2014-08-01T00:00:00"/>
    <x v="3"/>
    <n v="8"/>
    <s v="August"/>
    <x v="0"/>
  </r>
  <r>
    <x v="4"/>
    <x v="0"/>
    <x v="4"/>
    <s v="High"/>
    <n v="269"/>
    <n v="250"/>
    <n v="300"/>
    <n v="80700"/>
    <n v="11298"/>
    <n v="69402"/>
    <n v="67250"/>
    <n v="2152"/>
    <d v="2013-10-01T00:00:00"/>
    <x v="4"/>
    <n v="10"/>
    <s v="October"/>
    <x v="1"/>
  </r>
  <r>
    <x v="4"/>
    <x v="0"/>
    <x v="4"/>
    <s v="High"/>
    <n v="1496"/>
    <n v="250"/>
    <n v="300"/>
    <n v="448800"/>
    <n v="62832"/>
    <n v="385968"/>
    <n v="374000"/>
    <n v="11968"/>
    <d v="2014-10-01T00:00:00"/>
    <x v="2"/>
    <n v="10"/>
    <s v="October"/>
    <x v="0"/>
  </r>
  <r>
    <x v="4"/>
    <x v="4"/>
    <x v="4"/>
    <s v="High"/>
    <n v="1010"/>
    <n v="250"/>
    <n v="300"/>
    <n v="303000"/>
    <n v="42420"/>
    <n v="260580"/>
    <n v="252500"/>
    <n v="8080"/>
    <d v="2014-10-01T00:00:00"/>
    <x v="2"/>
    <n v="10"/>
    <s v="October"/>
    <x v="0"/>
  </r>
  <r>
    <x v="0"/>
    <x v="2"/>
    <x v="4"/>
    <s v="High"/>
    <n v="1281"/>
    <n v="250"/>
    <n v="350"/>
    <n v="448350"/>
    <n v="62769"/>
    <n v="385581"/>
    <n v="333060"/>
    <n v="52521"/>
    <d v="2013-12-01T00:00:00"/>
    <x v="4"/>
    <n v="12"/>
    <s v="December"/>
    <x v="1"/>
  </r>
  <r>
    <x v="4"/>
    <x v="0"/>
    <x v="5"/>
    <s v="High"/>
    <n v="888"/>
    <n v="260"/>
    <n v="300"/>
    <n v="266400"/>
    <n v="37296"/>
    <n v="229104"/>
    <n v="222000"/>
    <n v="7104"/>
    <d v="2014-03-01T00:00:00"/>
    <x v="0"/>
    <n v="3"/>
    <s v="March"/>
    <x v="0"/>
  </r>
  <r>
    <x v="3"/>
    <x v="4"/>
    <x v="5"/>
    <s v="High"/>
    <n v="2844"/>
    <n v="260"/>
    <n v="125"/>
    <n v="355500"/>
    <n v="49770"/>
    <n v="305730"/>
    <n v="341280"/>
    <n v="-35550"/>
    <d v="2014-05-01T00:00:00"/>
    <x v="1"/>
    <n v="5"/>
    <s v="May"/>
    <x v="0"/>
  </r>
  <r>
    <x v="2"/>
    <x v="2"/>
    <x v="5"/>
    <s v="High"/>
    <n v="2475"/>
    <n v="260"/>
    <n v="12"/>
    <n v="29700"/>
    <n v="4158"/>
    <n v="25542"/>
    <n v="7425"/>
    <n v="18117"/>
    <d v="2014-08-01T00:00:00"/>
    <x v="3"/>
    <n v="8"/>
    <s v="August"/>
    <x v="0"/>
  </r>
  <r>
    <x v="1"/>
    <x v="0"/>
    <x v="5"/>
    <s v="High"/>
    <n v="1743"/>
    <n v="260"/>
    <n v="15"/>
    <n v="26145"/>
    <n v="3660.3"/>
    <n v="22484.7"/>
    <n v="17430"/>
    <n v="5054.7000000000007"/>
    <d v="2013-10-01T00:00:00"/>
    <x v="4"/>
    <n v="10"/>
    <s v="October"/>
    <x v="1"/>
  </r>
  <r>
    <x v="2"/>
    <x v="4"/>
    <x v="5"/>
    <s v="High"/>
    <n v="2914"/>
    <n v="260"/>
    <n v="12"/>
    <n v="34968"/>
    <n v="4895.5200000000004"/>
    <n v="30072.48"/>
    <n v="8742"/>
    <n v="21330.48"/>
    <d v="2014-10-01T00:00:00"/>
    <x v="2"/>
    <n v="10"/>
    <s v="October"/>
    <x v="0"/>
  </r>
  <r>
    <x v="0"/>
    <x v="2"/>
    <x v="5"/>
    <s v="High"/>
    <n v="1731"/>
    <n v="260"/>
    <n v="7"/>
    <n v="12117"/>
    <n v="1696.38"/>
    <n v="10420.619999999999"/>
    <n v="8655"/>
    <n v="1765.619999999999"/>
    <d v="2014-10-01T00:00:00"/>
    <x v="2"/>
    <n v="10"/>
    <s v="October"/>
    <x v="0"/>
  </r>
  <r>
    <x v="0"/>
    <x v="3"/>
    <x v="5"/>
    <s v="High"/>
    <n v="1727"/>
    <n v="260"/>
    <n v="7"/>
    <n v="12089"/>
    <n v="1692.46"/>
    <n v="10396.540000000001"/>
    <n v="8635"/>
    <n v="1761.5400000000009"/>
    <d v="2013-10-01T00:00:00"/>
    <x v="4"/>
    <n v="10"/>
    <s v="October"/>
    <x v="1"/>
  </r>
  <r>
    <x v="1"/>
    <x v="3"/>
    <x v="5"/>
    <s v="High"/>
    <n v="1870"/>
    <n v="260"/>
    <n v="15"/>
    <n v="28050"/>
    <n v="3927"/>
    <n v="24123"/>
    <n v="18700"/>
    <n v="5423"/>
    <d v="2013-11-01T00:00:00"/>
    <x v="4"/>
    <n v="11"/>
    <s v="November"/>
    <x v="1"/>
  </r>
  <r>
    <x v="3"/>
    <x v="2"/>
    <x v="0"/>
    <s v="High"/>
    <n v="1174"/>
    <n v="3"/>
    <n v="125"/>
    <n v="146750"/>
    <n v="22012.5"/>
    <n v="124737.5"/>
    <n v="140880"/>
    <n v="-16142.5"/>
    <d v="2014-08-01T00:00:00"/>
    <x v="3"/>
    <n v="8"/>
    <s v="August"/>
    <x v="0"/>
  </r>
  <r>
    <x v="3"/>
    <x v="1"/>
    <x v="0"/>
    <s v="High"/>
    <n v="2767"/>
    <n v="3"/>
    <n v="125"/>
    <n v="345875"/>
    <n v="51881.25"/>
    <n v="293993.75"/>
    <n v="332040"/>
    <n v="-38046.25"/>
    <d v="2014-08-01T00:00:00"/>
    <x v="3"/>
    <n v="8"/>
    <s v="August"/>
    <x v="0"/>
  </r>
  <r>
    <x v="3"/>
    <x v="1"/>
    <x v="0"/>
    <s v="High"/>
    <n v="1085"/>
    <n v="3"/>
    <n v="125"/>
    <n v="135625"/>
    <n v="20343.75"/>
    <n v="115281.25"/>
    <n v="130200"/>
    <n v="-14918.75"/>
    <d v="2014-10-01T00:00:00"/>
    <x v="2"/>
    <n v="10"/>
    <s v="October"/>
    <x v="0"/>
  </r>
  <r>
    <x v="4"/>
    <x v="3"/>
    <x v="1"/>
    <s v="High"/>
    <n v="546"/>
    <n v="5"/>
    <n v="300"/>
    <n v="163800"/>
    <n v="24570"/>
    <n v="139230"/>
    <n v="136500"/>
    <n v="2730"/>
    <d v="2014-10-01T00:00:00"/>
    <x v="2"/>
    <n v="10"/>
    <s v="October"/>
    <x v="0"/>
  </r>
  <r>
    <x v="0"/>
    <x v="1"/>
    <x v="2"/>
    <s v="High"/>
    <n v="1158"/>
    <n v="10"/>
    <n v="20"/>
    <n v="23160"/>
    <n v="3474"/>
    <n v="19686"/>
    <n v="11580"/>
    <n v="8106"/>
    <d v="2014-03-01T00:00:00"/>
    <x v="0"/>
    <n v="3"/>
    <s v="March"/>
    <x v="0"/>
  </r>
  <r>
    <x v="1"/>
    <x v="0"/>
    <x v="2"/>
    <s v="High"/>
    <n v="1614"/>
    <n v="10"/>
    <n v="15"/>
    <n v="24210"/>
    <n v="3631.5"/>
    <n v="20578.5"/>
    <n v="16140"/>
    <n v="4438.5"/>
    <d v="2014-04-01T00:00:00"/>
    <x v="1"/>
    <n v="4"/>
    <s v="April"/>
    <x v="0"/>
  </r>
  <r>
    <x v="0"/>
    <x v="3"/>
    <x v="2"/>
    <s v="High"/>
    <n v="2535"/>
    <n v="10"/>
    <n v="7"/>
    <n v="17745"/>
    <n v="2661.75"/>
    <n v="15083.25"/>
    <n v="12675"/>
    <n v="2408.25"/>
    <d v="2014-04-01T00:00:00"/>
    <x v="1"/>
    <n v="4"/>
    <s v="April"/>
    <x v="0"/>
  </r>
  <r>
    <x v="0"/>
    <x v="3"/>
    <x v="2"/>
    <s v="High"/>
    <n v="2851"/>
    <n v="10"/>
    <n v="350"/>
    <n v="997850"/>
    <n v="149677.5"/>
    <n v="848172.5"/>
    <n v="741260"/>
    <n v="106912.5"/>
    <d v="2014-05-01T00:00:00"/>
    <x v="1"/>
    <n v="5"/>
    <s v="May"/>
    <x v="0"/>
  </r>
  <r>
    <x v="1"/>
    <x v="0"/>
    <x v="2"/>
    <s v="High"/>
    <n v="2559"/>
    <n v="10"/>
    <n v="15"/>
    <n v="38385"/>
    <n v="5757.75"/>
    <n v="32627.25"/>
    <n v="25590"/>
    <n v="7037.25"/>
    <d v="2014-08-01T00:00:00"/>
    <x v="3"/>
    <n v="8"/>
    <s v="August"/>
    <x v="0"/>
  </r>
  <r>
    <x v="0"/>
    <x v="4"/>
    <x v="2"/>
    <s v="High"/>
    <n v="267"/>
    <n v="10"/>
    <n v="20"/>
    <n v="5340"/>
    <n v="801"/>
    <n v="4539"/>
    <n v="2670"/>
    <n v="1869"/>
    <d v="2013-10-01T00:00:00"/>
    <x v="4"/>
    <n v="10"/>
    <s v="October"/>
    <x v="1"/>
  </r>
  <r>
    <x v="3"/>
    <x v="1"/>
    <x v="2"/>
    <s v="High"/>
    <n v="1085"/>
    <n v="10"/>
    <n v="125"/>
    <n v="135625"/>
    <n v="20343.75"/>
    <n v="115281.25"/>
    <n v="130200"/>
    <n v="-14918.75"/>
    <d v="2014-10-01T00:00:00"/>
    <x v="2"/>
    <n v="10"/>
    <s v="October"/>
    <x v="0"/>
  </r>
  <r>
    <x v="1"/>
    <x v="1"/>
    <x v="2"/>
    <s v="High"/>
    <n v="1175"/>
    <n v="10"/>
    <n v="15"/>
    <n v="17625"/>
    <n v="2643.75"/>
    <n v="14981.25"/>
    <n v="11750"/>
    <n v="3231.25"/>
    <d v="2014-10-01T00:00:00"/>
    <x v="2"/>
    <n v="10"/>
    <s v="October"/>
    <x v="0"/>
  </r>
  <r>
    <x v="0"/>
    <x v="4"/>
    <x v="2"/>
    <s v="High"/>
    <n v="2007"/>
    <n v="10"/>
    <n v="350"/>
    <n v="702450"/>
    <n v="105367.5"/>
    <n v="597082.5"/>
    <n v="521820"/>
    <n v="75262.5"/>
    <d v="2013-11-01T00:00:00"/>
    <x v="4"/>
    <n v="11"/>
    <s v="November"/>
    <x v="1"/>
  </r>
  <r>
    <x v="0"/>
    <x v="3"/>
    <x v="2"/>
    <s v="High"/>
    <n v="2151"/>
    <n v="10"/>
    <n v="350"/>
    <n v="752850"/>
    <n v="112927.5"/>
    <n v="639922.5"/>
    <n v="559260"/>
    <n v="80662.5"/>
    <d v="2013-11-01T00:00:00"/>
    <x v="4"/>
    <n v="11"/>
    <s v="November"/>
    <x v="1"/>
  </r>
  <r>
    <x v="2"/>
    <x v="4"/>
    <x v="2"/>
    <s v="High"/>
    <n v="914"/>
    <n v="10"/>
    <n v="12"/>
    <n v="10968"/>
    <n v="1645.2"/>
    <n v="9322.7999999999993"/>
    <n v="2742"/>
    <n v="6580.7999999999993"/>
    <d v="2014-12-01T00:00:00"/>
    <x v="2"/>
    <n v="12"/>
    <s v="December"/>
    <x v="0"/>
  </r>
  <r>
    <x v="0"/>
    <x v="2"/>
    <x v="2"/>
    <s v="High"/>
    <n v="293"/>
    <n v="10"/>
    <n v="20"/>
    <n v="5860"/>
    <n v="879"/>
    <n v="4981"/>
    <n v="2930"/>
    <n v="2051"/>
    <d v="2014-12-01T00:00:00"/>
    <x v="2"/>
    <n v="12"/>
    <s v="December"/>
    <x v="0"/>
  </r>
  <r>
    <x v="2"/>
    <x v="3"/>
    <x v="3"/>
    <s v="High"/>
    <n v="500"/>
    <n v="120"/>
    <n v="12"/>
    <n v="6000"/>
    <n v="900"/>
    <n v="5100"/>
    <n v="1500"/>
    <n v="3600"/>
    <d v="2014-03-01T00:00:00"/>
    <x v="0"/>
    <n v="3"/>
    <s v="March"/>
    <x v="0"/>
  </r>
  <r>
    <x v="1"/>
    <x v="2"/>
    <x v="3"/>
    <s v="High"/>
    <n v="2826"/>
    <n v="120"/>
    <n v="15"/>
    <n v="42390"/>
    <n v="6358.5"/>
    <n v="36031.5"/>
    <n v="28260"/>
    <n v="7771.5"/>
    <d v="2014-05-01T00:00:00"/>
    <x v="1"/>
    <n v="5"/>
    <s v="May"/>
    <x v="0"/>
  </r>
  <r>
    <x v="3"/>
    <x v="2"/>
    <x v="3"/>
    <s v="High"/>
    <n v="663"/>
    <n v="120"/>
    <n v="125"/>
    <n v="82875"/>
    <n v="12431.25"/>
    <n v="70443.75"/>
    <n v="79560"/>
    <n v="-9116.25"/>
    <d v="2014-09-01T00:00:00"/>
    <x v="3"/>
    <n v="9"/>
    <s v="September"/>
    <x v="0"/>
  </r>
  <r>
    <x v="4"/>
    <x v="4"/>
    <x v="3"/>
    <s v="High"/>
    <n v="2574"/>
    <n v="120"/>
    <n v="300"/>
    <n v="772200"/>
    <n v="115830"/>
    <n v="656370"/>
    <n v="643500"/>
    <n v="12870"/>
    <d v="2013-11-01T00:00:00"/>
    <x v="4"/>
    <n v="11"/>
    <s v="November"/>
    <x v="1"/>
  </r>
  <r>
    <x v="3"/>
    <x v="4"/>
    <x v="3"/>
    <s v="High"/>
    <n v="2438"/>
    <n v="120"/>
    <n v="125"/>
    <n v="304750"/>
    <n v="45712.5"/>
    <n v="259037.5"/>
    <n v="292560"/>
    <n v="-33522.5"/>
    <d v="2013-12-01T00:00:00"/>
    <x v="4"/>
    <n v="12"/>
    <s v="December"/>
    <x v="1"/>
  </r>
  <r>
    <x v="2"/>
    <x v="4"/>
    <x v="3"/>
    <s v="High"/>
    <n v="914"/>
    <n v="120"/>
    <n v="12"/>
    <n v="10968"/>
    <n v="1645.2"/>
    <n v="9322.7999999999993"/>
    <n v="2742"/>
    <n v="6580.7999999999993"/>
    <d v="2014-12-01T00:00:00"/>
    <x v="2"/>
    <n v="12"/>
    <s v="December"/>
    <x v="0"/>
  </r>
  <r>
    <x v="0"/>
    <x v="0"/>
    <x v="4"/>
    <s v="High"/>
    <n v="865.5"/>
    <n v="250"/>
    <n v="20"/>
    <n v="17310"/>
    <n v="2596.5"/>
    <n v="14713.5"/>
    <n v="8655"/>
    <n v="6058.5"/>
    <d v="2014-07-01T00:00:00"/>
    <x v="3"/>
    <n v="7"/>
    <s v="July"/>
    <x v="0"/>
  </r>
  <r>
    <x v="1"/>
    <x v="1"/>
    <x v="4"/>
    <s v="High"/>
    <n v="492"/>
    <n v="250"/>
    <n v="15"/>
    <n v="7380"/>
    <n v="1107"/>
    <n v="6273"/>
    <n v="4920"/>
    <n v="1353"/>
    <d v="2014-07-01T00:00:00"/>
    <x v="3"/>
    <n v="7"/>
    <s v="July"/>
    <x v="0"/>
  </r>
  <r>
    <x v="0"/>
    <x v="4"/>
    <x v="4"/>
    <s v="High"/>
    <n v="267"/>
    <n v="250"/>
    <n v="20"/>
    <n v="5340"/>
    <n v="801"/>
    <n v="4539"/>
    <n v="2670"/>
    <n v="1869"/>
    <d v="2013-10-01T00:00:00"/>
    <x v="4"/>
    <n v="10"/>
    <s v="October"/>
    <x v="1"/>
  </r>
  <r>
    <x v="1"/>
    <x v="1"/>
    <x v="4"/>
    <s v="High"/>
    <n v="1175"/>
    <n v="250"/>
    <n v="15"/>
    <n v="17625"/>
    <n v="2643.75"/>
    <n v="14981.25"/>
    <n v="11750"/>
    <n v="3231.25"/>
    <d v="2014-10-01T00:00:00"/>
    <x v="2"/>
    <n v="10"/>
    <s v="October"/>
    <x v="0"/>
  </r>
  <r>
    <x v="3"/>
    <x v="0"/>
    <x v="4"/>
    <s v="High"/>
    <n v="2954"/>
    <n v="250"/>
    <n v="125"/>
    <n v="369250"/>
    <n v="55387.5"/>
    <n v="313862.5"/>
    <n v="354480"/>
    <n v="-40617.5"/>
    <d v="2013-11-01T00:00:00"/>
    <x v="4"/>
    <n v="11"/>
    <s v="November"/>
    <x v="1"/>
  </r>
  <r>
    <x v="3"/>
    <x v="1"/>
    <x v="4"/>
    <s v="High"/>
    <n v="552"/>
    <n v="250"/>
    <n v="125"/>
    <n v="69000"/>
    <n v="10350"/>
    <n v="58650"/>
    <n v="66240"/>
    <n v="-7590"/>
    <d v="2014-11-01T00:00:00"/>
    <x v="2"/>
    <n v="11"/>
    <s v="November"/>
    <x v="0"/>
  </r>
  <r>
    <x v="0"/>
    <x v="2"/>
    <x v="4"/>
    <s v="High"/>
    <n v="293"/>
    <n v="250"/>
    <n v="20"/>
    <n v="5860"/>
    <n v="879"/>
    <n v="4981"/>
    <n v="2930"/>
    <n v="2051"/>
    <d v="2014-12-01T00:00:00"/>
    <x v="2"/>
    <n v="12"/>
    <s v="December"/>
    <x v="0"/>
  </r>
  <r>
    <x v="4"/>
    <x v="2"/>
    <x v="5"/>
    <s v="High"/>
    <n v="2475"/>
    <n v="260"/>
    <n v="300"/>
    <n v="742500"/>
    <n v="111375"/>
    <n v="631125"/>
    <n v="618750"/>
    <n v="12375"/>
    <d v="2014-03-01T00:00:00"/>
    <x v="0"/>
    <n v="3"/>
    <s v="March"/>
    <x v="0"/>
  </r>
  <r>
    <x v="4"/>
    <x v="3"/>
    <x v="5"/>
    <s v="High"/>
    <n v="546"/>
    <n v="260"/>
    <n v="300"/>
    <n v="163800"/>
    <n v="24570"/>
    <n v="139230"/>
    <n v="136500"/>
    <n v="2730"/>
    <d v="2014-10-01T00:00:00"/>
    <x v="2"/>
    <n v="10"/>
    <s v="October"/>
    <x v="0"/>
  </r>
  <r>
    <x v="0"/>
    <x v="3"/>
    <x v="1"/>
    <s v="High"/>
    <n v="1368"/>
    <n v="5"/>
    <n v="7"/>
    <n v="9576"/>
    <n v="1436.4"/>
    <n v="8139.6"/>
    <n v="6840"/>
    <n v="1299.6000000000004"/>
    <d v="2014-02-01T00:00:00"/>
    <x v="0"/>
    <n v="2"/>
    <s v="February"/>
    <x v="0"/>
  </r>
  <r>
    <x v="0"/>
    <x v="0"/>
    <x v="2"/>
    <s v="High"/>
    <n v="723"/>
    <n v="10"/>
    <n v="7"/>
    <n v="5061"/>
    <n v="759.15000000000009"/>
    <n v="4301.8500000000004"/>
    <n v="3615"/>
    <n v="686.85000000000014"/>
    <d v="2014-04-01T00:00:00"/>
    <x v="1"/>
    <n v="4"/>
    <s v="April"/>
    <x v="0"/>
  </r>
  <r>
    <x v="2"/>
    <x v="4"/>
    <x v="4"/>
    <s v="High"/>
    <n v="1806"/>
    <n v="250"/>
    <n v="12"/>
    <n v="21672"/>
    <n v="3250.8"/>
    <n v="18421.2"/>
    <n v="5418"/>
    <n v="13003.2"/>
    <d v="2014-05-01T00:00:00"/>
    <x v="1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7" rowHeaderCaption="Date">
  <location ref="A59:H77" firstHeaderRow="1" firstDataRow="2" firstDataCol="1"/>
  <pivotFields count="16">
    <pivotField showAll="0"/>
    <pivotField showAll="0">
      <items count="6">
        <item x="0"/>
        <item x="2"/>
        <item x="1"/>
        <item x="3"/>
        <item n="USA" x="4"/>
        <item t="default"/>
      </items>
    </pivotField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axis="axisRow" numFmtId="14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numFmtId="1" showAll="0"/>
    <pivotField showAll="0"/>
    <pivotField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Sold" fld="4" baseField="0" baseItem="0"/>
  </dataFields>
  <formats count="5">
    <format dxfId="48">
      <pivotArea field="1" type="button" dataOnly="0" labelOnly="1" outline="0"/>
    </format>
    <format dxfId="47">
      <pivotArea dataOnly="0" labelOnly="1" outline="0" axis="axisValues" fieldPosition="0"/>
    </format>
    <format dxfId="46">
      <pivotArea field="1" type="button" dataOnly="0" labelOnly="1" outline="0"/>
    </format>
    <format dxfId="45">
      <pivotArea dataOnly="0" labelOnly="1" outline="0" axis="axisValues" fieldPosition="0"/>
    </format>
    <format dxfId="44">
      <pivotArea type="all" dataOnly="0" outline="0" fieldPosition="0"/>
    </format>
  </formats>
  <chartFormats count="7">
    <chartFormat chart="13" format="9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3" format="9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3" format="9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3" format="10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3" format="10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3" format="10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 rowHeaderCaption="Countries">
  <location ref="A4:C10" firstHeaderRow="0" firstDataRow="1" firstDataCol="1"/>
  <pivotFields count="16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ales %" fld="9" showDataAs="percentOfTotal" baseField="1" baseItem="0" numFmtId="10"/>
    <dataField name="Profit %" fld="11" showDataAs="percentOfTotal" baseField="1" baseItem="0" numFmtId="10"/>
  </dataFields>
  <formats count="6">
    <format dxfId="54">
      <pivotArea field="1" type="button" dataOnly="0" labelOnly="1" outline="0" axis="axisRow" fieldPosition="0"/>
    </format>
    <format dxfId="53">
      <pivotArea dataOnly="0" labelOnly="1" outline="0" axis="axisValues" fieldPosition="0"/>
    </format>
    <format dxfId="52">
      <pivotArea field="1" type="button" dataOnly="0" labelOnly="1" outline="0" axis="axisRow" fieldPosition="0"/>
    </format>
    <format dxfId="51">
      <pivotArea dataOnly="0" labelOnly="1" outline="0" axis="axisValues" fieldPosition="0"/>
    </format>
    <format dxfId="50">
      <pivotArea type="all" dataOnly="0" outline="0" fieldPosition="0"/>
    </format>
    <format dxfId="49">
      <pivotArea outline="0" fieldPosition="0">
        <references count="1">
          <reference field="4294967294" count="1">
            <x v="1"/>
          </reference>
        </references>
      </pivotArea>
    </format>
  </formats>
  <conditionalFormats count="2">
    <conditionalFormat priority="24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 rowHeaderCaption="Product">
  <location ref="A37:B44" firstHeaderRow="1" firstDataRow="1" firstDataCol="1"/>
  <pivotFields count="16">
    <pivotField showAll="0"/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Units Sold %" fld="4" showDataAs="percentOfTotal" baseField="2" baseItem="3" numFmtId="10"/>
  </dataFields>
  <formats count="6">
    <format dxfId="60">
      <pivotArea field="1" type="button" dataOnly="0" labelOnly="1" outline="0"/>
    </format>
    <format dxfId="59">
      <pivotArea dataOnly="0" labelOnly="1" outline="0" axis="axisValues" fieldPosition="0"/>
    </format>
    <format dxfId="58">
      <pivotArea field="1" type="button" dataOnly="0" labelOnly="1" outline="0"/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priority="1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8" rowHeaderCaption="Countries">
  <location ref="A27:G34" firstHeaderRow="1" firstDataRow="2" firstDataCol="1"/>
  <pivotFields count="16">
    <pivotField axis="axisCol"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dataField="1"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Profit %" fld="11" showDataAs="percentOfTotal" baseField="1" baseItem="0" numFmtId="10"/>
  </dataFields>
  <formats count="23">
    <format dxfId="83">
      <pivotArea field="1" type="button" dataOnly="0" labelOnly="1" outline="0" axis="axisRow" fieldPosition="0"/>
    </format>
    <format dxfId="82">
      <pivotArea dataOnly="0" labelOnly="1" outline="0" axis="axisValues" fieldPosition="0"/>
    </format>
    <format dxfId="81">
      <pivotArea field="1" type="button" dataOnly="0" labelOnly="1" outline="0" axis="axisRow" fieldPosition="0"/>
    </format>
    <format dxfId="80">
      <pivotArea dataOnly="0" labelOnly="1" outline="0" axis="axisValues" fieldPosition="0"/>
    </format>
    <format dxfId="79">
      <pivotArea type="all" dataOnly="0" outline="0" fieldPosition="0"/>
    </format>
    <format dxfId="78">
      <pivotArea outline="0" fieldPosition="0">
        <references count="1">
          <reference field="4294967294" count="1">
            <x v="0"/>
          </reference>
        </references>
      </pivotArea>
    </format>
    <format dxfId="77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76">
      <pivotArea collapsedLevelsAreSubtotals="1" fieldPosition="0">
        <references count="2">
          <reference field="0" count="1" selected="0">
            <x v="1"/>
          </reference>
          <reference field="1" count="0"/>
        </references>
      </pivotArea>
    </format>
    <format dxfId="75">
      <pivotArea field="0" grandRow="1" outline="0" collapsedLevelsAreSubtotals="1" axis="axisCol" fieldPosition="0">
        <references count="1">
          <reference field="0" count="1" selected="0">
            <x v="1"/>
          </reference>
        </references>
      </pivotArea>
    </format>
    <format dxfId="74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73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72">
      <pivotArea collapsedLevelsAreSubtotals="1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71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70">
      <pivotArea collapsedLevelsAreSubtotals="1" fieldPosition="0">
        <references count="2">
          <reference field="0" count="1" selected="0">
            <x v="2"/>
          </reference>
          <reference field="1" count="1">
            <x v="4"/>
          </reference>
        </references>
      </pivotArea>
    </format>
    <format dxfId="69">
      <pivotArea field="0" grandRow="1" outline="0" collapsedLevelsAreSubtotals="1" axis="axisCol" fieldPosition="0">
        <references count="1">
          <reference field="0" count="1" selected="0">
            <x v="2"/>
          </reference>
        </references>
      </pivotArea>
    </format>
    <format dxfId="68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67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65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4"/>
          </reference>
        </references>
      </pivotArea>
    </format>
    <format dxfId="63">
      <pivotArea field="0" grandRow="1" outline="0" collapsedLevelsAreSubtotals="1" axis="axisCol" fieldPosition="0">
        <references count="1">
          <reference field="0" count="1" selected="0">
            <x v="2"/>
          </reference>
        </references>
      </pivotArea>
    </format>
    <format dxfId="62">
      <pivotArea outline="0" collapsedLevelsAreSubtotals="1" fieldPosition="0">
        <references count="1">
          <reference field="0" count="1" selected="0">
            <x v="1"/>
          </reference>
        </references>
      </pivotArea>
    </format>
    <format dxfId="61">
      <pivotArea outline="0" collapsedLevelsAreSubtotals="1" fieldPosition="0">
        <references count="1">
          <reference field="0" count="1" selected="0">
            <x v="1"/>
          </reference>
        </references>
      </pivotArea>
    </format>
  </formats>
  <conditionalFormats count="1">
    <conditionalFormat priority="2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2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3" rowHeaderCaption="Product">
  <location ref="A47:G55" firstHeaderRow="1" firstDataRow="2" firstDataCol="1"/>
  <pivotFields count="16">
    <pivotField showAll="0"/>
    <pivotField axis="axisCol" showAll="0">
      <items count="6">
        <item x="0"/>
        <item x="2"/>
        <item x="1"/>
        <item x="3"/>
        <item n="USA"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Units Sold %" fld="4" showDataAs="percentOfTotal" baseField="2" baseItem="3" numFmtId="10"/>
  </dataFields>
  <formats count="26">
    <format dxfId="109">
      <pivotArea field="1" type="button" dataOnly="0" labelOnly="1" outline="0" axis="axisCol" fieldPosition="0"/>
    </format>
    <format dxfId="108">
      <pivotArea dataOnly="0" labelOnly="1" outline="0" axis="axisValues" fieldPosition="0"/>
    </format>
    <format dxfId="107">
      <pivotArea field="1" type="button" dataOnly="0" labelOnly="1" outline="0" axis="axisCol" fieldPosition="0"/>
    </format>
    <format dxfId="106">
      <pivotArea dataOnly="0" labelOnly="1" outline="0" axis="axisValues" fieldPosition="0"/>
    </format>
    <format dxfId="105">
      <pivotArea type="all" dataOnly="0" outline="0" fieldPosition="0"/>
    </format>
    <format dxfId="104">
      <pivotArea outline="0" fieldPosition="0">
        <references count="1">
          <reference field="4294967294" count="1">
            <x v="0"/>
          </reference>
        </references>
      </pivotArea>
    </format>
    <format dxfId="103">
      <pivotArea collapsedLevelsAreSubtotals="1" fieldPosition="0">
        <references count="2">
          <reference field="1" count="1" selected="0">
            <x v="4"/>
          </reference>
          <reference field="2" count="1">
            <x v="3"/>
          </reference>
        </references>
      </pivotArea>
    </format>
    <format dxfId="102">
      <pivotArea collapsedLevelsAreSubtotals="1" fieldPosition="0">
        <references count="2">
          <reference field="1" count="1" selected="0">
            <x v="3"/>
          </reference>
          <reference field="2" count="1">
            <x v="3"/>
          </reference>
        </references>
      </pivotArea>
    </format>
    <format dxfId="101">
      <pivotArea collapsedLevelsAreSubtotals="1" fieldPosition="0">
        <references count="2">
          <reference field="1" count="1" selected="0">
            <x v="2"/>
          </reference>
          <reference field="2" count="1">
            <x v="3"/>
          </reference>
        </references>
      </pivotArea>
    </format>
    <format dxfId="100">
      <pivotArea collapsedLevelsAreSubtotals="1" fieldPosition="0">
        <references count="2">
          <reference field="1" count="1" selected="0">
            <x v="1"/>
          </reference>
          <reference field="2" count="1">
            <x v="3"/>
          </reference>
        </references>
      </pivotArea>
    </format>
    <format dxfId="99">
      <pivotArea collapsedLevelsAreSubtotals="1" fieldPosition="0">
        <references count="2">
          <reference field="1" count="1" selected="0">
            <x v="0"/>
          </reference>
          <reference field="2" count="1">
            <x v="3"/>
          </reference>
        </references>
      </pivotArea>
    </format>
    <format dxfId="9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97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96">
      <pivotArea collapsedLevelsAreSubtotals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95">
      <pivotArea collapsedLevelsAreSubtotals="1" fieldPosition="0">
        <references count="2">
          <reference field="1" count="1" selected="0">
            <x v="3"/>
          </reference>
          <reference field="2" count="1">
            <x v="5"/>
          </reference>
        </references>
      </pivotArea>
    </format>
    <format dxfId="94">
      <pivotArea collapsedLevelsAreSubtotals="1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93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92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91">
      <pivotArea collapsedLevelsAreSubtotals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90">
      <pivotArea collapsedLevelsAreSubtotals="1" fieldPosition="0">
        <references count="2">
          <reference field="1" count="1" selected="0">
            <x v="3"/>
          </reference>
          <reference field="2" count="1">
            <x v="5"/>
          </reference>
        </references>
      </pivotArea>
    </format>
    <format dxfId="89">
      <pivotArea collapsedLevelsAreSubtotals="1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  <format dxfId="8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87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86">
      <pivotArea collapsedLevelsAreSubtotals="1" fieldPosition="0">
        <references count="2">
          <reference field="1" count="1" selected="0">
            <x v="2"/>
          </reference>
          <reference field="2" count="1">
            <x v="1"/>
          </reference>
        </references>
      </pivotArea>
    </format>
    <format dxfId="85">
      <pivotArea collapsedLevelsAreSubtotals="1" fieldPosition="0">
        <references count="2">
          <reference field="1" count="1" selected="0">
            <x v="3"/>
          </reference>
          <reference field="2" count="1">
            <x v="5"/>
          </reference>
        </references>
      </pivotArea>
    </format>
    <format dxfId="84">
      <pivotArea collapsedLevelsAreSubtotals="1" fieldPosition="0">
        <references count="2">
          <reference field="1" count="1" selected="0">
            <x v="4"/>
          </reference>
          <reference field="2" count="1">
            <x v="1"/>
          </reference>
        </references>
      </pivotArea>
    </format>
  </formats>
  <conditionalFormats count="1">
    <conditionalFormat priority="1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2"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5" rowHeaderCaption="Countries">
  <location ref="A16:G23" firstHeaderRow="1" firstDataRow="2" firstDataCol="1"/>
  <pivotFields count="16">
    <pivotField axis="axisCol"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  <pivotField numFmtId="44" showAll="0"/>
    <pivotField dataField="1"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ales %" fld="9" showDataAs="percentOfTotal" baseField="1" baseItem="0" numFmtId="10"/>
  </dataFields>
  <formats count="40">
    <format dxfId="149">
      <pivotArea field="1" type="button" dataOnly="0" labelOnly="1" outline="0" axis="axisRow" fieldPosition="0"/>
    </format>
    <format dxfId="148">
      <pivotArea dataOnly="0" labelOnly="1" outline="0" axis="axisValues" fieldPosition="0"/>
    </format>
    <format dxfId="147">
      <pivotArea field="1" type="button" dataOnly="0" labelOnly="1" outline="0" axis="axisRow" fieldPosition="0"/>
    </format>
    <format dxfId="146">
      <pivotArea dataOnly="0" labelOnly="1" outline="0" axis="axisValues" fieldPosition="0"/>
    </format>
    <format dxfId="145">
      <pivotArea type="all" dataOnly="0" outline="0" fieldPosition="0"/>
    </format>
    <format dxfId="144">
      <pivotArea dataOnly="0" labelOnly="1" fieldPosition="0">
        <references count="1">
          <reference field="0" count="0"/>
        </references>
      </pivotArea>
    </format>
    <format dxfId="143">
      <pivotArea dataOnly="0" labelOnly="1" grandCol="1" outline="0" fieldPosition="0"/>
    </format>
    <format dxfId="142">
      <pivotArea collapsedLevelsAreSubtotals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141">
      <pivotArea collapsedLevelsAreSubtotals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140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139">
      <pivotArea collapsedLevelsAreSubtotals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138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137">
      <pivotArea collapsedLevelsAreSubtotals="1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136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35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134">
      <pivotArea collapsedLevelsAreSubtotals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133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132">
      <pivotArea collapsedLevelsAreSubtotals="1" fieldPosition="0">
        <references count="2">
          <reference field="0" count="1" selected="0">
            <x v="2"/>
          </reference>
          <reference field="1" count="1">
            <x v="2"/>
          </reference>
        </references>
      </pivotArea>
    </format>
    <format dxfId="131">
      <pivotArea collapsedLevelsAreSubtotals="1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30">
      <pivotArea collapsedLevelsAreSubtotals="1" fieldPosition="0">
        <references count="2">
          <reference field="0" count="1" selected="0">
            <x v="2"/>
          </reference>
          <reference field="1" count="1">
            <x v="0"/>
          </reference>
        </references>
      </pivotArea>
    </format>
    <format dxfId="129">
      <pivotArea field="0" grandRow="1" outline="0" collapsedLevelsAreSubtotals="1" axis="axisCol" fieldPosition="0">
        <references count="1">
          <reference field="0" count="1" selected="0">
            <x v="0"/>
          </reference>
        </references>
      </pivotArea>
    </format>
    <format dxfId="128">
      <pivotArea collapsedLevelsAreSubtotals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27">
      <pivotArea collapsedLevelsAreSubtotals="1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26">
      <pivotArea collapsedLevelsAreSubtotals="1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25">
      <pivotArea collapsedLevelsAreSubtotals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24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23">
      <pivotArea field="0" grandRow="1" outline="0" collapsedLevelsAreSubtotals="1" axis="axisCol" fieldPosition="0">
        <references count="1">
          <reference field="0" count="1" selected="0">
            <x v="0"/>
          </reference>
        </references>
      </pivotArea>
    </format>
    <format dxfId="122">
      <pivotArea collapsedLevelsAreSubtotals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21">
      <pivotArea collapsedLevelsAreSubtotals="1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20">
      <pivotArea collapsedLevelsAreSubtotals="1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19">
      <pivotArea collapsedLevelsAreSubtotals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18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17">
      <pivotArea field="0" grandRow="1" outline="0" collapsedLevelsAreSubtotals="1" axis="axisCol" fieldPosition="0">
        <references count="1">
          <reference field="0" count="1" selected="0">
            <x v="0"/>
          </reference>
        </references>
      </pivotArea>
    </format>
    <format dxfId="116">
      <pivotArea collapsedLevelsAreSubtotals="1" fieldPosition="0">
        <references count="2">
          <reference field="0" count="1" selected="0">
            <x v="0"/>
          </reference>
          <reference field="1" count="1">
            <x v="4"/>
          </reference>
        </references>
      </pivotArea>
    </format>
    <format dxfId="115">
      <pivotArea collapsedLevelsAreSubtotals="1" fieldPosition="0">
        <references count="2">
          <reference field="0" count="1" selected="0">
            <x v="0"/>
          </reference>
          <reference field="1" count="1">
            <x v="3"/>
          </reference>
        </references>
      </pivotArea>
    </format>
    <format dxfId="114">
      <pivotArea collapsedLevelsAreSubtotals="1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113">
      <pivotArea collapsedLevelsAreSubtotals="1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12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11">
      <pivotArea field="0" grandRow="1" outline="0" collapsedLevelsAreSubtotals="1" axis="axisCol" fieldPosition="0">
        <references count="1">
          <reference field="0" count="1" selected="0">
            <x v="2"/>
          </reference>
        </references>
      </pivotArea>
    </format>
    <format dxfId="110">
      <pivotArea field="0" grandRow="1" outline="0" collapsedLevelsAreSubtotals="1" axis="axisCol" fieldPosition="0">
        <references count="1">
          <reference field="0" count="1" selected="0">
            <x v="4"/>
          </reference>
        </references>
      </pivotArea>
    </format>
  </formats>
  <conditionalFormats count="1">
    <conditionalFormat priority="2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4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4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4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4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4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rowGrandTotals="0" itemPrintTitles="1" createdVersion="4" indent="0" outline="1" outlineData="1" multipleFieldFilters="0" chartFormat="17">
  <location ref="A26:H39" firstHeaderRow="1" firstDataRow="2" firstDataCol="1"/>
  <pivotFields count="16">
    <pivotField showAll="0"/>
    <pivotField showAll="0"/>
    <pivotField axis="axisCol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axis="axisRow" showAll="0">
      <items count="13">
        <item x="0"/>
        <item x="8"/>
        <item x="3"/>
        <item x="10"/>
        <item x="11"/>
        <item x="1"/>
        <item x="4"/>
        <item x="5"/>
        <item x="6"/>
        <item x="7"/>
        <item x="9"/>
        <item x="2"/>
        <item t="default"/>
      </items>
    </pivotField>
    <pivotField showAll="0"/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Units Sold" fld="4" subtotal="average" baseField="2" baseItem="0"/>
  </dataFields>
  <formats count="3">
    <format dxfId="41">
      <pivotArea collapsedLevelsAreSubtotals="1" fieldPosition="0">
        <references count="1">
          <reference field="14" count="0"/>
        </references>
      </pivotArea>
    </format>
    <format dxfId="40">
      <pivotArea grandRow="1" outline="0" collapsedLevelsAreSubtotals="1" fieldPosition="0"/>
    </format>
    <format dxfId="39">
      <pivotArea type="all" dataOnly="0" outline="0" fieldPosition="0"/>
    </format>
  </formats>
  <conditionalFormats count="7"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3">
  <location ref="A15:E22" firstHeaderRow="1" firstDataRow="2" firstDataCol="1"/>
  <pivotFields count="16">
    <pivotField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dataField="1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44" showAll="0"/>
    <pivotField numFmtId="14" showAll="0"/>
    <pivotField numFmtId="1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Average of Units Sold" fld="4" subtotal="average" baseField="1" baseItem="0"/>
  </dataFields>
  <formats count="2">
    <format dxfId="43">
      <pivotArea collapsedLevelsAreSubtotals="1" fieldPosition="0">
        <references count="1">
          <reference field="2" count="0"/>
        </references>
      </pivotArea>
    </format>
    <format dxfId="42">
      <pivotArea type="all" dataOnly="0" outline="0" fieldPosition="0"/>
    </format>
  </formats>
  <conditionalFormats count="6">
    <conditionalFormat priority="36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0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1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2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3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4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">
              <x v="5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G9" firstHeaderRow="1" firstDataRow="2" firstDataCol="1"/>
  <pivotFields count="17">
    <pivotField axis="axisCol" showAll="0">
      <items count="6">
        <item x="2"/>
        <item x="3"/>
        <item x="0"/>
        <item x="1"/>
        <item x="4"/>
        <item t="default"/>
      </items>
    </pivotField>
    <pivotField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showAll="0">
      <items count="7">
        <item x="5"/>
        <item x="4"/>
        <item x="0"/>
        <item x="1"/>
        <item x="3"/>
        <item x="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Sales" fld="9" baseField="0" baseItem="0"/>
  </dataFields>
  <formats count="2">
    <format dxfId="36">
      <pivotArea type="all" dataOnly="0" outline="0" fieldPosition="0"/>
    </format>
    <format dxfId="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financials" displayName="financials" ref="A1:Q701" totalsRowShown="0" headerRowDxfId="165" dataDxfId="164" headerRowCellStyle="Currency" dataCellStyle="Currency">
  <tableColumns count="17">
    <tableColumn id="1" name="Segment"/>
    <tableColumn id="2" name="Country"/>
    <tableColumn id="16" name="Product" dataDxfId="163" dataCellStyle="Currency"/>
    <tableColumn id="19" name="Discount Band" dataDxfId="162" dataCellStyle="Currency"/>
    <tableColumn id="6" name="Units Sold"/>
    <tableColumn id="7" name="Manufacturing Price" dataDxfId="161" dataCellStyle="Currency"/>
    <tableColumn id="8" name="Sale Price" dataDxfId="160" dataCellStyle="Currency"/>
    <tableColumn id="9" name="Gross Sales" dataDxfId="159" dataCellStyle="Currency"/>
    <tableColumn id="10" name="Discounts" dataDxfId="158" dataCellStyle="Currency"/>
    <tableColumn id="11" name=" Sales" dataDxfId="157" dataCellStyle="Currency"/>
    <tableColumn id="12" name="COGS" dataDxfId="156" dataCellStyle="Currency"/>
    <tableColumn id="13" name="Profit" dataDxfId="155" dataCellStyle="Currency"/>
    <tableColumn id="4" name="Date" dataDxfId="154" dataCellStyle="Currency"/>
    <tableColumn id="17" name="Month Number" dataDxfId="153" dataCellStyle="Currency"/>
    <tableColumn id="18" name="Month Name" dataDxfId="152" dataCellStyle="Currency"/>
    <tableColumn id="5" name="Year" dataDxfId="151" dataCellStyle="Currency"/>
    <tableColumn id="3" name="Quarter" dataDxfId="15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opLeftCell="D1" zoomScale="85" zoomScaleNormal="85" workbookViewId="0">
      <selection activeCell="F2" sqref="F2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6" width="14.28515625" style="1" customWidth="1"/>
    <col min="7" max="7" width="14.28515625" style="1" bestFit="1" customWidth="1"/>
    <col min="8" max="8" width="12.5703125" style="1" bestFit="1" customWidth="1"/>
    <col min="9" max="9" width="14.28515625" style="1" bestFit="1" customWidth="1"/>
    <col min="10" max="10" width="12.5703125" style="1" bestFit="1" customWidth="1"/>
    <col min="11" max="11" width="17.7109375" style="1" customWidth="1"/>
    <col min="12" max="12" width="12.5703125" bestFit="1" customWidth="1"/>
    <col min="13" max="13" width="18.42578125" bestFit="1" customWidth="1"/>
    <col min="14" max="14" width="11.5703125" style="4" bestFit="1" customWidth="1"/>
    <col min="15" max="15" width="17.140625" style="9" bestFit="1" customWidth="1"/>
    <col min="16" max="16" width="16.5703125" bestFit="1" customWidth="1"/>
    <col min="17" max="17" width="17.28515625" style="2" bestFit="1" customWidth="1"/>
  </cols>
  <sheetData>
    <row r="1" spans="1:17" x14ac:dyDescent="0.25">
      <c r="A1" t="s">
        <v>6</v>
      </c>
      <c r="B1" t="s">
        <v>36</v>
      </c>
      <c r="C1" s="5" t="s">
        <v>37</v>
      </c>
      <c r="D1" s="1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1" t="s">
        <v>77</v>
      </c>
    </row>
    <row r="2" spans="1:17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1" t="s">
        <v>81</v>
      </c>
    </row>
    <row r="3" spans="1:17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1" t="s">
        <v>81</v>
      </c>
    </row>
    <row r="4" spans="1:17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1" t="s">
        <v>82</v>
      </c>
    </row>
    <row r="5" spans="1:17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1" t="s">
        <v>82</v>
      </c>
    </row>
    <row r="6" spans="1:17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1" t="s">
        <v>82</v>
      </c>
    </row>
    <row r="7" spans="1:17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1" t="s">
        <v>80</v>
      </c>
    </row>
    <row r="8" spans="1:17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1" t="s">
        <v>81</v>
      </c>
    </row>
    <row r="9" spans="1:17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1" t="s">
        <v>82</v>
      </c>
    </row>
    <row r="10" spans="1:17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1" t="s">
        <v>82</v>
      </c>
    </row>
    <row r="11" spans="1:17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1" t="s">
        <v>82</v>
      </c>
    </row>
    <row r="12" spans="1:17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1" t="s">
        <v>82</v>
      </c>
    </row>
    <row r="13" spans="1:17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1" t="s">
        <v>83</v>
      </c>
    </row>
    <row r="14" spans="1:17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1" t="s">
        <v>83</v>
      </c>
    </row>
    <row r="15" spans="1:17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1" t="s">
        <v>83</v>
      </c>
    </row>
    <row r="16" spans="1:17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1" t="s">
        <v>78</v>
      </c>
    </row>
    <row r="17" spans="1:17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1" t="s">
        <v>80</v>
      </c>
    </row>
    <row r="18" spans="1:17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1" t="s">
        <v>81</v>
      </c>
    </row>
    <row r="19" spans="1:17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1" t="s">
        <v>81</v>
      </c>
    </row>
    <row r="20" spans="1:17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1" t="s">
        <v>82</v>
      </c>
    </row>
    <row r="21" spans="1:17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1" t="s">
        <v>82</v>
      </c>
    </row>
    <row r="22" spans="1:17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1" t="s">
        <v>83</v>
      </c>
    </row>
    <row r="23" spans="1:17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1" t="s">
        <v>83</v>
      </c>
    </row>
    <row r="24" spans="1:17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1" t="s">
        <v>79</v>
      </c>
    </row>
    <row r="25" spans="1:17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1" t="s">
        <v>79</v>
      </c>
    </row>
    <row r="26" spans="1:17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1" t="s">
        <v>83</v>
      </c>
    </row>
    <row r="27" spans="1:17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1" t="s">
        <v>80</v>
      </c>
    </row>
    <row r="28" spans="1:17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1" t="s">
        <v>78</v>
      </c>
    </row>
    <row r="29" spans="1:17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1" t="s">
        <v>78</v>
      </c>
    </row>
    <row r="30" spans="1:17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1" t="s">
        <v>78</v>
      </c>
    </row>
    <row r="31" spans="1:17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1" t="s">
        <v>80</v>
      </c>
    </row>
    <row r="32" spans="1:17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1" t="s">
        <v>80</v>
      </c>
    </row>
    <row r="33" spans="1:17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1" t="s">
        <v>81</v>
      </c>
    </row>
    <row r="34" spans="1:17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1" t="s">
        <v>81</v>
      </c>
    </row>
    <row r="35" spans="1:17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1" t="s">
        <v>81</v>
      </c>
    </row>
    <row r="36" spans="1:17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1" t="s">
        <v>82</v>
      </c>
    </row>
    <row r="37" spans="1:17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1" t="s">
        <v>82</v>
      </c>
    </row>
    <row r="38" spans="1:17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1" t="s">
        <v>83</v>
      </c>
    </row>
    <row r="39" spans="1:17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1" t="s">
        <v>78</v>
      </c>
    </row>
    <row r="40" spans="1:17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1" t="s">
        <v>81</v>
      </c>
    </row>
    <row r="41" spans="1:17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1" t="s">
        <v>82</v>
      </c>
    </row>
    <row r="42" spans="1:17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1" t="s">
        <v>82</v>
      </c>
    </row>
    <row r="43" spans="1:17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1" t="s">
        <v>82</v>
      </c>
    </row>
    <row r="44" spans="1:17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1" t="s">
        <v>79</v>
      </c>
    </row>
    <row r="45" spans="1:17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1" t="s">
        <v>83</v>
      </c>
    </row>
    <row r="46" spans="1:17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1" t="s">
        <v>80</v>
      </c>
    </row>
    <row r="47" spans="1:17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1" t="s">
        <v>81</v>
      </c>
    </row>
    <row r="48" spans="1:17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1" t="s">
        <v>82</v>
      </c>
    </row>
    <row r="49" spans="1:17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1" t="s">
        <v>82</v>
      </c>
    </row>
    <row r="50" spans="1:17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1" t="s">
        <v>82</v>
      </c>
    </row>
    <row r="51" spans="1:17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1" t="s">
        <v>83</v>
      </c>
    </row>
    <row r="52" spans="1:17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1" t="s">
        <v>83</v>
      </c>
    </row>
    <row r="53" spans="1:17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1" t="s">
        <v>80</v>
      </c>
    </row>
    <row r="54" spans="1:17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1" t="s">
        <v>80</v>
      </c>
    </row>
    <row r="55" spans="1:17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1" t="s">
        <v>81</v>
      </c>
    </row>
    <row r="56" spans="1:17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1" t="s">
        <v>81</v>
      </c>
    </row>
    <row r="57" spans="1:17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1" t="s">
        <v>82</v>
      </c>
    </row>
    <row r="58" spans="1:17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1" t="s">
        <v>80</v>
      </c>
    </row>
    <row r="59" spans="1:17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1" t="s">
        <v>81</v>
      </c>
    </row>
    <row r="60" spans="1:17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1" t="s">
        <v>81</v>
      </c>
    </row>
    <row r="61" spans="1:17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1" t="s">
        <v>81</v>
      </c>
    </row>
    <row r="62" spans="1:17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1" t="s">
        <v>83</v>
      </c>
    </row>
    <row r="63" spans="1:17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1" t="s">
        <v>83</v>
      </c>
    </row>
    <row r="64" spans="1:17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1" t="s">
        <v>79</v>
      </c>
    </row>
    <row r="65" spans="1:17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1" t="s">
        <v>83</v>
      </c>
    </row>
    <row r="66" spans="1:17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1" t="s">
        <v>78</v>
      </c>
    </row>
    <row r="67" spans="1:17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1" t="s">
        <v>78</v>
      </c>
    </row>
    <row r="68" spans="1:17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1" t="s">
        <v>80</v>
      </c>
    </row>
    <row r="69" spans="1:17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1" t="s">
        <v>80</v>
      </c>
    </row>
    <row r="70" spans="1:17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1" t="s">
        <v>81</v>
      </c>
    </row>
    <row r="71" spans="1:17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1" t="s">
        <v>82</v>
      </c>
    </row>
    <row r="72" spans="1:17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1" t="s">
        <v>83</v>
      </c>
    </row>
    <row r="73" spans="1:17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1" t="s">
        <v>83</v>
      </c>
    </row>
    <row r="74" spans="1:17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1" t="s">
        <v>79</v>
      </c>
    </row>
    <row r="75" spans="1:17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1" t="s">
        <v>78</v>
      </c>
    </row>
    <row r="76" spans="1:17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1" t="s">
        <v>81</v>
      </c>
    </row>
    <row r="77" spans="1:17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1" t="s">
        <v>82</v>
      </c>
    </row>
    <row r="78" spans="1:17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1" t="s">
        <v>82</v>
      </c>
    </row>
    <row r="79" spans="1:17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1" t="s">
        <v>82</v>
      </c>
    </row>
    <row r="80" spans="1:17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1" t="s">
        <v>83</v>
      </c>
    </row>
    <row r="81" spans="1:17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1" t="s">
        <v>83</v>
      </c>
    </row>
    <row r="82" spans="1:17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1" t="s">
        <v>78</v>
      </c>
    </row>
    <row r="83" spans="1:17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1" t="s">
        <v>80</v>
      </c>
    </row>
    <row r="84" spans="1:17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1" t="s">
        <v>80</v>
      </c>
    </row>
    <row r="85" spans="1:17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1" t="s">
        <v>82</v>
      </c>
    </row>
    <row r="86" spans="1:17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1" t="s">
        <v>82</v>
      </c>
    </row>
    <row r="87" spans="1:17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1" t="s">
        <v>83</v>
      </c>
    </row>
    <row r="88" spans="1:17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1" t="s">
        <v>78</v>
      </c>
    </row>
    <row r="89" spans="1:17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1" t="s">
        <v>78</v>
      </c>
    </row>
    <row r="90" spans="1:17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1" t="s">
        <v>81</v>
      </c>
    </row>
    <row r="91" spans="1:17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1" t="s">
        <v>82</v>
      </c>
    </row>
    <row r="92" spans="1:17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1" t="s">
        <v>82</v>
      </c>
    </row>
    <row r="93" spans="1:17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1" t="s">
        <v>82</v>
      </c>
    </row>
    <row r="94" spans="1:17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1" t="s">
        <v>83</v>
      </c>
    </row>
    <row r="95" spans="1:17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1" t="s">
        <v>78</v>
      </c>
    </row>
    <row r="96" spans="1:17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1" t="s">
        <v>80</v>
      </c>
    </row>
    <row r="97" spans="1:17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1" t="s">
        <v>80</v>
      </c>
    </row>
    <row r="98" spans="1:17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1" t="s">
        <v>79</v>
      </c>
    </row>
    <row r="99" spans="1:17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1" t="s">
        <v>78</v>
      </c>
    </row>
    <row r="100" spans="1:17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1" t="s">
        <v>82</v>
      </c>
    </row>
    <row r="101" spans="1:17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1" t="s">
        <v>80</v>
      </c>
    </row>
    <row r="102" spans="1:17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1" t="s">
        <v>78</v>
      </c>
    </row>
    <row r="103" spans="1:17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1" t="s">
        <v>78</v>
      </c>
    </row>
    <row r="104" spans="1:17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1" t="s">
        <v>80</v>
      </c>
    </row>
    <row r="105" spans="1:17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1" t="s">
        <v>82</v>
      </c>
    </row>
    <row r="106" spans="1:17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1" t="s">
        <v>80</v>
      </c>
    </row>
    <row r="107" spans="1:17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1" t="s">
        <v>80</v>
      </c>
    </row>
    <row r="108" spans="1:17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1" t="s">
        <v>78</v>
      </c>
    </row>
    <row r="109" spans="1:17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1" t="s">
        <v>81</v>
      </c>
    </row>
    <row r="110" spans="1:17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1" t="s">
        <v>82</v>
      </c>
    </row>
    <row r="111" spans="1:17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1" t="s">
        <v>82</v>
      </c>
    </row>
    <row r="112" spans="1:17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1" t="s">
        <v>82</v>
      </c>
    </row>
    <row r="113" spans="1:17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1" t="s">
        <v>82</v>
      </c>
    </row>
    <row r="114" spans="1:17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1" t="s">
        <v>80</v>
      </c>
    </row>
    <row r="115" spans="1:17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1" t="s">
        <v>78</v>
      </c>
    </row>
    <row r="116" spans="1:17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1" t="s">
        <v>78</v>
      </c>
    </row>
    <row r="117" spans="1:17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1" t="s">
        <v>78</v>
      </c>
    </row>
    <row r="118" spans="1:17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1" t="s">
        <v>80</v>
      </c>
    </row>
    <row r="119" spans="1:17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1" t="s">
        <v>80</v>
      </c>
    </row>
    <row r="120" spans="1:17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1" t="s">
        <v>80</v>
      </c>
    </row>
    <row r="121" spans="1:17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1" t="s">
        <v>78</v>
      </c>
    </row>
    <row r="122" spans="1:17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1" t="s">
        <v>78</v>
      </c>
    </row>
    <row r="123" spans="1:17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1" t="s">
        <v>80</v>
      </c>
    </row>
    <row r="124" spans="1:17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1" t="s">
        <v>80</v>
      </c>
    </row>
    <row r="125" spans="1:17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1" t="s">
        <v>80</v>
      </c>
    </row>
    <row r="126" spans="1:17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1" t="s">
        <v>78</v>
      </c>
    </row>
    <row r="127" spans="1:17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1" t="s">
        <v>80</v>
      </c>
    </row>
    <row r="128" spans="1:17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1" t="s">
        <v>78</v>
      </c>
    </row>
    <row r="129" spans="1:17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1" t="s">
        <v>78</v>
      </c>
    </row>
    <row r="130" spans="1:17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1" t="s">
        <v>80</v>
      </c>
    </row>
    <row r="131" spans="1:17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1" t="s">
        <v>78</v>
      </c>
    </row>
    <row r="132" spans="1:17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1" t="s">
        <v>80</v>
      </c>
    </row>
    <row r="133" spans="1:17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1" t="s">
        <v>82</v>
      </c>
    </row>
    <row r="134" spans="1:17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1" t="s">
        <v>78</v>
      </c>
    </row>
    <row r="135" spans="1:17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1" t="s">
        <v>80</v>
      </c>
    </row>
    <row r="136" spans="1:17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1" t="s">
        <v>80</v>
      </c>
    </row>
    <row r="137" spans="1:17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1" t="s">
        <v>78</v>
      </c>
    </row>
    <row r="138" spans="1:17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1" t="s">
        <v>78</v>
      </c>
    </row>
    <row r="139" spans="1:17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1" t="s">
        <v>81</v>
      </c>
    </row>
    <row r="140" spans="1:17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1" t="s">
        <v>81</v>
      </c>
    </row>
    <row r="141" spans="1:17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1" t="s">
        <v>82</v>
      </c>
    </row>
    <row r="142" spans="1:17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1" t="s">
        <v>78</v>
      </c>
    </row>
    <row r="143" spans="1:17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1" t="s">
        <v>80</v>
      </c>
    </row>
    <row r="144" spans="1:17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1" t="s">
        <v>80</v>
      </c>
    </row>
    <row r="145" spans="1:17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1" t="s">
        <v>80</v>
      </c>
    </row>
    <row r="146" spans="1:17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1" t="s">
        <v>82</v>
      </c>
    </row>
    <row r="147" spans="1:17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1" t="s">
        <v>82</v>
      </c>
    </row>
    <row r="148" spans="1:17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1" t="s">
        <v>82</v>
      </c>
    </row>
    <row r="149" spans="1:17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1" t="s">
        <v>83</v>
      </c>
    </row>
    <row r="150" spans="1:17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1" t="s">
        <v>78</v>
      </c>
    </row>
    <row r="151" spans="1:17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1" t="s">
        <v>81</v>
      </c>
    </row>
    <row r="152" spans="1:17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1" t="s">
        <v>82</v>
      </c>
    </row>
    <row r="153" spans="1:17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1" t="s">
        <v>83</v>
      </c>
    </row>
    <row r="154" spans="1:17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1" t="s">
        <v>79</v>
      </c>
    </row>
    <row r="155" spans="1:17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1" t="s">
        <v>80</v>
      </c>
    </row>
    <row r="156" spans="1:17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1" t="s">
        <v>80</v>
      </c>
    </row>
    <row r="157" spans="1:17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1" t="s">
        <v>81</v>
      </c>
    </row>
    <row r="158" spans="1:17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1" t="s">
        <v>81</v>
      </c>
    </row>
    <row r="159" spans="1:17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1" t="s">
        <v>82</v>
      </c>
    </row>
    <row r="160" spans="1:17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1" t="s">
        <v>82</v>
      </c>
    </row>
    <row r="161" spans="1:17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1" t="s">
        <v>82</v>
      </c>
    </row>
    <row r="162" spans="1:17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1" t="s">
        <v>83</v>
      </c>
    </row>
    <row r="163" spans="1:17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1" t="s">
        <v>80</v>
      </c>
    </row>
    <row r="164" spans="1:17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1" t="s">
        <v>78</v>
      </c>
    </row>
    <row r="165" spans="1:17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1" t="s">
        <v>80</v>
      </c>
    </row>
    <row r="166" spans="1:17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1" t="s">
        <v>80</v>
      </c>
    </row>
    <row r="167" spans="1:17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1" t="s">
        <v>80</v>
      </c>
    </row>
    <row r="168" spans="1:17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1" t="s">
        <v>81</v>
      </c>
    </row>
    <row r="169" spans="1:17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1" t="s">
        <v>82</v>
      </c>
    </row>
    <row r="170" spans="1:17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1" t="s">
        <v>82</v>
      </c>
    </row>
    <row r="171" spans="1:17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1" t="s">
        <v>83</v>
      </c>
    </row>
    <row r="172" spans="1:17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1" t="s">
        <v>83</v>
      </c>
    </row>
    <row r="173" spans="1:17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1" t="s">
        <v>78</v>
      </c>
    </row>
    <row r="174" spans="1:17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1" t="s">
        <v>82</v>
      </c>
    </row>
    <row r="175" spans="1:17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1" t="s">
        <v>79</v>
      </c>
    </row>
    <row r="176" spans="1:17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1" t="s">
        <v>82</v>
      </c>
    </row>
    <row r="177" spans="1:17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1" t="s">
        <v>81</v>
      </c>
    </row>
    <row r="178" spans="1:17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1" t="s">
        <v>80</v>
      </c>
    </row>
    <row r="179" spans="1:17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1" t="s">
        <v>80</v>
      </c>
    </row>
    <row r="180" spans="1:17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1" t="s">
        <v>78</v>
      </c>
    </row>
    <row r="181" spans="1:17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1" t="s">
        <v>79</v>
      </c>
    </row>
    <row r="182" spans="1:17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1" t="s">
        <v>78</v>
      </c>
    </row>
    <row r="183" spans="1:17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1" t="s">
        <v>80</v>
      </c>
    </row>
    <row r="184" spans="1:17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1" t="s">
        <v>80</v>
      </c>
    </row>
    <row r="185" spans="1:17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1" t="s">
        <v>81</v>
      </c>
    </row>
    <row r="186" spans="1:17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1" t="s">
        <v>83</v>
      </c>
    </row>
    <row r="187" spans="1:17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1" t="s">
        <v>78</v>
      </c>
    </row>
    <row r="188" spans="1:17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1" t="s">
        <v>80</v>
      </c>
    </row>
    <row r="189" spans="1:17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1" t="s">
        <v>80</v>
      </c>
    </row>
    <row r="190" spans="1:17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1" t="s">
        <v>81</v>
      </c>
    </row>
    <row r="191" spans="1:17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1" t="s">
        <v>81</v>
      </c>
    </row>
    <row r="192" spans="1:17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1" t="s">
        <v>82</v>
      </c>
    </row>
    <row r="193" spans="1:17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1" t="s">
        <v>82</v>
      </c>
    </row>
    <row r="194" spans="1:17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1" t="s">
        <v>83</v>
      </c>
    </row>
    <row r="195" spans="1:17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1" t="s">
        <v>83</v>
      </c>
    </row>
    <row r="196" spans="1:17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1" t="s">
        <v>83</v>
      </c>
    </row>
    <row r="197" spans="1:17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1" t="s">
        <v>83</v>
      </c>
    </row>
    <row r="198" spans="1:17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1" t="s">
        <v>83</v>
      </c>
    </row>
    <row r="199" spans="1:17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1" t="s">
        <v>78</v>
      </c>
    </row>
    <row r="200" spans="1:17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1" t="s">
        <v>78</v>
      </c>
    </row>
    <row r="201" spans="1:17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1" t="s">
        <v>80</v>
      </c>
    </row>
    <row r="202" spans="1:17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1" t="s">
        <v>80</v>
      </c>
    </row>
    <row r="203" spans="1:17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1" t="s">
        <v>81</v>
      </c>
    </row>
    <row r="204" spans="1:17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1" t="s">
        <v>79</v>
      </c>
    </row>
    <row r="205" spans="1:17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1" t="s">
        <v>80</v>
      </c>
    </row>
    <row r="206" spans="1:17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1" t="s">
        <v>82</v>
      </c>
    </row>
    <row r="207" spans="1:17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1" t="s">
        <v>79</v>
      </c>
    </row>
    <row r="208" spans="1:17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1" t="s">
        <v>80</v>
      </c>
    </row>
    <row r="209" spans="1:17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1" t="s">
        <v>78</v>
      </c>
    </row>
    <row r="210" spans="1:17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1" t="s">
        <v>81</v>
      </c>
    </row>
    <row r="211" spans="1:17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1" t="s">
        <v>82</v>
      </c>
    </row>
    <row r="212" spans="1:17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1" t="s">
        <v>83</v>
      </c>
    </row>
    <row r="213" spans="1:17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1" t="s">
        <v>78</v>
      </c>
    </row>
    <row r="214" spans="1:17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1" t="s">
        <v>78</v>
      </c>
    </row>
    <row r="215" spans="1:17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1" t="s">
        <v>78</v>
      </c>
    </row>
    <row r="216" spans="1:17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1" t="s">
        <v>81</v>
      </c>
    </row>
    <row r="217" spans="1:17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1" t="s">
        <v>79</v>
      </c>
    </row>
    <row r="218" spans="1:17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1" t="s">
        <v>80</v>
      </c>
    </row>
    <row r="219" spans="1:17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1" t="s">
        <v>80</v>
      </c>
    </row>
    <row r="220" spans="1:17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1" t="s">
        <v>80</v>
      </c>
    </row>
    <row r="221" spans="1:17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1" t="s">
        <v>80</v>
      </c>
    </row>
    <row r="222" spans="1:17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1" t="s">
        <v>83</v>
      </c>
    </row>
    <row r="223" spans="1:17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1" t="s">
        <v>83</v>
      </c>
    </row>
    <row r="224" spans="1:17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1" t="s">
        <v>78</v>
      </c>
    </row>
    <row r="225" spans="1:17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1" t="s">
        <v>81</v>
      </c>
    </row>
    <row r="226" spans="1:17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1" t="s">
        <v>81</v>
      </c>
    </row>
    <row r="227" spans="1:17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1" t="s">
        <v>82</v>
      </c>
    </row>
    <row r="228" spans="1:17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1" t="s">
        <v>82</v>
      </c>
    </row>
    <row r="229" spans="1:17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1" t="s">
        <v>78</v>
      </c>
    </row>
    <row r="230" spans="1:17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1" t="s">
        <v>80</v>
      </c>
    </row>
    <row r="231" spans="1:17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1" t="s">
        <v>80</v>
      </c>
    </row>
    <row r="232" spans="1:17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1" t="s">
        <v>80</v>
      </c>
    </row>
    <row r="233" spans="1:17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1" t="s">
        <v>81</v>
      </c>
    </row>
    <row r="234" spans="1:17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1" t="s">
        <v>83</v>
      </c>
    </row>
    <row r="235" spans="1:17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1" t="s">
        <v>79</v>
      </c>
    </row>
    <row r="236" spans="1:17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1" t="s">
        <v>80</v>
      </c>
    </row>
    <row r="237" spans="1:17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1" t="s">
        <v>78</v>
      </c>
    </row>
    <row r="238" spans="1:17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1" t="s">
        <v>81</v>
      </c>
    </row>
    <row r="239" spans="1:17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1" t="s">
        <v>81</v>
      </c>
    </row>
    <row r="240" spans="1:17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1" t="s">
        <v>81</v>
      </c>
    </row>
    <row r="241" spans="1:17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1" t="s">
        <v>82</v>
      </c>
    </row>
    <row r="242" spans="1:17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1" t="s">
        <v>82</v>
      </c>
    </row>
    <row r="243" spans="1:17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1" t="s">
        <v>82</v>
      </c>
    </row>
    <row r="244" spans="1:17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1" t="s">
        <v>82</v>
      </c>
    </row>
    <row r="245" spans="1:17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1" t="s">
        <v>83</v>
      </c>
    </row>
    <row r="246" spans="1:17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1" t="s">
        <v>78</v>
      </c>
    </row>
    <row r="247" spans="1:17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1" t="s">
        <v>78</v>
      </c>
    </row>
    <row r="248" spans="1:17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1" t="s">
        <v>80</v>
      </c>
    </row>
    <row r="249" spans="1:17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1" t="s">
        <v>78</v>
      </c>
    </row>
    <row r="250" spans="1:17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1" t="s">
        <v>78</v>
      </c>
    </row>
    <row r="251" spans="1:17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1" t="s">
        <v>80</v>
      </c>
    </row>
    <row r="252" spans="1:17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1" t="s">
        <v>78</v>
      </c>
    </row>
    <row r="253" spans="1:17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1" t="s">
        <v>78</v>
      </c>
    </row>
    <row r="254" spans="1:17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1" t="s">
        <v>81</v>
      </c>
    </row>
    <row r="255" spans="1:17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1" t="s">
        <v>81</v>
      </c>
    </row>
    <row r="256" spans="1:17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1" t="s">
        <v>81</v>
      </c>
    </row>
    <row r="257" spans="1:17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1" t="s">
        <v>82</v>
      </c>
    </row>
    <row r="258" spans="1:17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1" t="s">
        <v>83</v>
      </c>
    </row>
    <row r="259" spans="1:17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1" t="s">
        <v>83</v>
      </c>
    </row>
    <row r="260" spans="1:17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1" t="s">
        <v>80</v>
      </c>
    </row>
    <row r="261" spans="1:17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1" t="s">
        <v>78</v>
      </c>
    </row>
    <row r="262" spans="1:17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1" t="s">
        <v>78</v>
      </c>
    </row>
    <row r="263" spans="1:17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1" t="s">
        <v>80</v>
      </c>
    </row>
    <row r="264" spans="1:17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1" t="s">
        <v>78</v>
      </c>
    </row>
    <row r="265" spans="1:17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1" t="s">
        <v>78</v>
      </c>
    </row>
    <row r="266" spans="1:17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1" t="s">
        <v>78</v>
      </c>
    </row>
    <row r="267" spans="1:17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1" t="s">
        <v>80</v>
      </c>
    </row>
    <row r="268" spans="1:17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1" t="s">
        <v>80</v>
      </c>
    </row>
    <row r="269" spans="1:17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1" t="s">
        <v>80</v>
      </c>
    </row>
    <row r="270" spans="1:17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1" t="s">
        <v>81</v>
      </c>
    </row>
    <row r="271" spans="1:17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1" t="s">
        <v>83</v>
      </c>
    </row>
    <row r="272" spans="1:17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1" t="s">
        <v>78</v>
      </c>
    </row>
    <row r="273" spans="1:17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1" t="s">
        <v>80</v>
      </c>
    </row>
    <row r="274" spans="1:17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1" t="s">
        <v>82</v>
      </c>
    </row>
    <row r="275" spans="1:17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1" t="s">
        <v>81</v>
      </c>
    </row>
    <row r="276" spans="1:17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1" t="s">
        <v>82</v>
      </c>
    </row>
    <row r="277" spans="1:17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1" t="s">
        <v>83</v>
      </c>
    </row>
    <row r="278" spans="1:17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1" t="s">
        <v>78</v>
      </c>
    </row>
    <row r="279" spans="1:17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1" t="s">
        <v>80</v>
      </c>
    </row>
    <row r="280" spans="1:17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1" t="s">
        <v>78</v>
      </c>
    </row>
    <row r="281" spans="1:17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1" t="s">
        <v>78</v>
      </c>
    </row>
    <row r="282" spans="1:17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1" t="s">
        <v>82</v>
      </c>
    </row>
    <row r="283" spans="1:17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1" t="s">
        <v>82</v>
      </c>
    </row>
    <row r="284" spans="1:17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1" t="s">
        <v>78</v>
      </c>
    </row>
    <row r="285" spans="1:17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1" t="s">
        <v>80</v>
      </c>
    </row>
    <row r="286" spans="1:17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1" t="s">
        <v>82</v>
      </c>
    </row>
    <row r="287" spans="1:17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1" t="s">
        <v>78</v>
      </c>
    </row>
    <row r="288" spans="1:17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1" t="s">
        <v>78</v>
      </c>
    </row>
    <row r="289" spans="1:17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1" t="s">
        <v>81</v>
      </c>
    </row>
    <row r="290" spans="1:17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1" t="s">
        <v>81</v>
      </c>
    </row>
    <row r="291" spans="1:17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1" t="s">
        <v>82</v>
      </c>
    </row>
    <row r="292" spans="1:17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1" t="s">
        <v>82</v>
      </c>
    </row>
    <row r="293" spans="1:17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1" t="s">
        <v>82</v>
      </c>
    </row>
    <row r="294" spans="1:17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1" t="s">
        <v>78</v>
      </c>
    </row>
    <row r="295" spans="1:17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1" t="s">
        <v>78</v>
      </c>
    </row>
    <row r="296" spans="1:17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1" t="s">
        <v>82</v>
      </c>
    </row>
    <row r="297" spans="1:17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1" t="s">
        <v>82</v>
      </c>
    </row>
    <row r="298" spans="1:17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1" t="s">
        <v>78</v>
      </c>
    </row>
    <row r="299" spans="1:17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1" t="s">
        <v>78</v>
      </c>
    </row>
    <row r="300" spans="1:17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1" t="s">
        <v>78</v>
      </c>
    </row>
    <row r="301" spans="1:17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1" t="s">
        <v>81</v>
      </c>
    </row>
    <row r="302" spans="1:17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1" t="s">
        <v>83</v>
      </c>
    </row>
    <row r="303" spans="1:17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1" t="s">
        <v>78</v>
      </c>
    </row>
    <row r="304" spans="1:17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1" t="s">
        <v>78</v>
      </c>
    </row>
    <row r="305" spans="1:17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1" t="s">
        <v>78</v>
      </c>
    </row>
    <row r="306" spans="1:17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1" t="s">
        <v>78</v>
      </c>
    </row>
    <row r="307" spans="1:17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1" t="s">
        <v>83</v>
      </c>
    </row>
    <row r="308" spans="1:17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1" t="s">
        <v>83</v>
      </c>
    </row>
    <row r="309" spans="1:17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1" t="s">
        <v>80</v>
      </c>
    </row>
    <row r="310" spans="1:17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1" t="s">
        <v>78</v>
      </c>
    </row>
    <row r="311" spans="1:17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1" t="s">
        <v>83</v>
      </c>
    </row>
    <row r="312" spans="1:17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1" t="s">
        <v>80</v>
      </c>
    </row>
    <row r="313" spans="1:17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1" t="s">
        <v>80</v>
      </c>
    </row>
    <row r="314" spans="1:17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1" t="s">
        <v>81</v>
      </c>
    </row>
    <row r="315" spans="1:17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1" t="s">
        <v>83</v>
      </c>
    </row>
    <row r="316" spans="1:17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1" t="s">
        <v>79</v>
      </c>
    </row>
    <row r="317" spans="1:17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1" t="s">
        <v>81</v>
      </c>
    </row>
    <row r="318" spans="1:17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1" t="s">
        <v>80</v>
      </c>
    </row>
    <row r="319" spans="1:17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1" t="s">
        <v>79</v>
      </c>
    </row>
    <row r="320" spans="1:17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1" t="s">
        <v>82</v>
      </c>
    </row>
    <row r="321" spans="1:17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1" t="s">
        <v>82</v>
      </c>
    </row>
    <row r="322" spans="1:17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1" t="s">
        <v>80</v>
      </c>
    </row>
    <row r="323" spans="1:17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1" t="s">
        <v>80</v>
      </c>
    </row>
    <row r="324" spans="1:17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1" t="s">
        <v>82</v>
      </c>
    </row>
    <row r="325" spans="1:17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1" t="s">
        <v>79</v>
      </c>
    </row>
    <row r="326" spans="1:17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1" t="s">
        <v>80</v>
      </c>
    </row>
    <row r="327" spans="1:17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1" t="s">
        <v>82</v>
      </c>
    </row>
    <row r="328" spans="1:17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1" t="s">
        <v>81</v>
      </c>
    </row>
    <row r="329" spans="1:17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1" t="s">
        <v>82</v>
      </c>
    </row>
    <row r="330" spans="1:17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1" t="s">
        <v>80</v>
      </c>
    </row>
    <row r="331" spans="1:17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1" t="s">
        <v>80</v>
      </c>
    </row>
    <row r="332" spans="1:17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1" t="s">
        <v>80</v>
      </c>
    </row>
    <row r="333" spans="1:17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1" t="s">
        <v>78</v>
      </c>
    </row>
    <row r="334" spans="1:17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1" t="s">
        <v>82</v>
      </c>
    </row>
    <row r="335" spans="1:17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1" t="s">
        <v>82</v>
      </c>
    </row>
    <row r="336" spans="1:17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1" t="s">
        <v>83</v>
      </c>
    </row>
    <row r="337" spans="1:17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1" t="s">
        <v>83</v>
      </c>
    </row>
    <row r="338" spans="1:17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1" t="s">
        <v>79</v>
      </c>
    </row>
    <row r="339" spans="1:17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1" t="s">
        <v>83</v>
      </c>
    </row>
    <row r="340" spans="1:17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1" t="s">
        <v>79</v>
      </c>
    </row>
    <row r="341" spans="1:17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1" t="s">
        <v>78</v>
      </c>
    </row>
    <row r="342" spans="1:17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1" t="s">
        <v>78</v>
      </c>
    </row>
    <row r="343" spans="1:17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1" t="s">
        <v>78</v>
      </c>
    </row>
    <row r="344" spans="1:17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1" t="s">
        <v>83</v>
      </c>
    </row>
    <row r="345" spans="1:17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1" t="s">
        <v>83</v>
      </c>
    </row>
    <row r="346" spans="1:17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1" t="s">
        <v>83</v>
      </c>
    </row>
    <row r="347" spans="1:17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1" t="s">
        <v>80</v>
      </c>
    </row>
    <row r="348" spans="1:17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1" t="s">
        <v>78</v>
      </c>
    </row>
    <row r="349" spans="1:17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1" t="s">
        <v>80</v>
      </c>
    </row>
    <row r="350" spans="1:17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1" t="s">
        <v>78</v>
      </c>
    </row>
    <row r="351" spans="1:17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1" t="s">
        <v>81</v>
      </c>
    </row>
    <row r="352" spans="1:17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1" t="s">
        <v>81</v>
      </c>
    </row>
    <row r="353" spans="1:17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1" t="s">
        <v>81</v>
      </c>
    </row>
    <row r="354" spans="1:17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1" t="s">
        <v>82</v>
      </c>
    </row>
    <row r="355" spans="1:17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1" t="s">
        <v>83</v>
      </c>
    </row>
    <row r="356" spans="1:17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1" t="s">
        <v>79</v>
      </c>
    </row>
    <row r="357" spans="1:17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1" t="s">
        <v>80</v>
      </c>
    </row>
    <row r="358" spans="1:17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1" t="s">
        <v>80</v>
      </c>
    </row>
    <row r="359" spans="1:17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1" t="s">
        <v>81</v>
      </c>
    </row>
    <row r="360" spans="1:17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1" t="s">
        <v>82</v>
      </c>
    </row>
    <row r="361" spans="1:17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1" t="s">
        <v>82</v>
      </c>
    </row>
    <row r="362" spans="1:17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1" t="s">
        <v>82</v>
      </c>
    </row>
    <row r="363" spans="1:17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1" t="s">
        <v>83</v>
      </c>
    </row>
    <row r="364" spans="1:17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1" t="s">
        <v>80</v>
      </c>
    </row>
    <row r="365" spans="1:17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1" t="s">
        <v>80</v>
      </c>
    </row>
    <row r="366" spans="1:17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1" t="s">
        <v>81</v>
      </c>
    </row>
    <row r="367" spans="1:17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1" t="s">
        <v>82</v>
      </c>
    </row>
    <row r="368" spans="1:17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1" t="s">
        <v>83</v>
      </c>
    </row>
    <row r="369" spans="1:17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1" t="s">
        <v>83</v>
      </c>
    </row>
    <row r="370" spans="1:17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1" t="s">
        <v>79</v>
      </c>
    </row>
    <row r="371" spans="1:17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1" t="s">
        <v>80</v>
      </c>
    </row>
    <row r="372" spans="1:17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1" t="s">
        <v>81</v>
      </c>
    </row>
    <row r="373" spans="1:17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1" t="s">
        <v>82</v>
      </c>
    </row>
    <row r="374" spans="1:17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1" t="s">
        <v>82</v>
      </c>
    </row>
    <row r="375" spans="1:17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1" t="s">
        <v>82</v>
      </c>
    </row>
    <row r="376" spans="1:17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1" t="s">
        <v>82</v>
      </c>
    </row>
    <row r="377" spans="1:17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1" t="s">
        <v>83</v>
      </c>
    </row>
    <row r="378" spans="1:17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1" t="s">
        <v>83</v>
      </c>
    </row>
    <row r="379" spans="1:17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1" t="s">
        <v>79</v>
      </c>
    </row>
    <row r="380" spans="1:17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1" t="s">
        <v>83</v>
      </c>
    </row>
    <row r="381" spans="1:17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1" t="s">
        <v>83</v>
      </c>
    </row>
    <row r="382" spans="1:17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1" t="s">
        <v>78</v>
      </c>
    </row>
    <row r="383" spans="1:17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1" t="s">
        <v>78</v>
      </c>
    </row>
    <row r="384" spans="1:17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1" t="s">
        <v>80</v>
      </c>
    </row>
    <row r="385" spans="1:17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1" t="s">
        <v>81</v>
      </c>
    </row>
    <row r="386" spans="1:17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1" t="s">
        <v>82</v>
      </c>
    </row>
    <row r="387" spans="1:17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1" t="s">
        <v>82</v>
      </c>
    </row>
    <row r="388" spans="1:17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1" t="s">
        <v>78</v>
      </c>
    </row>
    <row r="389" spans="1:17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1" t="s">
        <v>80</v>
      </c>
    </row>
    <row r="390" spans="1:17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1" t="s">
        <v>82</v>
      </c>
    </row>
    <row r="391" spans="1:17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1" t="s">
        <v>82</v>
      </c>
    </row>
    <row r="392" spans="1:17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1" t="s">
        <v>83</v>
      </c>
    </row>
    <row r="393" spans="1:17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1" t="s">
        <v>83</v>
      </c>
    </row>
    <row r="394" spans="1:17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1" t="s">
        <v>83</v>
      </c>
    </row>
    <row r="395" spans="1:17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1" t="s">
        <v>78</v>
      </c>
    </row>
    <row r="396" spans="1:17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1" t="s">
        <v>82</v>
      </c>
    </row>
    <row r="397" spans="1:17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1" t="s">
        <v>82</v>
      </c>
    </row>
    <row r="398" spans="1:17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1" t="s">
        <v>82</v>
      </c>
    </row>
    <row r="399" spans="1:17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1" t="s">
        <v>82</v>
      </c>
    </row>
    <row r="400" spans="1:17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1" t="s">
        <v>80</v>
      </c>
    </row>
    <row r="401" spans="1:17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1" t="s">
        <v>80</v>
      </c>
    </row>
    <row r="402" spans="1:17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1" t="s">
        <v>78</v>
      </c>
    </row>
    <row r="403" spans="1:17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1" t="s">
        <v>80</v>
      </c>
    </row>
    <row r="404" spans="1:17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1" t="s">
        <v>83</v>
      </c>
    </row>
    <row r="405" spans="1:17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1" t="s">
        <v>82</v>
      </c>
    </row>
    <row r="406" spans="1:17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1" t="s">
        <v>78</v>
      </c>
    </row>
    <row r="407" spans="1:17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1" t="s">
        <v>82</v>
      </c>
    </row>
    <row r="408" spans="1:17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1" t="s">
        <v>82</v>
      </c>
    </row>
    <row r="409" spans="1:17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1" t="s">
        <v>79</v>
      </c>
    </row>
    <row r="410" spans="1:17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1" t="s">
        <v>80</v>
      </c>
    </row>
    <row r="411" spans="1:17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1" t="s">
        <v>78</v>
      </c>
    </row>
    <row r="412" spans="1:17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1" t="s">
        <v>78</v>
      </c>
    </row>
    <row r="413" spans="1:17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1" t="s">
        <v>80</v>
      </c>
    </row>
    <row r="414" spans="1:17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1" t="s">
        <v>78</v>
      </c>
    </row>
    <row r="415" spans="1:17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1" t="s">
        <v>81</v>
      </c>
    </row>
    <row r="416" spans="1:17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1" t="s">
        <v>81</v>
      </c>
    </row>
    <row r="417" spans="1:17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1" t="s">
        <v>82</v>
      </c>
    </row>
    <row r="418" spans="1:17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1" t="s">
        <v>82</v>
      </c>
    </row>
    <row r="419" spans="1:17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1" t="s">
        <v>80</v>
      </c>
    </row>
    <row r="420" spans="1:17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1" t="s">
        <v>78</v>
      </c>
    </row>
    <row r="421" spans="1:17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1" t="s">
        <v>80</v>
      </c>
    </row>
    <row r="422" spans="1:17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1" t="s">
        <v>78</v>
      </c>
    </row>
    <row r="423" spans="1:17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1" t="s">
        <v>80</v>
      </c>
    </row>
    <row r="424" spans="1:17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1" t="s">
        <v>82</v>
      </c>
    </row>
    <row r="425" spans="1:17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1" t="s">
        <v>83</v>
      </c>
    </row>
    <row r="426" spans="1:17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1" t="s">
        <v>83</v>
      </c>
    </row>
    <row r="427" spans="1:17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1" t="s">
        <v>83</v>
      </c>
    </row>
    <row r="428" spans="1:17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1" t="s">
        <v>83</v>
      </c>
    </row>
    <row r="429" spans="1:17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1" t="s">
        <v>80</v>
      </c>
    </row>
    <row r="430" spans="1:17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1" t="s">
        <v>81</v>
      </c>
    </row>
    <row r="431" spans="1:17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1" t="s">
        <v>81</v>
      </c>
    </row>
    <row r="432" spans="1:17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1" t="s">
        <v>82</v>
      </c>
    </row>
    <row r="433" spans="1:17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1" t="s">
        <v>82</v>
      </c>
    </row>
    <row r="434" spans="1:17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1" t="s">
        <v>83</v>
      </c>
    </row>
    <row r="435" spans="1:17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1" t="s">
        <v>79</v>
      </c>
    </row>
    <row r="436" spans="1:17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1" t="s">
        <v>80</v>
      </c>
    </row>
    <row r="437" spans="1:17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1" t="s">
        <v>80</v>
      </c>
    </row>
    <row r="438" spans="1:17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1" t="s">
        <v>83</v>
      </c>
    </row>
    <row r="439" spans="1:17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1" t="s">
        <v>80</v>
      </c>
    </row>
    <row r="440" spans="1:17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1" t="s">
        <v>78</v>
      </c>
    </row>
    <row r="441" spans="1:17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1" t="s">
        <v>80</v>
      </c>
    </row>
    <row r="442" spans="1:17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1" t="s">
        <v>82</v>
      </c>
    </row>
    <row r="443" spans="1:17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1" t="s">
        <v>83</v>
      </c>
    </row>
    <row r="444" spans="1:17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1" t="s">
        <v>83</v>
      </c>
    </row>
    <row r="445" spans="1:17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1" t="s">
        <v>80</v>
      </c>
    </row>
    <row r="446" spans="1:17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1" t="s">
        <v>81</v>
      </c>
    </row>
    <row r="447" spans="1:17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1" t="s">
        <v>82</v>
      </c>
    </row>
    <row r="448" spans="1:17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1" t="s">
        <v>80</v>
      </c>
    </row>
    <row r="449" spans="1:17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1" t="s">
        <v>81</v>
      </c>
    </row>
    <row r="450" spans="1:17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1" t="s">
        <v>82</v>
      </c>
    </row>
    <row r="451" spans="1:17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1" t="s">
        <v>80</v>
      </c>
    </row>
    <row r="452" spans="1:17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1" t="s">
        <v>78</v>
      </c>
    </row>
    <row r="453" spans="1:17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1" t="s">
        <v>80</v>
      </c>
    </row>
    <row r="454" spans="1:17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1" t="s">
        <v>82</v>
      </c>
    </row>
    <row r="455" spans="1:17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1" t="s">
        <v>83</v>
      </c>
    </row>
    <row r="456" spans="1:17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1" t="s">
        <v>78</v>
      </c>
    </row>
    <row r="457" spans="1:17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1" t="s">
        <v>78</v>
      </c>
    </row>
    <row r="458" spans="1:17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1" t="s">
        <v>83</v>
      </c>
    </row>
    <row r="459" spans="1:17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1" t="s">
        <v>78</v>
      </c>
    </row>
    <row r="460" spans="1:17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1" t="s">
        <v>82</v>
      </c>
    </row>
    <row r="461" spans="1:17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1" t="s">
        <v>78</v>
      </c>
    </row>
    <row r="462" spans="1:17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1" t="s">
        <v>82</v>
      </c>
    </row>
    <row r="463" spans="1:17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1" t="s">
        <v>78</v>
      </c>
    </row>
    <row r="464" spans="1:17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1" t="s">
        <v>80</v>
      </c>
    </row>
    <row r="465" spans="1:17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1" t="s">
        <v>81</v>
      </c>
    </row>
    <row r="466" spans="1:17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1" t="s">
        <v>82</v>
      </c>
    </row>
    <row r="467" spans="1:17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1" t="s">
        <v>78</v>
      </c>
    </row>
    <row r="468" spans="1:17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1" t="s">
        <v>80</v>
      </c>
    </row>
    <row r="469" spans="1:17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1" t="s">
        <v>81</v>
      </c>
    </row>
    <row r="470" spans="1:17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1" t="s">
        <v>82</v>
      </c>
    </row>
    <row r="471" spans="1:17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1" t="s">
        <v>82</v>
      </c>
    </row>
    <row r="472" spans="1:17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1" t="s">
        <v>83</v>
      </c>
    </row>
    <row r="473" spans="1:17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1" t="s">
        <v>83</v>
      </c>
    </row>
    <row r="474" spans="1:17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1" t="s">
        <v>78</v>
      </c>
    </row>
    <row r="475" spans="1:17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1" t="s">
        <v>80</v>
      </c>
    </row>
    <row r="476" spans="1:17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1" t="s">
        <v>80</v>
      </c>
    </row>
    <row r="477" spans="1:17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1" t="s">
        <v>78</v>
      </c>
    </row>
    <row r="478" spans="1:17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1" t="s">
        <v>80</v>
      </c>
    </row>
    <row r="479" spans="1:17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1" t="s">
        <v>82</v>
      </c>
    </row>
    <row r="480" spans="1:17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1" t="s">
        <v>83</v>
      </c>
    </row>
    <row r="481" spans="1:17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1" t="s">
        <v>83</v>
      </c>
    </row>
    <row r="482" spans="1:17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1" t="s">
        <v>83</v>
      </c>
    </row>
    <row r="483" spans="1:17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1" t="s">
        <v>78</v>
      </c>
    </row>
    <row r="484" spans="1:17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1" t="s">
        <v>78</v>
      </c>
    </row>
    <row r="485" spans="1:17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1" t="s">
        <v>80</v>
      </c>
    </row>
    <row r="486" spans="1:17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1" t="s">
        <v>78</v>
      </c>
    </row>
    <row r="487" spans="1:17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1" t="s">
        <v>81</v>
      </c>
    </row>
    <row r="488" spans="1:17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1" t="s">
        <v>81</v>
      </c>
    </row>
    <row r="489" spans="1:17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1" t="s">
        <v>81</v>
      </c>
    </row>
    <row r="490" spans="1:17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1" t="s">
        <v>82</v>
      </c>
    </row>
    <row r="491" spans="1:17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1" t="s">
        <v>82</v>
      </c>
    </row>
    <row r="492" spans="1:17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1" t="s">
        <v>83</v>
      </c>
    </row>
    <row r="493" spans="1:17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1" t="s">
        <v>83</v>
      </c>
    </row>
    <row r="494" spans="1:17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1" t="s">
        <v>80</v>
      </c>
    </row>
    <row r="495" spans="1:17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1" t="s">
        <v>80</v>
      </c>
    </row>
    <row r="496" spans="1:17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1" t="s">
        <v>78</v>
      </c>
    </row>
    <row r="497" spans="1:17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1" t="s">
        <v>82</v>
      </c>
    </row>
    <row r="498" spans="1:17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1" t="s">
        <v>78</v>
      </c>
    </row>
    <row r="499" spans="1:17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1" t="s">
        <v>81</v>
      </c>
    </row>
    <row r="500" spans="1:17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1" t="s">
        <v>80</v>
      </c>
    </row>
    <row r="501" spans="1:17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1" t="s">
        <v>81</v>
      </c>
    </row>
    <row r="502" spans="1:17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1" t="s">
        <v>79</v>
      </c>
    </row>
    <row r="503" spans="1:17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1" t="s">
        <v>83</v>
      </c>
    </row>
    <row r="504" spans="1:17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1" t="s">
        <v>80</v>
      </c>
    </row>
    <row r="505" spans="1:17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1" t="s">
        <v>81</v>
      </c>
    </row>
    <row r="506" spans="1:17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1" t="s">
        <v>81</v>
      </c>
    </row>
    <row r="507" spans="1:17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1" t="s">
        <v>83</v>
      </c>
    </row>
    <row r="508" spans="1:17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1" t="s">
        <v>80</v>
      </c>
    </row>
    <row r="509" spans="1:17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1" t="s">
        <v>78</v>
      </c>
    </row>
    <row r="510" spans="1:17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1" t="s">
        <v>78</v>
      </c>
    </row>
    <row r="511" spans="1:17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1" t="s">
        <v>81</v>
      </c>
    </row>
    <row r="512" spans="1:17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1" t="s">
        <v>78</v>
      </c>
    </row>
    <row r="513" spans="1:17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1" t="s">
        <v>80</v>
      </c>
    </row>
    <row r="514" spans="1:17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1" t="s">
        <v>81</v>
      </c>
    </row>
    <row r="515" spans="1:17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1" t="s">
        <v>81</v>
      </c>
    </row>
    <row r="516" spans="1:17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1" t="s">
        <v>83</v>
      </c>
    </row>
    <row r="517" spans="1:17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1" t="s">
        <v>83</v>
      </c>
    </row>
    <row r="518" spans="1:17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1" t="s">
        <v>83</v>
      </c>
    </row>
    <row r="519" spans="1:17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1" t="s">
        <v>83</v>
      </c>
    </row>
    <row r="520" spans="1:17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1" t="s">
        <v>83</v>
      </c>
    </row>
    <row r="521" spans="1:17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1" t="s">
        <v>80</v>
      </c>
    </row>
    <row r="522" spans="1:17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1" t="s">
        <v>78</v>
      </c>
    </row>
    <row r="523" spans="1:17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1" t="s">
        <v>80</v>
      </c>
    </row>
    <row r="524" spans="1:17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1" t="s">
        <v>79</v>
      </c>
    </row>
    <row r="525" spans="1:17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1" t="s">
        <v>79</v>
      </c>
    </row>
    <row r="526" spans="1:17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1" t="s">
        <v>78</v>
      </c>
    </row>
    <row r="527" spans="1:17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1" t="s">
        <v>80</v>
      </c>
    </row>
    <row r="528" spans="1:17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1" t="s">
        <v>81</v>
      </c>
    </row>
    <row r="529" spans="1:17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1" t="s">
        <v>81</v>
      </c>
    </row>
    <row r="530" spans="1:17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1" t="s">
        <v>78</v>
      </c>
    </row>
    <row r="531" spans="1:17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1" t="s">
        <v>81</v>
      </c>
    </row>
    <row r="532" spans="1:17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1" t="s">
        <v>81</v>
      </c>
    </row>
    <row r="533" spans="1:17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1" t="s">
        <v>82</v>
      </c>
    </row>
    <row r="534" spans="1:17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1" t="s">
        <v>79</v>
      </c>
    </row>
    <row r="535" spans="1:17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1" t="s">
        <v>78</v>
      </c>
    </row>
    <row r="536" spans="1:17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1" t="s">
        <v>80</v>
      </c>
    </row>
    <row r="537" spans="1:17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1" t="s">
        <v>79</v>
      </c>
    </row>
    <row r="538" spans="1:17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1" t="s">
        <v>82</v>
      </c>
    </row>
    <row r="539" spans="1:17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1" t="s">
        <v>79</v>
      </c>
    </row>
    <row r="540" spans="1:17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1" t="s">
        <v>80</v>
      </c>
    </row>
    <row r="541" spans="1:17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1" t="s">
        <v>80</v>
      </c>
    </row>
    <row r="542" spans="1:17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1" t="s">
        <v>81</v>
      </c>
    </row>
    <row r="543" spans="1:17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1" t="s">
        <v>82</v>
      </c>
    </row>
    <row r="544" spans="1:17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1" t="s">
        <v>83</v>
      </c>
    </row>
    <row r="545" spans="1:17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1" t="s">
        <v>80</v>
      </c>
    </row>
    <row r="546" spans="1:17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1" t="s">
        <v>78</v>
      </c>
    </row>
    <row r="547" spans="1:17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1" t="s">
        <v>78</v>
      </c>
    </row>
    <row r="548" spans="1:17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1" t="s">
        <v>81</v>
      </c>
    </row>
    <row r="549" spans="1:17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1" t="s">
        <v>82</v>
      </c>
    </row>
    <row r="550" spans="1:17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1" t="s">
        <v>80</v>
      </c>
    </row>
    <row r="551" spans="1:17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1" t="s">
        <v>80</v>
      </c>
    </row>
    <row r="552" spans="1:17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1" t="s">
        <v>78</v>
      </c>
    </row>
    <row r="553" spans="1:17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1" t="s">
        <v>80</v>
      </c>
    </row>
    <row r="554" spans="1:17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1" t="s">
        <v>80</v>
      </c>
    </row>
    <row r="555" spans="1:17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1" t="s">
        <v>80</v>
      </c>
    </row>
    <row r="556" spans="1:17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1" t="s">
        <v>80</v>
      </c>
    </row>
    <row r="557" spans="1:17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1" t="s">
        <v>78</v>
      </c>
    </row>
    <row r="558" spans="1:17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1" t="s">
        <v>80</v>
      </c>
    </row>
    <row r="559" spans="1:17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1" t="s">
        <v>83</v>
      </c>
    </row>
    <row r="560" spans="1:17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1" t="s">
        <v>80</v>
      </c>
    </row>
    <row r="561" spans="1:17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1" t="s">
        <v>80</v>
      </c>
    </row>
    <row r="562" spans="1:17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1" t="s">
        <v>82</v>
      </c>
    </row>
    <row r="563" spans="1:17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1" t="s">
        <v>83</v>
      </c>
    </row>
    <row r="564" spans="1:17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1" t="s">
        <v>79</v>
      </c>
    </row>
    <row r="565" spans="1:17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1" t="s">
        <v>80</v>
      </c>
    </row>
    <row r="566" spans="1:17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1" t="s">
        <v>80</v>
      </c>
    </row>
    <row r="567" spans="1:17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1" t="s">
        <v>80</v>
      </c>
    </row>
    <row r="568" spans="1:17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1" t="s">
        <v>81</v>
      </c>
    </row>
    <row r="569" spans="1:17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1" t="s">
        <v>83</v>
      </c>
    </row>
    <row r="570" spans="1:17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1" t="s">
        <v>80</v>
      </c>
    </row>
    <row r="571" spans="1:17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1" t="s">
        <v>78</v>
      </c>
    </row>
    <row r="572" spans="1:17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1" t="s">
        <v>81</v>
      </c>
    </row>
    <row r="573" spans="1:17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1" t="s">
        <v>82</v>
      </c>
    </row>
    <row r="574" spans="1:17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1" t="s">
        <v>80</v>
      </c>
    </row>
    <row r="575" spans="1:17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1" t="s">
        <v>81</v>
      </c>
    </row>
    <row r="576" spans="1:17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1" t="s">
        <v>80</v>
      </c>
    </row>
    <row r="577" spans="1:17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1" t="s">
        <v>79</v>
      </c>
    </row>
    <row r="578" spans="1:17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1" t="s">
        <v>82</v>
      </c>
    </row>
    <row r="579" spans="1:17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1" t="s">
        <v>82</v>
      </c>
    </row>
    <row r="580" spans="1:17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1" t="s">
        <v>81</v>
      </c>
    </row>
    <row r="581" spans="1:17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1" t="s">
        <v>81</v>
      </c>
    </row>
    <row r="582" spans="1:17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1" t="s">
        <v>79</v>
      </c>
    </row>
    <row r="583" spans="1:17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1" t="s">
        <v>81</v>
      </c>
    </row>
    <row r="584" spans="1:17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1" t="s">
        <v>81</v>
      </c>
    </row>
    <row r="585" spans="1:17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1" t="s">
        <v>82</v>
      </c>
    </row>
    <row r="586" spans="1:17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1" t="s">
        <v>83</v>
      </c>
    </row>
    <row r="587" spans="1:17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1" t="s">
        <v>80</v>
      </c>
    </row>
    <row r="588" spans="1:17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1" t="s">
        <v>81</v>
      </c>
    </row>
    <row r="589" spans="1:17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1" t="s">
        <v>81</v>
      </c>
    </row>
    <row r="590" spans="1:17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1" t="s">
        <v>81</v>
      </c>
    </row>
    <row r="591" spans="1:17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1" t="s">
        <v>81</v>
      </c>
    </row>
    <row r="592" spans="1:17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1" t="s">
        <v>82</v>
      </c>
    </row>
    <row r="593" spans="1:17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1" t="s">
        <v>82</v>
      </c>
    </row>
    <row r="594" spans="1:17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1" t="s">
        <v>83</v>
      </c>
    </row>
    <row r="595" spans="1:17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1" t="s">
        <v>83</v>
      </c>
    </row>
    <row r="596" spans="1:17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1" t="s">
        <v>80</v>
      </c>
    </row>
    <row r="597" spans="1:17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1" t="s">
        <v>80</v>
      </c>
    </row>
    <row r="598" spans="1:17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1" t="s">
        <v>80</v>
      </c>
    </row>
    <row r="599" spans="1:17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1" t="s">
        <v>80</v>
      </c>
    </row>
    <row r="600" spans="1:17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1" t="s">
        <v>81</v>
      </c>
    </row>
    <row r="601" spans="1:17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1" t="s">
        <v>82</v>
      </c>
    </row>
    <row r="602" spans="1:17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1" t="s">
        <v>82</v>
      </c>
    </row>
    <row r="603" spans="1:17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1" t="s">
        <v>82</v>
      </c>
    </row>
    <row r="604" spans="1:17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1" t="s">
        <v>79</v>
      </c>
    </row>
    <row r="605" spans="1:17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1" t="s">
        <v>80</v>
      </c>
    </row>
    <row r="606" spans="1:17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1" t="s">
        <v>78</v>
      </c>
    </row>
    <row r="607" spans="1:17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1" t="s">
        <v>80</v>
      </c>
    </row>
    <row r="608" spans="1:17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1" t="s">
        <v>82</v>
      </c>
    </row>
    <row r="609" spans="1:17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1" t="s">
        <v>80</v>
      </c>
    </row>
    <row r="610" spans="1:17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1" t="s">
        <v>81</v>
      </c>
    </row>
    <row r="611" spans="1:17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1" t="s">
        <v>82</v>
      </c>
    </row>
    <row r="612" spans="1:17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1" t="s">
        <v>80</v>
      </c>
    </row>
    <row r="613" spans="1:17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1" t="s">
        <v>78</v>
      </c>
    </row>
    <row r="614" spans="1:17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1" t="s">
        <v>82</v>
      </c>
    </row>
    <row r="615" spans="1:17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1" t="s">
        <v>82</v>
      </c>
    </row>
    <row r="616" spans="1:17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1" t="s">
        <v>78</v>
      </c>
    </row>
    <row r="617" spans="1:17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1" t="s">
        <v>80</v>
      </c>
    </row>
    <row r="618" spans="1:17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1" t="s">
        <v>81</v>
      </c>
    </row>
    <row r="619" spans="1:17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1" t="s">
        <v>78</v>
      </c>
    </row>
    <row r="620" spans="1:17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1" t="s">
        <v>81</v>
      </c>
    </row>
    <row r="621" spans="1:17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1" t="s">
        <v>81</v>
      </c>
    </row>
    <row r="622" spans="1:17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1" t="s">
        <v>83</v>
      </c>
    </row>
    <row r="623" spans="1:17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1" t="s">
        <v>80</v>
      </c>
    </row>
    <row r="624" spans="1:17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1" t="s">
        <v>80</v>
      </c>
    </row>
    <row r="625" spans="1:17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1" t="s">
        <v>80</v>
      </c>
    </row>
    <row r="626" spans="1:17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1" t="s">
        <v>78</v>
      </c>
    </row>
    <row r="627" spans="1:17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1" t="s">
        <v>83</v>
      </c>
    </row>
    <row r="628" spans="1:17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1" t="s">
        <v>79</v>
      </c>
    </row>
    <row r="629" spans="1:17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1" t="s">
        <v>80</v>
      </c>
    </row>
    <row r="630" spans="1:17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1" t="s">
        <v>80</v>
      </c>
    </row>
    <row r="631" spans="1:17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1" t="s">
        <v>80</v>
      </c>
    </row>
    <row r="632" spans="1:17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1" t="s">
        <v>80</v>
      </c>
    </row>
    <row r="633" spans="1:17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1" t="s">
        <v>78</v>
      </c>
    </row>
    <row r="634" spans="1:17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1" t="s">
        <v>81</v>
      </c>
    </row>
    <row r="635" spans="1:17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1" t="s">
        <v>82</v>
      </c>
    </row>
    <row r="636" spans="1:17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1" t="s">
        <v>82</v>
      </c>
    </row>
    <row r="637" spans="1:17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1" t="s">
        <v>83</v>
      </c>
    </row>
    <row r="638" spans="1:17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1" t="s">
        <v>78</v>
      </c>
    </row>
    <row r="639" spans="1:17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1" t="s">
        <v>80</v>
      </c>
    </row>
    <row r="640" spans="1:17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1" t="s">
        <v>81</v>
      </c>
    </row>
    <row r="641" spans="1:17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1" t="s">
        <v>79</v>
      </c>
    </row>
    <row r="642" spans="1:17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1" t="s">
        <v>78</v>
      </c>
    </row>
    <row r="643" spans="1:17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1" t="s">
        <v>80</v>
      </c>
    </row>
    <row r="644" spans="1:17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1" t="s">
        <v>80</v>
      </c>
    </row>
    <row r="645" spans="1:17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1" t="s">
        <v>80</v>
      </c>
    </row>
    <row r="646" spans="1:17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1" t="s">
        <v>78</v>
      </c>
    </row>
    <row r="647" spans="1:17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1" t="s">
        <v>80</v>
      </c>
    </row>
    <row r="648" spans="1:17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1" t="s">
        <v>78</v>
      </c>
    </row>
    <row r="649" spans="1:17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1" t="s">
        <v>81</v>
      </c>
    </row>
    <row r="650" spans="1:17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1" t="s">
        <v>82</v>
      </c>
    </row>
    <row r="651" spans="1:17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1" t="s">
        <v>83</v>
      </c>
    </row>
    <row r="652" spans="1:17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1" t="s">
        <v>78</v>
      </c>
    </row>
    <row r="653" spans="1:17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1" t="s">
        <v>78</v>
      </c>
    </row>
    <row r="654" spans="1:17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1" t="s">
        <v>81</v>
      </c>
    </row>
    <row r="655" spans="1:17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1" t="s">
        <v>83</v>
      </c>
    </row>
    <row r="656" spans="1:17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1" t="s">
        <v>78</v>
      </c>
    </row>
    <row r="657" spans="1:17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1" t="s">
        <v>80</v>
      </c>
    </row>
    <row r="658" spans="1:17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1" t="s">
        <v>80</v>
      </c>
    </row>
    <row r="659" spans="1:17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1" t="s">
        <v>78</v>
      </c>
    </row>
    <row r="660" spans="1:17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1" t="s">
        <v>81</v>
      </c>
    </row>
    <row r="661" spans="1:17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1" t="s">
        <v>82</v>
      </c>
    </row>
    <row r="662" spans="1:17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1" t="s">
        <v>83</v>
      </c>
    </row>
    <row r="663" spans="1:17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1" t="s">
        <v>78</v>
      </c>
    </row>
    <row r="664" spans="1:17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1" t="s">
        <v>80</v>
      </c>
    </row>
    <row r="665" spans="1:17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1" t="s">
        <v>80</v>
      </c>
    </row>
    <row r="666" spans="1:17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1" t="s">
        <v>78</v>
      </c>
    </row>
    <row r="667" spans="1:17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1" t="s">
        <v>78</v>
      </c>
    </row>
    <row r="668" spans="1:17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1" t="s">
        <v>83</v>
      </c>
    </row>
    <row r="669" spans="1:17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1" t="s">
        <v>83</v>
      </c>
    </row>
    <row r="670" spans="1:17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1" t="s">
        <v>80</v>
      </c>
    </row>
    <row r="671" spans="1:17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1" t="s">
        <v>80</v>
      </c>
    </row>
    <row r="672" spans="1:17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1" t="s">
        <v>81</v>
      </c>
    </row>
    <row r="673" spans="1:17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1" t="s">
        <v>82</v>
      </c>
    </row>
    <row r="674" spans="1:17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1" t="s">
        <v>82</v>
      </c>
    </row>
    <row r="675" spans="1:17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1" t="s">
        <v>82</v>
      </c>
    </row>
    <row r="676" spans="1:17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1" t="s">
        <v>83</v>
      </c>
    </row>
    <row r="677" spans="1:17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1" t="s">
        <v>78</v>
      </c>
    </row>
    <row r="678" spans="1:17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1" t="s">
        <v>80</v>
      </c>
    </row>
    <row r="679" spans="1:17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1" t="s">
        <v>80</v>
      </c>
    </row>
    <row r="680" spans="1:17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1" t="s">
        <v>78</v>
      </c>
    </row>
    <row r="681" spans="1:17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1" t="s">
        <v>78</v>
      </c>
    </row>
    <row r="682" spans="1:17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1" t="s">
        <v>80</v>
      </c>
    </row>
    <row r="683" spans="1:17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1" t="s">
        <v>80</v>
      </c>
    </row>
    <row r="684" spans="1:17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1" t="s">
        <v>81</v>
      </c>
    </row>
    <row r="685" spans="1:17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1" t="s">
        <v>82</v>
      </c>
    </row>
    <row r="686" spans="1:17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1" t="s">
        <v>83</v>
      </c>
    </row>
    <row r="687" spans="1:17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1" t="s">
        <v>78</v>
      </c>
    </row>
    <row r="688" spans="1:17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1" t="s">
        <v>78</v>
      </c>
    </row>
    <row r="689" spans="1:17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1" t="s">
        <v>80</v>
      </c>
    </row>
    <row r="690" spans="1:17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1" t="s">
        <v>83</v>
      </c>
    </row>
    <row r="691" spans="1:17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1" t="s">
        <v>83</v>
      </c>
    </row>
    <row r="692" spans="1:17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1" t="s">
        <v>78</v>
      </c>
    </row>
    <row r="693" spans="1:17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1" t="s">
        <v>80</v>
      </c>
    </row>
    <row r="694" spans="1:17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1" t="s">
        <v>78</v>
      </c>
    </row>
    <row r="695" spans="1:17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1" t="s">
        <v>80</v>
      </c>
    </row>
    <row r="696" spans="1:17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1" t="s">
        <v>80</v>
      </c>
    </row>
    <row r="697" spans="1:17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1" t="s">
        <v>81</v>
      </c>
    </row>
    <row r="698" spans="1:17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1" t="s">
        <v>80</v>
      </c>
    </row>
    <row r="699" spans="1:17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1" t="s">
        <v>81</v>
      </c>
    </row>
    <row r="700" spans="1:17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1" t="s">
        <v>82</v>
      </c>
    </row>
    <row r="701" spans="1:17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1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7"/>
  <sheetViews>
    <sheetView topLeftCell="A46" zoomScale="85" zoomScaleNormal="85" workbookViewId="0">
      <selection activeCell="M80" sqref="M80"/>
    </sheetView>
  </sheetViews>
  <sheetFormatPr defaultRowHeight="15" x14ac:dyDescent="0.25"/>
  <cols>
    <col min="1" max="1" width="16.42578125" customWidth="1"/>
    <col min="2" max="2" width="18.5703125" customWidth="1"/>
    <col min="3" max="4" width="10.28515625" customWidth="1"/>
    <col min="5" max="5" width="10" customWidth="1"/>
    <col min="6" max="6" width="12.42578125" customWidth="1"/>
    <col min="7" max="8" width="8.85546875" customWidth="1"/>
    <col min="9" max="9" width="9.28515625" customWidth="1"/>
    <col min="10" max="13" width="9.7109375" customWidth="1"/>
    <col min="14" max="21" width="10.140625" customWidth="1"/>
    <col min="22" max="23" width="10.5703125" customWidth="1"/>
    <col min="24" max="24" width="10.140625" bestFit="1" customWidth="1"/>
    <col min="25" max="26" width="10.5703125" bestFit="1" customWidth="1"/>
    <col min="27" max="27" width="10.140625" customWidth="1"/>
    <col min="28" max="29" width="10.5703125" customWidth="1"/>
    <col min="30" max="31" width="10.5703125" bestFit="1" customWidth="1"/>
    <col min="32" max="32" width="10.140625" bestFit="1" customWidth="1"/>
    <col min="33" max="34" width="10.140625" customWidth="1"/>
    <col min="35" max="35" width="10.140625" bestFit="1" customWidth="1"/>
    <col min="36" max="36" width="10.5703125" customWidth="1"/>
    <col min="37" max="37" width="10.5703125" bestFit="1" customWidth="1"/>
    <col min="38" max="38" width="10.140625" bestFit="1" customWidth="1"/>
    <col min="39" max="39" width="10.140625" customWidth="1"/>
    <col min="40" max="40" width="10.5703125" customWidth="1"/>
    <col min="41" max="41" width="10.5703125" bestFit="1" customWidth="1"/>
    <col min="42" max="43" width="10.5703125" customWidth="1"/>
    <col min="44" max="44" width="10.5703125" bestFit="1" customWidth="1"/>
    <col min="45" max="45" width="10.140625" bestFit="1" customWidth="1"/>
    <col min="46" max="50" width="10.5703125" customWidth="1"/>
    <col min="51" max="51" width="10.5703125" bestFit="1" customWidth="1"/>
    <col min="52" max="52" width="10.5703125" customWidth="1"/>
    <col min="53" max="53" width="10.5703125" bestFit="1" customWidth="1"/>
    <col min="54" max="55" width="10.5703125" customWidth="1"/>
    <col min="56" max="56" width="9.28515625" customWidth="1"/>
    <col min="57" max="58" width="10.140625" customWidth="1"/>
    <col min="59" max="59" width="10.140625" bestFit="1" customWidth="1"/>
    <col min="60" max="64" width="10.5703125" customWidth="1"/>
    <col min="65" max="65" width="10.5703125" bestFit="1" customWidth="1"/>
    <col min="66" max="66" width="10.5703125" customWidth="1"/>
    <col min="67" max="67" width="10.140625" bestFit="1" customWidth="1"/>
    <col min="68" max="69" width="10.140625" customWidth="1"/>
    <col min="70" max="70" width="10.5703125" bestFit="1" customWidth="1"/>
    <col min="71" max="71" width="10.5703125" customWidth="1"/>
    <col min="72" max="74" width="10.5703125" bestFit="1" customWidth="1"/>
    <col min="75" max="77" width="10.5703125" customWidth="1"/>
    <col min="78" max="79" width="10.140625" customWidth="1"/>
    <col min="80" max="81" width="10.5703125" bestFit="1" customWidth="1"/>
    <col min="82" max="82" width="10.140625" bestFit="1" customWidth="1"/>
    <col min="83" max="83" width="10.5703125" bestFit="1" customWidth="1"/>
    <col min="84" max="85" width="10.5703125" customWidth="1"/>
    <col min="86" max="87" width="10.5703125" bestFit="1" customWidth="1"/>
    <col min="88" max="88" width="10.5703125" customWidth="1"/>
    <col min="89" max="90" width="10.5703125" bestFit="1" customWidth="1"/>
    <col min="91" max="93" width="10.5703125" customWidth="1"/>
    <col min="94" max="94" width="10.5703125" bestFit="1" customWidth="1"/>
    <col min="95" max="96" width="10.5703125" customWidth="1"/>
    <col min="97" max="97" width="10.140625" customWidth="1"/>
    <col min="98" max="98" width="10.5703125" bestFit="1" customWidth="1"/>
    <col min="99" max="99" width="10.5703125" customWidth="1"/>
    <col min="100" max="100" width="10.140625" customWidth="1"/>
    <col min="101" max="101" width="10.5703125" bestFit="1" customWidth="1"/>
    <col min="102" max="103" width="10.140625" bestFit="1" customWidth="1"/>
    <col min="104" max="104" width="10.140625" customWidth="1"/>
    <col min="105" max="105" width="10.5703125" bestFit="1" customWidth="1"/>
    <col min="106" max="108" width="10.5703125" customWidth="1"/>
    <col min="109" max="109" width="10.5703125" bestFit="1" customWidth="1"/>
    <col min="110" max="111" width="10.5703125" customWidth="1"/>
    <col min="112" max="112" width="10.5703125" bestFit="1" customWidth="1"/>
    <col min="113" max="114" width="10.5703125" customWidth="1"/>
    <col min="115" max="118" width="10.5703125" bestFit="1" customWidth="1"/>
    <col min="119" max="119" width="9.7109375" bestFit="1" customWidth="1"/>
    <col min="120" max="121" width="10.5703125" bestFit="1" customWidth="1"/>
    <col min="122" max="122" width="10.140625" bestFit="1" customWidth="1"/>
    <col min="123" max="123" width="10.5703125" bestFit="1" customWidth="1"/>
    <col min="124" max="125" width="11.5703125" bestFit="1" customWidth="1"/>
    <col min="126" max="128" width="12" bestFit="1" customWidth="1"/>
    <col min="129" max="129" width="11.5703125" bestFit="1" customWidth="1"/>
    <col min="130" max="132" width="12" bestFit="1" customWidth="1"/>
    <col min="133" max="133" width="11.5703125" bestFit="1" customWidth="1"/>
    <col min="134" max="134" width="11.140625" bestFit="1" customWidth="1"/>
    <col min="135" max="138" width="11.5703125" bestFit="1" customWidth="1"/>
    <col min="139" max="139" width="10.7109375" bestFit="1" customWidth="1"/>
    <col min="140" max="145" width="11.5703125" bestFit="1" customWidth="1"/>
    <col min="146" max="154" width="12" bestFit="1" customWidth="1"/>
    <col min="155" max="155" width="11.5703125" bestFit="1" customWidth="1"/>
    <col min="156" max="156" width="12" bestFit="1" customWidth="1"/>
    <col min="157" max="157" width="11.5703125" bestFit="1" customWidth="1"/>
    <col min="158" max="162" width="12" bestFit="1" customWidth="1"/>
    <col min="163" max="163" width="11.5703125" bestFit="1" customWidth="1"/>
    <col min="164" max="175" width="12" bestFit="1" customWidth="1"/>
    <col min="176" max="176" width="11.5703125" bestFit="1" customWidth="1"/>
    <col min="177" max="189" width="12" bestFit="1" customWidth="1"/>
    <col min="190" max="190" width="11.5703125" bestFit="1" customWidth="1"/>
    <col min="191" max="197" width="12" bestFit="1" customWidth="1"/>
    <col min="198" max="198" width="11.5703125" bestFit="1" customWidth="1"/>
    <col min="199" max="205" width="12" bestFit="1" customWidth="1"/>
    <col min="206" max="207" width="12.42578125" bestFit="1" customWidth="1"/>
    <col min="208" max="208" width="12" bestFit="1" customWidth="1"/>
    <col min="209" max="210" width="12.42578125" bestFit="1" customWidth="1"/>
    <col min="211" max="211" width="12" bestFit="1" customWidth="1"/>
    <col min="212" max="213" width="11.5703125" bestFit="1" customWidth="1"/>
    <col min="214" max="219" width="12" bestFit="1" customWidth="1"/>
    <col min="220" max="220" width="11.5703125" bestFit="1" customWidth="1"/>
    <col min="221" max="225" width="12.42578125" bestFit="1" customWidth="1"/>
    <col min="226" max="226" width="12" bestFit="1" customWidth="1"/>
    <col min="227" max="228" width="12.42578125" bestFit="1" customWidth="1"/>
    <col min="229" max="229" width="12" bestFit="1" customWidth="1"/>
    <col min="230" max="239" width="12.42578125" bestFit="1" customWidth="1"/>
    <col min="240" max="240" width="12" bestFit="1" customWidth="1"/>
    <col min="241" max="242" width="12.42578125" bestFit="1" customWidth="1"/>
    <col min="243" max="243" width="12" bestFit="1" customWidth="1"/>
    <col min="244" max="250" width="12.42578125" bestFit="1" customWidth="1"/>
    <col min="251" max="251" width="12" bestFit="1" customWidth="1"/>
    <col min="252" max="253" width="12.42578125" bestFit="1" customWidth="1"/>
    <col min="254" max="254" width="12" bestFit="1" customWidth="1"/>
    <col min="255" max="257" width="12.42578125" bestFit="1" customWidth="1"/>
    <col min="258" max="260" width="12" bestFit="1" customWidth="1"/>
    <col min="261" max="270" width="12.42578125" bestFit="1" customWidth="1"/>
    <col min="271" max="271" width="12" bestFit="1" customWidth="1"/>
    <col min="272" max="273" width="12.42578125" bestFit="1" customWidth="1"/>
    <col min="274" max="274" width="12" bestFit="1" customWidth="1"/>
    <col min="275" max="275" width="12.42578125" bestFit="1" customWidth="1"/>
    <col min="276" max="276" width="12" bestFit="1" customWidth="1"/>
    <col min="277" max="282" width="12.42578125" bestFit="1" customWidth="1"/>
    <col min="283" max="283" width="11.5703125" bestFit="1" customWidth="1"/>
    <col min="284" max="285" width="12" bestFit="1" customWidth="1"/>
    <col min="286" max="299" width="12.42578125" bestFit="1" customWidth="1"/>
    <col min="300" max="300" width="12" bestFit="1" customWidth="1"/>
    <col min="301" max="302" width="12.42578125" bestFit="1" customWidth="1"/>
    <col min="303" max="303" width="12" bestFit="1" customWidth="1"/>
    <col min="304" max="304" width="12.42578125" bestFit="1" customWidth="1"/>
    <col min="305" max="306" width="12" bestFit="1" customWidth="1"/>
    <col min="307" max="308" width="12.42578125" bestFit="1" customWidth="1"/>
    <col min="309" max="309" width="12" bestFit="1" customWidth="1"/>
    <col min="310" max="315" width="12.42578125" bestFit="1" customWidth="1"/>
    <col min="316" max="316" width="12" bestFit="1" customWidth="1"/>
    <col min="317" max="317" width="11.5703125" bestFit="1" customWidth="1"/>
    <col min="318" max="318" width="12" bestFit="1" customWidth="1"/>
    <col min="319" max="329" width="12.42578125" bestFit="1" customWidth="1"/>
    <col min="330" max="330" width="12" bestFit="1" customWidth="1"/>
    <col min="331" max="331" width="12.42578125" bestFit="1" customWidth="1"/>
    <col min="332" max="333" width="12" bestFit="1" customWidth="1"/>
    <col min="334" max="337" width="12.42578125" bestFit="1" customWidth="1"/>
    <col min="338" max="339" width="12" bestFit="1" customWidth="1"/>
    <col min="340" max="341" width="12.42578125" bestFit="1" customWidth="1"/>
    <col min="342" max="343" width="12" bestFit="1" customWidth="1"/>
    <col min="344" max="348" width="12.42578125" bestFit="1" customWidth="1"/>
    <col min="349" max="352" width="13.140625" bestFit="1" customWidth="1"/>
    <col min="353" max="353" width="12.42578125" bestFit="1" customWidth="1"/>
    <col min="354" max="356" width="12.85546875" bestFit="1" customWidth="1"/>
    <col min="357" max="357" width="12.42578125" bestFit="1" customWidth="1"/>
    <col min="358" max="358" width="12.85546875" bestFit="1" customWidth="1"/>
    <col min="359" max="360" width="13.140625" bestFit="1" customWidth="1"/>
    <col min="361" max="361" width="12.85546875" bestFit="1" customWidth="1"/>
    <col min="362" max="370" width="13.140625" bestFit="1" customWidth="1"/>
    <col min="371" max="371" width="12.42578125" bestFit="1" customWidth="1"/>
    <col min="372" max="376" width="13.140625" bestFit="1" customWidth="1"/>
    <col min="377" max="377" width="12.85546875" bestFit="1" customWidth="1"/>
    <col min="378" max="379" width="13.140625" bestFit="1" customWidth="1"/>
    <col min="380" max="380" width="12.85546875" bestFit="1" customWidth="1"/>
    <col min="381" max="389" width="13.140625" bestFit="1" customWidth="1"/>
    <col min="390" max="393" width="13.5703125" bestFit="1" customWidth="1"/>
    <col min="394" max="396" width="13.140625" bestFit="1" customWidth="1"/>
    <col min="397" max="397" width="12.85546875" bestFit="1" customWidth="1"/>
    <col min="398" max="399" width="13.140625" bestFit="1" customWidth="1"/>
    <col min="400" max="407" width="13.5703125" bestFit="1" customWidth="1"/>
    <col min="408" max="408" width="13.140625" bestFit="1" customWidth="1"/>
    <col min="409" max="416" width="13.5703125" bestFit="1" customWidth="1"/>
    <col min="417" max="417" width="12.85546875" bestFit="1" customWidth="1"/>
    <col min="418" max="418" width="13.140625" bestFit="1" customWidth="1"/>
    <col min="419" max="422" width="13.5703125" bestFit="1" customWidth="1"/>
    <col min="423" max="423" width="13.140625" bestFit="1" customWidth="1"/>
    <col min="424" max="424" width="13.5703125" bestFit="1" customWidth="1"/>
    <col min="425" max="425" width="13.140625" bestFit="1" customWidth="1"/>
    <col min="426" max="431" width="13.5703125" bestFit="1" customWidth="1"/>
    <col min="432" max="432" width="12.85546875" bestFit="1" customWidth="1"/>
    <col min="433" max="434" width="13.140625" bestFit="1" customWidth="1"/>
    <col min="435" max="435" width="12.85546875" bestFit="1" customWidth="1"/>
    <col min="436" max="440" width="13.5703125" bestFit="1" customWidth="1"/>
    <col min="441" max="441" width="13.140625" bestFit="1" customWidth="1"/>
    <col min="442" max="446" width="13.5703125" bestFit="1" customWidth="1"/>
    <col min="447" max="447" width="13.140625" bestFit="1" customWidth="1"/>
    <col min="448" max="449" width="13.5703125" bestFit="1" customWidth="1"/>
    <col min="450" max="450" width="13.140625" bestFit="1" customWidth="1"/>
    <col min="451" max="451" width="13.5703125" bestFit="1" customWidth="1"/>
    <col min="452" max="453" width="12.85546875" bestFit="1" customWidth="1"/>
    <col min="454" max="454" width="13.140625" bestFit="1" customWidth="1"/>
    <col min="455" max="458" width="13.5703125" bestFit="1" customWidth="1"/>
    <col min="459" max="460" width="13.140625" bestFit="1" customWidth="1"/>
    <col min="461" max="464" width="13.5703125" bestFit="1" customWidth="1"/>
    <col min="465" max="466" width="13.140625" bestFit="1" customWidth="1"/>
    <col min="467" max="472" width="13.5703125" bestFit="1" customWidth="1"/>
    <col min="473" max="474" width="12.85546875" bestFit="1" customWidth="1"/>
    <col min="475" max="479" width="13.5703125" bestFit="1" customWidth="1"/>
    <col min="480" max="480" width="13.140625" bestFit="1" customWidth="1"/>
    <col min="481" max="491" width="13.5703125" bestFit="1" customWidth="1"/>
    <col min="492" max="493" width="13.140625" bestFit="1" customWidth="1"/>
    <col min="494" max="496" width="13.5703125" bestFit="1" customWidth="1"/>
    <col min="497" max="498" width="13.140625" bestFit="1" customWidth="1"/>
    <col min="499" max="500" width="13.5703125" bestFit="1" customWidth="1"/>
    <col min="501" max="501" width="13.140625" bestFit="1" customWidth="1"/>
    <col min="502" max="502" width="13.5703125" bestFit="1" customWidth="1"/>
    <col min="503" max="503" width="14" bestFit="1" customWidth="1"/>
    <col min="504" max="507" width="14.42578125" bestFit="1" customWidth="1"/>
    <col min="508" max="508" width="14" bestFit="1" customWidth="1"/>
    <col min="509" max="509" width="14.42578125" bestFit="1" customWidth="1"/>
    <col min="510" max="510" width="14" bestFit="1" customWidth="1"/>
    <col min="511" max="511" width="13.5703125" bestFit="1" customWidth="1"/>
    <col min="512" max="514" width="14" bestFit="1" customWidth="1"/>
    <col min="515" max="516" width="14.42578125" bestFit="1" customWidth="1"/>
    <col min="517" max="517" width="13.5703125" bestFit="1" customWidth="1"/>
  </cols>
  <sheetData>
    <row r="3" spans="1:7" x14ac:dyDescent="0.25">
      <c r="A3" s="11" t="s">
        <v>53</v>
      </c>
    </row>
    <row r="4" spans="1:7" ht="15.75" x14ac:dyDescent="0.25">
      <c r="A4" s="12" t="s">
        <v>51</v>
      </c>
      <c r="B4" s="10" t="s">
        <v>52</v>
      </c>
      <c r="C4" s="10" t="s">
        <v>56</v>
      </c>
    </row>
    <row r="5" spans="1:7" x14ac:dyDescent="0.25">
      <c r="A5" s="13" t="s">
        <v>16</v>
      </c>
      <c r="B5" s="14">
        <v>0.20962199908022336</v>
      </c>
      <c r="C5" s="14">
        <v>0.20890796053369062</v>
      </c>
    </row>
    <row r="6" spans="1:7" x14ac:dyDescent="0.25">
      <c r="A6" s="13" t="s">
        <v>18</v>
      </c>
      <c r="B6" s="14">
        <v>0.20512861910322819</v>
      </c>
      <c r="C6" s="14">
        <v>0.22381244334774966</v>
      </c>
    </row>
    <row r="7" spans="1:7" x14ac:dyDescent="0.25">
      <c r="A7" s="13" t="s">
        <v>19</v>
      </c>
      <c r="B7" s="14">
        <v>0.19797914084384322</v>
      </c>
      <c r="C7" s="14">
        <v>0.21785566972576681</v>
      </c>
    </row>
    <row r="8" spans="1:7" x14ac:dyDescent="0.25">
      <c r="A8" s="13" t="s">
        <v>20</v>
      </c>
      <c r="B8" s="14">
        <v>0.17645073788693746</v>
      </c>
      <c r="C8" s="14">
        <v>0.1721069227604583</v>
      </c>
    </row>
    <row r="9" spans="1:7" x14ac:dyDescent="0.25">
      <c r="A9" s="13" t="s">
        <v>17</v>
      </c>
      <c r="B9" s="14">
        <v>0.21081950308576766</v>
      </c>
      <c r="C9" s="14">
        <v>0.17731700363233457</v>
      </c>
    </row>
    <row r="10" spans="1:7" x14ac:dyDescent="0.25">
      <c r="A10" s="13" t="s">
        <v>50</v>
      </c>
      <c r="B10" s="14">
        <v>1</v>
      </c>
      <c r="C10" s="14">
        <v>1</v>
      </c>
    </row>
    <row r="15" spans="1:7" x14ac:dyDescent="0.25">
      <c r="A15" s="11" t="s">
        <v>55</v>
      </c>
    </row>
    <row r="16" spans="1:7" x14ac:dyDescent="0.25">
      <c r="A16" s="15" t="s">
        <v>52</v>
      </c>
      <c r="B16" s="15" t="s">
        <v>54</v>
      </c>
      <c r="C16" s="10"/>
      <c r="D16" s="10"/>
      <c r="E16" s="10"/>
      <c r="F16" s="10"/>
      <c r="G16" s="10"/>
    </row>
    <row r="17" spans="1:7" ht="15.75" x14ac:dyDescent="0.25">
      <c r="A17" s="12" t="s">
        <v>51</v>
      </c>
      <c r="B17" s="16" t="s">
        <v>11</v>
      </c>
      <c r="C17" s="16" t="s">
        <v>9</v>
      </c>
      <c r="D17" s="16" t="s">
        <v>10</v>
      </c>
      <c r="E17" s="16" t="s">
        <v>8</v>
      </c>
      <c r="F17" s="16" t="s">
        <v>7</v>
      </c>
      <c r="G17" s="16" t="s">
        <v>50</v>
      </c>
    </row>
    <row r="18" spans="1:7" x14ac:dyDescent="0.25">
      <c r="A18" s="13" t="s">
        <v>16</v>
      </c>
      <c r="B18" s="19">
        <v>4.1369429694789297E-3</v>
      </c>
      <c r="C18" s="14">
        <v>3.3417107839258532E-2</v>
      </c>
      <c r="D18" s="17">
        <v>9.0470535786517994E-2</v>
      </c>
      <c r="E18" s="14">
        <v>4.2973945874919721E-3</v>
      </c>
      <c r="F18" s="14">
        <v>7.7300017897475967E-2</v>
      </c>
      <c r="G18" s="14">
        <v>0.20962199908022339</v>
      </c>
    </row>
    <row r="19" spans="1:7" x14ac:dyDescent="0.25">
      <c r="A19" s="13" t="s">
        <v>18</v>
      </c>
      <c r="B19" s="19">
        <v>3.1340166625618976E-3</v>
      </c>
      <c r="C19" s="14">
        <v>3.2771921451971706E-2</v>
      </c>
      <c r="D19" s="17">
        <v>0.1021490401536074</v>
      </c>
      <c r="E19" s="14">
        <v>5.0014345905489976E-3</v>
      </c>
      <c r="F19" s="14">
        <v>6.2072206244538193E-2</v>
      </c>
      <c r="G19" s="14">
        <v>0.20512861910322819</v>
      </c>
    </row>
    <row r="20" spans="1:7" x14ac:dyDescent="0.25">
      <c r="A20" s="13" t="s">
        <v>19</v>
      </c>
      <c r="B20" s="14">
        <v>2.8336243745660304E-3</v>
      </c>
      <c r="C20" s="14">
        <v>3.4422234331723492E-2</v>
      </c>
      <c r="D20" s="17">
        <v>9.6464650980335784E-2</v>
      </c>
      <c r="E20" s="19">
        <v>2.5381454861543558E-3</v>
      </c>
      <c r="F20" s="14">
        <v>6.1720485671063537E-2</v>
      </c>
      <c r="G20" s="14">
        <v>0.19797914084384319</v>
      </c>
    </row>
    <row r="21" spans="1:7" x14ac:dyDescent="0.25">
      <c r="A21" s="13" t="s">
        <v>20</v>
      </c>
      <c r="B21" s="19">
        <v>1.9741117240337212E-3</v>
      </c>
      <c r="C21" s="14">
        <v>2.7928772700740141E-2</v>
      </c>
      <c r="D21" s="17">
        <v>8.2471998495340579E-2</v>
      </c>
      <c r="E21" s="14">
        <v>4.3051639242734025E-3</v>
      </c>
      <c r="F21" s="14">
        <v>5.9770691042549701E-2</v>
      </c>
      <c r="G21" s="14">
        <v>0.17645073788693755</v>
      </c>
    </row>
    <row r="22" spans="1:7" x14ac:dyDescent="0.25">
      <c r="A22" s="13" t="s">
        <v>17</v>
      </c>
      <c r="B22" s="19">
        <v>3.08721845822198E-3</v>
      </c>
      <c r="C22" s="14">
        <v>3.6643971540206259E-2</v>
      </c>
      <c r="D22" s="14">
        <v>7.0672989539601133E-2</v>
      </c>
      <c r="E22" s="14">
        <v>3.9198196018057222E-3</v>
      </c>
      <c r="F22" s="17">
        <v>9.6495503945932551E-2</v>
      </c>
      <c r="G22" s="14">
        <v>0.21081950308576766</v>
      </c>
    </row>
    <row r="23" spans="1:7" x14ac:dyDescent="0.25">
      <c r="A23" s="13" t="s">
        <v>50</v>
      </c>
      <c r="B23" s="19">
        <v>1.516591418886256E-2</v>
      </c>
      <c r="C23" s="14">
        <v>0.16518400786390014</v>
      </c>
      <c r="D23" s="18">
        <v>0.44222921495540285</v>
      </c>
      <c r="E23" s="14">
        <v>2.0061958190274454E-2</v>
      </c>
      <c r="F23" s="20">
        <v>0.35735890480155996</v>
      </c>
      <c r="G23" s="14">
        <v>1</v>
      </c>
    </row>
    <row r="24" spans="1:7" x14ac:dyDescent="0.25">
      <c r="A24" s="21"/>
      <c r="B24" s="21"/>
      <c r="C24" s="21"/>
      <c r="D24" s="21"/>
      <c r="E24" s="21"/>
      <c r="F24" s="22"/>
      <c r="G24" s="21"/>
    </row>
    <row r="25" spans="1:7" x14ac:dyDescent="0.25">
      <c r="A25" s="21"/>
      <c r="B25" s="21"/>
      <c r="C25" s="21"/>
      <c r="D25" s="21"/>
      <c r="E25" s="21"/>
      <c r="F25" s="22"/>
      <c r="G25" s="21"/>
    </row>
    <row r="26" spans="1:7" x14ac:dyDescent="0.25">
      <c r="A26" s="11" t="s">
        <v>57</v>
      </c>
    </row>
    <row r="27" spans="1:7" x14ac:dyDescent="0.25">
      <c r="A27" s="15" t="s">
        <v>58</v>
      </c>
      <c r="B27" s="15" t="s">
        <v>54</v>
      </c>
      <c r="C27" s="10"/>
      <c r="D27" s="10"/>
      <c r="E27" s="10"/>
      <c r="F27" s="10"/>
      <c r="G27" s="10"/>
    </row>
    <row r="28" spans="1:7" ht="15.75" x14ac:dyDescent="0.25">
      <c r="A28" s="12" t="s">
        <v>51</v>
      </c>
      <c r="B28" s="10" t="s">
        <v>11</v>
      </c>
      <c r="C28" s="10" t="s">
        <v>9</v>
      </c>
      <c r="D28" s="10" t="s">
        <v>10</v>
      </c>
      <c r="E28" s="10" t="s">
        <v>8</v>
      </c>
      <c r="F28" s="10" t="s">
        <v>7</v>
      </c>
      <c r="G28" s="10" t="s">
        <v>50</v>
      </c>
    </row>
    <row r="29" spans="1:7" x14ac:dyDescent="0.25">
      <c r="A29" s="13" t="s">
        <v>16</v>
      </c>
      <c r="B29" s="14">
        <v>2.1249228527601614E-2</v>
      </c>
      <c r="C29" s="23">
        <v>-7.1925471474480682E-3</v>
      </c>
      <c r="D29" s="17">
        <v>0.13368718622131087</v>
      </c>
      <c r="E29" s="14">
        <v>7.8425068088065122E-3</v>
      </c>
      <c r="F29" s="14">
        <v>5.3321586123419695E-2</v>
      </c>
      <c r="G29" s="14">
        <v>0.20890796053369062</v>
      </c>
    </row>
    <row r="30" spans="1:7" x14ac:dyDescent="0.25">
      <c r="A30" s="13" t="s">
        <v>18</v>
      </c>
      <c r="B30" s="14">
        <v>1.6075893597523361E-2</v>
      </c>
      <c r="C30" s="23">
        <v>-5.6677555651439542E-3</v>
      </c>
      <c r="D30" s="17">
        <v>0.16040978929860694</v>
      </c>
      <c r="E30" s="14">
        <v>9.7398469836652585E-3</v>
      </c>
      <c r="F30" s="14">
        <v>4.3254669033098013E-2</v>
      </c>
      <c r="G30" s="14">
        <v>0.22381244334774963</v>
      </c>
    </row>
    <row r="31" spans="1:7" x14ac:dyDescent="0.25">
      <c r="A31" s="13" t="s">
        <v>19</v>
      </c>
      <c r="B31" s="14">
        <v>1.4642076449144189E-2</v>
      </c>
      <c r="C31" s="23">
        <v>-6.0066022496598672E-3</v>
      </c>
      <c r="D31" s="17">
        <v>0.1584718316208801</v>
      </c>
      <c r="E31" s="14">
        <v>5.0524597087340875E-3</v>
      </c>
      <c r="F31" s="14">
        <v>4.5695904196668372E-2</v>
      </c>
      <c r="G31" s="14">
        <v>0.21785566972576687</v>
      </c>
    </row>
    <row r="32" spans="1:7" x14ac:dyDescent="0.25">
      <c r="A32" s="13" t="s">
        <v>20</v>
      </c>
      <c r="B32" s="14">
        <v>1.0115608607867106E-2</v>
      </c>
      <c r="C32" s="23">
        <v>-7.1434164129751858E-3</v>
      </c>
      <c r="D32" s="17">
        <v>0.1207052988514076</v>
      </c>
      <c r="E32" s="14">
        <v>8.9113918123474734E-3</v>
      </c>
      <c r="F32" s="14">
        <v>3.9518039901811311E-2</v>
      </c>
      <c r="G32" s="14">
        <v>0.1721069227604583</v>
      </c>
    </row>
    <row r="33" spans="1:7" x14ac:dyDescent="0.25">
      <c r="A33" s="13" t="s">
        <v>17</v>
      </c>
      <c r="B33" s="14">
        <v>1.5863584895452035E-2</v>
      </c>
      <c r="C33" s="23">
        <v>-1.0366880942058227E-2</v>
      </c>
      <c r="D33" s="17">
        <v>0.10083349900355112</v>
      </c>
      <c r="E33" s="14">
        <v>7.5277090268785173E-3</v>
      </c>
      <c r="F33" s="14">
        <v>6.3459091648511143E-2</v>
      </c>
      <c r="G33" s="14">
        <v>0.1773170036323346</v>
      </c>
    </row>
    <row r="34" spans="1:7" x14ac:dyDescent="0.25">
      <c r="A34" s="13" t="s">
        <v>50</v>
      </c>
      <c r="B34" s="14">
        <v>7.7946392077588314E-2</v>
      </c>
      <c r="C34" s="24">
        <v>-3.63772023172853E-2</v>
      </c>
      <c r="D34" s="17">
        <v>0.67410760499575662</v>
      </c>
      <c r="E34" s="14">
        <v>3.9073914340431844E-2</v>
      </c>
      <c r="F34" s="14">
        <v>0.24524929090350853</v>
      </c>
      <c r="G34" s="14">
        <v>1</v>
      </c>
    </row>
    <row r="36" spans="1:7" x14ac:dyDescent="0.25">
      <c r="A36" s="27" t="s">
        <v>61</v>
      </c>
    </row>
    <row r="37" spans="1:7" ht="15.75" x14ac:dyDescent="0.25">
      <c r="A37" s="15" t="s">
        <v>37</v>
      </c>
      <c r="B37" s="25" t="s">
        <v>60</v>
      </c>
    </row>
    <row r="38" spans="1:7" x14ac:dyDescent="0.25">
      <c r="A38" s="13" t="s">
        <v>43</v>
      </c>
      <c r="B38" s="14">
        <v>0.13795893786318425</v>
      </c>
    </row>
    <row r="39" spans="1:7" x14ac:dyDescent="0.25">
      <c r="A39" s="13" t="s">
        <v>38</v>
      </c>
      <c r="B39" s="14">
        <v>0.13043632739566141</v>
      </c>
    </row>
    <row r="40" spans="1:7" x14ac:dyDescent="0.25">
      <c r="A40" s="13" t="s">
        <v>39</v>
      </c>
      <c r="B40" s="14">
        <v>0.13696675981474607</v>
      </c>
    </row>
    <row r="41" spans="1:7" x14ac:dyDescent="0.25">
      <c r="A41" s="13" t="s">
        <v>40</v>
      </c>
      <c r="B41" s="14">
        <v>0.30044208327189587</v>
      </c>
    </row>
    <row r="42" spans="1:7" x14ac:dyDescent="0.25">
      <c r="A42" s="13" t="s">
        <v>41</v>
      </c>
      <c r="B42" s="14">
        <v>0.14427396904972969</v>
      </c>
    </row>
    <row r="43" spans="1:7" x14ac:dyDescent="0.25">
      <c r="A43" s="13" t="s">
        <v>42</v>
      </c>
      <c r="B43" s="14">
        <v>0.14992192260478271</v>
      </c>
    </row>
    <row r="44" spans="1:7" x14ac:dyDescent="0.25">
      <c r="A44" s="13" t="s">
        <v>50</v>
      </c>
      <c r="B44" s="14">
        <v>1</v>
      </c>
    </row>
    <row r="46" spans="1:7" x14ac:dyDescent="0.25">
      <c r="A46" s="27" t="s">
        <v>63</v>
      </c>
    </row>
    <row r="47" spans="1:7" ht="15.75" x14ac:dyDescent="0.25">
      <c r="A47" s="15" t="s">
        <v>60</v>
      </c>
      <c r="B47" s="12" t="s">
        <v>54</v>
      </c>
      <c r="C47" s="10"/>
      <c r="D47" s="10"/>
      <c r="E47" s="10"/>
      <c r="F47" s="10"/>
      <c r="G47" s="10"/>
    </row>
    <row r="48" spans="1:7" x14ac:dyDescent="0.25">
      <c r="A48" s="15" t="s">
        <v>37</v>
      </c>
      <c r="B48" s="10" t="s">
        <v>16</v>
      </c>
      <c r="C48" s="10" t="s">
        <v>18</v>
      </c>
      <c r="D48" s="10" t="s">
        <v>19</v>
      </c>
      <c r="E48" s="10" t="s">
        <v>20</v>
      </c>
      <c r="F48" s="10" t="s">
        <v>62</v>
      </c>
      <c r="G48" s="10" t="s">
        <v>50</v>
      </c>
    </row>
    <row r="49" spans="1:8" x14ac:dyDescent="0.25">
      <c r="A49" s="13" t="s">
        <v>43</v>
      </c>
      <c r="B49" s="28">
        <v>2.5965397235402903E-2</v>
      </c>
      <c r="C49" s="28">
        <v>2.8071443925507592E-2</v>
      </c>
      <c r="D49" s="14">
        <v>2.7193406324002536E-2</v>
      </c>
      <c r="E49" s="14">
        <v>2.5222818140958565E-2</v>
      </c>
      <c r="F49" s="14">
        <v>3.1505872237312646E-2</v>
      </c>
      <c r="G49" s="14">
        <v>0.13795893786318425</v>
      </c>
    </row>
    <row r="50" spans="1:8" x14ac:dyDescent="0.25">
      <c r="A50" s="13" t="s">
        <v>38</v>
      </c>
      <c r="B50" s="14">
        <v>3.0914740195024722E-2</v>
      </c>
      <c r="C50" s="14">
        <v>3.0250327321048209E-2</v>
      </c>
      <c r="D50" s="28">
        <v>2.2156570492607074E-2</v>
      </c>
      <c r="E50" s="14">
        <v>2.4181786204727992E-2</v>
      </c>
      <c r="F50" s="28">
        <v>2.2932903182253425E-2</v>
      </c>
      <c r="G50" s="14">
        <v>0.13043632739566141</v>
      </c>
    </row>
    <row r="51" spans="1:8" x14ac:dyDescent="0.25">
      <c r="A51" s="13" t="s">
        <v>39</v>
      </c>
      <c r="B51" s="14">
        <v>2.7969739013648888E-2</v>
      </c>
      <c r="C51" s="14">
        <v>2.7786314871301093E-2</v>
      </c>
      <c r="D51" s="14">
        <v>2.4925253551677642E-2</v>
      </c>
      <c r="E51" s="14">
        <v>2.8205570053810337E-2</v>
      </c>
      <c r="F51" s="14">
        <v>2.8079882324308095E-2</v>
      </c>
      <c r="G51" s="14">
        <v>0.13696675981474607</v>
      </c>
    </row>
    <row r="52" spans="1:8" x14ac:dyDescent="0.25">
      <c r="A52" s="13" t="s">
        <v>40</v>
      </c>
      <c r="B52" s="18">
        <v>6.9453795769430962E-2</v>
      </c>
      <c r="C52" s="18">
        <v>6.3604208895671185E-2</v>
      </c>
      <c r="D52" s="18">
        <v>4.9469890904827299E-2</v>
      </c>
      <c r="E52" s="18">
        <v>5.6210395041419212E-2</v>
      </c>
      <c r="F52" s="18">
        <v>6.1703792660547201E-2</v>
      </c>
      <c r="G52" s="14">
        <v>0.30044208327189587</v>
      </c>
    </row>
    <row r="53" spans="1:8" x14ac:dyDescent="0.25">
      <c r="A53" s="13" t="s">
        <v>41</v>
      </c>
      <c r="B53" s="14">
        <v>2.8836229332584833E-2</v>
      </c>
      <c r="C53" s="14">
        <v>3.2518480093373103E-2</v>
      </c>
      <c r="D53" s="14">
        <v>2.758024029006774E-2</v>
      </c>
      <c r="E53" s="14">
        <v>2.3574221491091715E-2</v>
      </c>
      <c r="F53" s="14">
        <v>3.1764797842612318E-2</v>
      </c>
      <c r="G53" s="14">
        <v>0.14427396904972969</v>
      </c>
    </row>
    <row r="54" spans="1:8" x14ac:dyDescent="0.25">
      <c r="A54" s="13" t="s">
        <v>42</v>
      </c>
      <c r="B54" s="14">
        <v>3.6639083465534912E-2</v>
      </c>
      <c r="C54" s="14">
        <v>3.1776789251434082E-2</v>
      </c>
      <c r="D54" s="14">
        <v>2.7652188742998348E-2</v>
      </c>
      <c r="E54" s="28">
        <v>2.3209149711406762E-2</v>
      </c>
      <c r="F54" s="14">
        <v>3.0644711433408599E-2</v>
      </c>
      <c r="G54" s="14">
        <v>0.14992192260478271</v>
      </c>
    </row>
    <row r="55" spans="1:8" x14ac:dyDescent="0.25">
      <c r="A55" s="13" t="s">
        <v>50</v>
      </c>
      <c r="B55" s="14">
        <v>0.21977898501162724</v>
      </c>
      <c r="C55" s="14">
        <v>0.21400756435833526</v>
      </c>
      <c r="D55" s="14">
        <v>0.17897755030618065</v>
      </c>
      <c r="E55" s="14">
        <v>0.18060394064341459</v>
      </c>
      <c r="F55" s="14">
        <v>0.20663195968044229</v>
      </c>
      <c r="G55" s="14">
        <v>1</v>
      </c>
    </row>
    <row r="58" spans="1:8" x14ac:dyDescent="0.25">
      <c r="A58" s="27" t="s">
        <v>64</v>
      </c>
    </row>
    <row r="59" spans="1:8" x14ac:dyDescent="0.25">
      <c r="A59" s="15" t="s">
        <v>59</v>
      </c>
      <c r="B59" s="15" t="s">
        <v>54</v>
      </c>
      <c r="C59" s="10"/>
      <c r="D59" s="10"/>
      <c r="E59" s="10"/>
      <c r="F59" s="10"/>
      <c r="G59" s="10"/>
      <c r="H59" s="10"/>
    </row>
    <row r="60" spans="1:8" x14ac:dyDescent="0.25">
      <c r="A60" s="15" t="s">
        <v>12</v>
      </c>
      <c r="B60" s="10" t="s">
        <v>43</v>
      </c>
      <c r="C60" s="10" t="s">
        <v>38</v>
      </c>
      <c r="D60" s="10" t="s">
        <v>39</v>
      </c>
      <c r="E60" s="10" t="s">
        <v>40</v>
      </c>
      <c r="F60" s="10" t="s">
        <v>41</v>
      </c>
      <c r="G60" s="10" t="s">
        <v>42</v>
      </c>
      <c r="H60" s="10" t="s">
        <v>50</v>
      </c>
    </row>
    <row r="61" spans="1:8" x14ac:dyDescent="0.25">
      <c r="A61" s="29">
        <v>41518</v>
      </c>
      <c r="B61" s="26">
        <v>6691</v>
      </c>
      <c r="C61" s="26">
        <v>6045</v>
      </c>
      <c r="D61" s="26">
        <v>6620</v>
      </c>
      <c r="E61" s="26">
        <v>15790</v>
      </c>
      <c r="F61" s="26">
        <v>7502</v>
      </c>
      <c r="G61" s="26">
        <v>7953</v>
      </c>
      <c r="H61" s="26">
        <v>50601</v>
      </c>
    </row>
    <row r="62" spans="1:8" x14ac:dyDescent="0.25">
      <c r="A62" s="29">
        <v>41548</v>
      </c>
      <c r="B62" s="26">
        <v>14044</v>
      </c>
      <c r="C62" s="26">
        <v>11571</v>
      </c>
      <c r="D62" s="26">
        <v>17608</v>
      </c>
      <c r="E62" s="26">
        <v>26789</v>
      </c>
      <c r="F62" s="26">
        <v>13836</v>
      </c>
      <c r="G62" s="26">
        <v>11774</v>
      </c>
      <c r="H62" s="26">
        <v>95622</v>
      </c>
    </row>
    <row r="63" spans="1:8" x14ac:dyDescent="0.25">
      <c r="A63" s="29">
        <v>41579</v>
      </c>
      <c r="B63" s="26">
        <v>5709</v>
      </c>
      <c r="C63" s="26">
        <v>7690</v>
      </c>
      <c r="D63" s="26">
        <v>7821</v>
      </c>
      <c r="E63" s="26">
        <v>20812</v>
      </c>
      <c r="F63" s="26">
        <v>10193</v>
      </c>
      <c r="G63" s="26">
        <v>13256</v>
      </c>
      <c r="H63" s="26">
        <v>65481</v>
      </c>
    </row>
    <row r="64" spans="1:8" x14ac:dyDescent="0.25">
      <c r="A64" s="29">
        <v>41609</v>
      </c>
      <c r="B64" s="26">
        <v>7244</v>
      </c>
      <c r="C64" s="26">
        <v>6098</v>
      </c>
      <c r="D64" s="26">
        <v>4231</v>
      </c>
      <c r="E64" s="26">
        <v>18856</v>
      </c>
      <c r="F64" s="26">
        <v>7940</v>
      </c>
      <c r="G64" s="26">
        <v>8601</v>
      </c>
      <c r="H64" s="26">
        <v>52970</v>
      </c>
    </row>
    <row r="65" spans="1:8" x14ac:dyDescent="0.25">
      <c r="A65" s="29">
        <v>41640</v>
      </c>
      <c r="B65" s="26">
        <v>10019.5</v>
      </c>
      <c r="C65" s="26">
        <v>6578.5</v>
      </c>
      <c r="D65" s="26">
        <v>7700.5</v>
      </c>
      <c r="E65" s="26">
        <v>23598</v>
      </c>
      <c r="F65" s="26">
        <v>9971.5</v>
      </c>
      <c r="G65" s="26">
        <v>9967.5</v>
      </c>
      <c r="H65" s="26">
        <v>67835.5</v>
      </c>
    </row>
    <row r="66" spans="1:8" x14ac:dyDescent="0.25">
      <c r="A66" s="29">
        <v>41671</v>
      </c>
      <c r="B66" s="26">
        <v>8475</v>
      </c>
      <c r="C66" s="26">
        <v>7503</v>
      </c>
      <c r="D66" s="26">
        <v>5405</v>
      </c>
      <c r="E66" s="26">
        <v>14629</v>
      </c>
      <c r="F66" s="26">
        <v>7893</v>
      </c>
      <c r="G66" s="26">
        <v>11210</v>
      </c>
      <c r="H66" s="26">
        <v>55115</v>
      </c>
    </row>
    <row r="67" spans="1:8" x14ac:dyDescent="0.25">
      <c r="A67" s="29">
        <v>41699</v>
      </c>
      <c r="B67" s="26">
        <v>7716</v>
      </c>
      <c r="C67" s="26">
        <v>6476</v>
      </c>
      <c r="D67" s="26">
        <v>8280</v>
      </c>
      <c r="E67" s="26">
        <v>16695</v>
      </c>
      <c r="F67" s="26">
        <v>6691</v>
      </c>
      <c r="G67" s="26">
        <v>7562</v>
      </c>
      <c r="H67" s="26">
        <v>53420</v>
      </c>
    </row>
    <row r="68" spans="1:8" x14ac:dyDescent="0.25">
      <c r="A68" s="29">
        <v>41730</v>
      </c>
      <c r="B68" s="26">
        <v>10767</v>
      </c>
      <c r="C68" s="26">
        <v>13590.5</v>
      </c>
      <c r="D68" s="26">
        <v>10055.5</v>
      </c>
      <c r="E68" s="26">
        <v>23653</v>
      </c>
      <c r="F68" s="26">
        <v>11458.5</v>
      </c>
      <c r="G68" s="26">
        <v>9362</v>
      </c>
      <c r="H68" s="26">
        <v>78886.5</v>
      </c>
    </row>
    <row r="69" spans="1:8" x14ac:dyDescent="0.25">
      <c r="A69" s="29">
        <v>41760</v>
      </c>
      <c r="B69" s="26">
        <v>10237</v>
      </c>
      <c r="C69" s="26">
        <v>4800</v>
      </c>
      <c r="D69" s="26">
        <v>8300</v>
      </c>
      <c r="E69" s="26">
        <v>15417</v>
      </c>
      <c r="F69" s="26">
        <v>7015</v>
      </c>
      <c r="G69" s="26">
        <v>6002</v>
      </c>
      <c r="H69" s="26">
        <v>51771</v>
      </c>
    </row>
    <row r="70" spans="1:8" x14ac:dyDescent="0.25">
      <c r="A70" s="29">
        <v>41791</v>
      </c>
      <c r="B70" s="26">
        <v>13985</v>
      </c>
      <c r="C70" s="26">
        <v>15055</v>
      </c>
      <c r="D70" s="26">
        <v>14069</v>
      </c>
      <c r="E70" s="26">
        <v>25598</v>
      </c>
      <c r="F70" s="26">
        <v>16953</v>
      </c>
      <c r="G70" s="26">
        <v>17642</v>
      </c>
      <c r="H70" s="26">
        <v>103302</v>
      </c>
    </row>
    <row r="71" spans="1:8" x14ac:dyDescent="0.25">
      <c r="A71" s="29">
        <v>41821</v>
      </c>
      <c r="B71" s="26">
        <v>11620.5</v>
      </c>
      <c r="C71" s="26">
        <v>6960</v>
      </c>
      <c r="D71" s="26">
        <v>10568</v>
      </c>
      <c r="E71" s="26">
        <v>22637.5</v>
      </c>
      <c r="F71" s="26">
        <v>11253.5</v>
      </c>
      <c r="G71" s="26">
        <v>6309.5</v>
      </c>
      <c r="H71" s="26">
        <v>69349</v>
      </c>
    </row>
    <row r="72" spans="1:8" x14ac:dyDescent="0.25">
      <c r="A72" s="29">
        <v>41852</v>
      </c>
      <c r="B72" s="26">
        <v>8865</v>
      </c>
      <c r="C72" s="26">
        <v>7365</v>
      </c>
      <c r="D72" s="26">
        <v>6209</v>
      </c>
      <c r="E72" s="26">
        <v>18834</v>
      </c>
      <c r="F72" s="26">
        <v>9765</v>
      </c>
      <c r="G72" s="26">
        <v>9667</v>
      </c>
      <c r="H72" s="26">
        <v>60705</v>
      </c>
    </row>
    <row r="73" spans="1:8" x14ac:dyDescent="0.25">
      <c r="A73" s="29">
        <v>41883</v>
      </c>
      <c r="B73" s="26">
        <v>9240</v>
      </c>
      <c r="C73" s="26">
        <v>8205</v>
      </c>
      <c r="D73" s="26">
        <v>7826</v>
      </c>
      <c r="E73" s="26">
        <v>17416</v>
      </c>
      <c r="F73" s="26">
        <v>7023</v>
      </c>
      <c r="G73" s="26">
        <v>7570</v>
      </c>
      <c r="H73" s="26">
        <v>57280</v>
      </c>
    </row>
    <row r="74" spans="1:8" x14ac:dyDescent="0.25">
      <c r="A74" s="29">
        <v>41913</v>
      </c>
      <c r="B74" s="26">
        <v>12612</v>
      </c>
      <c r="C74" s="26">
        <v>15082</v>
      </c>
      <c r="D74" s="26">
        <v>14304</v>
      </c>
      <c r="E74" s="26">
        <v>29623</v>
      </c>
      <c r="F74" s="26">
        <v>15749</v>
      </c>
      <c r="G74" s="26">
        <v>18112</v>
      </c>
      <c r="H74" s="26">
        <v>105482</v>
      </c>
    </row>
    <row r="75" spans="1:8" x14ac:dyDescent="0.25">
      <c r="A75" s="29">
        <v>41944</v>
      </c>
      <c r="B75" s="26">
        <v>6509</v>
      </c>
      <c r="C75" s="26">
        <v>9513</v>
      </c>
      <c r="D75" s="26">
        <v>10418</v>
      </c>
      <c r="E75" s="26">
        <v>14129</v>
      </c>
      <c r="F75" s="26">
        <v>6992</v>
      </c>
      <c r="G75" s="26">
        <v>8089</v>
      </c>
      <c r="H75" s="26">
        <v>55650</v>
      </c>
    </row>
    <row r="76" spans="1:8" x14ac:dyDescent="0.25">
      <c r="A76" s="29">
        <v>41974</v>
      </c>
      <c r="B76" s="26">
        <v>11581</v>
      </c>
      <c r="C76" s="26">
        <v>14314</v>
      </c>
      <c r="D76" s="26">
        <v>14783</v>
      </c>
      <c r="E76" s="26">
        <v>33763</v>
      </c>
      <c r="F76" s="26">
        <v>12189</v>
      </c>
      <c r="G76" s="26">
        <v>15706</v>
      </c>
      <c r="H76" s="26">
        <v>102336</v>
      </c>
    </row>
    <row r="77" spans="1:8" x14ac:dyDescent="0.25">
      <c r="A77" s="29" t="s">
        <v>50</v>
      </c>
      <c r="B77" s="26">
        <v>155315</v>
      </c>
      <c r="C77" s="26">
        <v>146846</v>
      </c>
      <c r="D77" s="26">
        <v>154198</v>
      </c>
      <c r="E77" s="26">
        <v>338239.5</v>
      </c>
      <c r="F77" s="26">
        <v>162424.5</v>
      </c>
      <c r="G77" s="26">
        <v>168783</v>
      </c>
      <c r="H77" s="26">
        <v>1125806</v>
      </c>
    </row>
  </sheetData>
  <conditionalFormatting pivot="1" sqref="B5:B9">
    <cfRule type="dataBar" priority="26">
      <dataBar>
        <cfvo type="min"/>
        <cfvo type="max"/>
        <color rgb="FFFFFF00"/>
      </dataBar>
      <extLst>
        <ext xmlns:x14="http://schemas.microsoft.com/office/spreadsheetml/2009/9/main" uri="{B025F937-C7B1-47D3-B67F-A62EFF666E3E}">
          <x14:id>{56094EA3-9037-4DE9-B03F-5B82473AD60E}</x14:id>
        </ext>
      </extLst>
    </cfRule>
  </conditionalFormatting>
  <conditionalFormatting pivot="1" sqref="B18:G22">
    <cfRule type="dataBar" priority="25">
      <dataBar>
        <cfvo type="min"/>
        <cfvo type="max"/>
        <color rgb="FFFFFF00"/>
      </dataBar>
      <extLst>
        <ext xmlns:x14="http://schemas.microsoft.com/office/spreadsheetml/2009/9/main" uri="{B025F937-C7B1-47D3-B67F-A62EFF666E3E}">
          <x14:id>{BD9BA807-A06B-445B-B40F-DEA149092F8D}</x14:id>
        </ext>
      </extLst>
    </cfRule>
  </conditionalFormatting>
  <conditionalFormatting pivot="1" sqref="C5:C9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{24135DB4-1A1F-49C6-9EC3-5D6CF874A205}</x14:id>
        </ext>
      </extLst>
    </cfRule>
  </conditionalFormatting>
  <conditionalFormatting pivot="1" sqref="B29:G33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{81877E28-6D20-4856-AD96-173057A1522F}</x14:id>
        </ext>
      </extLst>
    </cfRule>
  </conditionalFormatting>
  <conditionalFormatting pivot="1" sqref="B38:B4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{D2C5E2DF-896D-491C-834A-3B5FEC15472D}</x14:id>
        </ext>
      </extLst>
    </cfRule>
  </conditionalFormatting>
  <conditionalFormatting pivot="1" sqref="G49:G54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{40096478-2A83-4D15-A848-66DA51D3993E}</x14:id>
        </ext>
      </extLst>
    </cfRule>
  </conditionalFormatting>
  <pageMargins left="0.7" right="0.7" top="0.75" bottom="0.75" header="0.3" footer="0.3"/>
  <pageSetup orientation="portrait" r:id="rId7"/>
  <drawing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6094EA3-9037-4DE9-B03F-5B82473AD6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B5:B9</xm:sqref>
        </x14:conditionalFormatting>
        <x14:conditionalFormatting xmlns:xm="http://schemas.microsoft.com/office/excel/2006/main" pivot="1">
          <x14:cfRule type="dataBar" id="{BD9BA807-A06B-445B-B40F-DEA149092F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B18:G22</xm:sqref>
        </x14:conditionalFormatting>
        <x14:conditionalFormatting xmlns:xm="http://schemas.microsoft.com/office/excel/2006/main" pivot="1">
          <x14:cfRule type="dataBar" id="{24135DB4-1A1F-49C6-9EC3-5D6CF874A20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C5:C9</xm:sqref>
        </x14:conditionalFormatting>
        <x14:conditionalFormatting xmlns:xm="http://schemas.microsoft.com/office/excel/2006/main" pivot="1">
          <x14:cfRule type="dataBar" id="{81877E28-6D20-4856-AD96-173057A152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B29:G33</xm:sqref>
        </x14:conditionalFormatting>
        <x14:conditionalFormatting xmlns:xm="http://schemas.microsoft.com/office/excel/2006/main" pivot="1">
          <x14:cfRule type="dataBar" id="{D2C5E2DF-896D-491C-834A-3B5FEC15472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B38:B43</xm:sqref>
        </x14:conditionalFormatting>
        <x14:conditionalFormatting xmlns:xm="http://schemas.microsoft.com/office/excel/2006/main" pivot="1">
          <x14:cfRule type="dataBar" id="{40096478-2A83-4D15-A848-66DA51D3993E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G49:G54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C39"/>
  <sheetViews>
    <sheetView workbookViewId="0">
      <selection activeCell="C1" sqref="C1"/>
    </sheetView>
  </sheetViews>
  <sheetFormatPr defaultColWidth="9.28515625" defaultRowHeight="15" x14ac:dyDescent="0.25"/>
  <cols>
    <col min="1" max="1" width="13.140625" customWidth="1"/>
    <col min="2" max="2" width="19.28515625" customWidth="1"/>
    <col min="3" max="3" width="15.85546875" customWidth="1"/>
    <col min="4" max="4" width="9" customWidth="1"/>
    <col min="5" max="7" width="7.28515625" customWidth="1"/>
    <col min="8" max="8" width="11.28515625" customWidth="1"/>
    <col min="9" max="13" width="7.5703125" customWidth="1"/>
    <col min="14" max="14" width="12" customWidth="1"/>
    <col min="15" max="17" width="9.7109375" bestFit="1" customWidth="1"/>
    <col min="18" max="18" width="9.85546875" bestFit="1" customWidth="1"/>
    <col min="19" max="19" width="8.7109375" customWidth="1"/>
    <col min="20" max="22" width="9.7109375" bestFit="1" customWidth="1"/>
    <col min="23" max="31" width="8.7109375" customWidth="1"/>
    <col min="32" max="34" width="9.7109375" bestFit="1" customWidth="1"/>
    <col min="35" max="35" width="9.42578125" bestFit="1" customWidth="1"/>
    <col min="36" max="36" width="10.42578125" bestFit="1" customWidth="1"/>
    <col min="37" max="39" width="9.7109375" bestFit="1" customWidth="1"/>
    <col min="40" max="48" width="8.7109375" customWidth="1"/>
    <col min="49" max="51" width="9.7109375" bestFit="1" customWidth="1"/>
    <col min="52" max="52" width="13.5703125" bestFit="1" customWidth="1"/>
    <col min="53" max="53" width="8.7109375" customWidth="1"/>
    <col min="54" max="56" width="9.7109375" bestFit="1" customWidth="1"/>
    <col min="57" max="64" width="8.7109375" customWidth="1"/>
    <col min="65" max="66" width="9.7109375" bestFit="1" customWidth="1"/>
    <col min="67" max="67" width="10.7109375" bestFit="1" customWidth="1"/>
    <col min="16383" max="16383" width="13.85546875" bestFit="1" customWidth="1"/>
    <col min="16384" max="16384" width="13.85546875" customWidth="1"/>
  </cols>
  <sheetData>
    <row r="3" spans="1:13 16383:16383" ht="15.75" x14ac:dyDescent="0.25">
      <c r="A3" s="32" t="s">
        <v>73</v>
      </c>
      <c r="B3" s="10"/>
      <c r="C3" s="10"/>
      <c r="D3" s="10"/>
    </row>
    <row r="4" spans="1:13 16383:16383" x14ac:dyDescent="0.25">
      <c r="A4" s="35" t="s">
        <v>72</v>
      </c>
      <c r="B4" s="35"/>
      <c r="C4" s="35"/>
      <c r="D4" s="35"/>
      <c r="J4" t="s">
        <v>71</v>
      </c>
    </row>
    <row r="5" spans="1:13 16383:16383" x14ac:dyDescent="0.25">
      <c r="A5" s="31" t="s">
        <v>67</v>
      </c>
      <c r="B5" s="31" t="s">
        <v>68</v>
      </c>
      <c r="C5" s="31" t="s">
        <v>69</v>
      </c>
      <c r="D5" s="31" t="s">
        <v>70</v>
      </c>
      <c r="J5" t="s">
        <v>67</v>
      </c>
      <c r="K5" t="s">
        <v>68</v>
      </c>
      <c r="L5" t="s">
        <v>69</v>
      </c>
      <c r="M5" t="s">
        <v>70</v>
      </c>
      <c r="XFC5" t="s">
        <v>68</v>
      </c>
    </row>
    <row r="6" spans="1:13 16383:16383" x14ac:dyDescent="0.25">
      <c r="A6" s="10" t="s">
        <v>43</v>
      </c>
      <c r="B6" s="30">
        <f>AVERAGEIF(financials[Product],A6,financials[Units Sold])</f>
        <v>1652.2872340425531</v>
      </c>
      <c r="C6" s="10">
        <f t="array" ref="C6">MEDIAN(IF(A6=financials[Product],financials[Units Sold]))</f>
        <v>1652</v>
      </c>
      <c r="D6" s="10">
        <f t="array" ref="D6">MODE(IF(Sheet1!C1:C698='Statistical Analysis'!A6,Sheet1!E1:E698))</f>
        <v>2475</v>
      </c>
      <c r="J6" t="s">
        <v>43</v>
      </c>
      <c r="K6">
        <v>1652.2872340425531</v>
      </c>
      <c r="L6">
        <v>1652</v>
      </c>
      <c r="M6">
        <v>2475</v>
      </c>
    </row>
    <row r="7" spans="1:13 16383:16383" x14ac:dyDescent="0.25">
      <c r="A7" s="10" t="s">
        <v>38</v>
      </c>
      <c r="B7" s="30">
        <f>AVERAGEIF(financials[Product],A7,financials[Units Sold])</f>
        <v>1578.989247311828</v>
      </c>
      <c r="C7" s="10">
        <f t="array" ref="C7">MEDIAN(IF(A7=financials[Product],financials[Units Sold]))</f>
        <v>1513</v>
      </c>
      <c r="D7" s="10">
        <f t="array" ref="D7">MODE(IF(Sheet1!C2:C699='Statistical Analysis'!A7,Sheet1!E2:E699))</f>
        <v>1513</v>
      </c>
      <c r="J7" t="s">
        <v>38</v>
      </c>
      <c r="K7">
        <v>1578.989247311828</v>
      </c>
      <c r="L7">
        <v>1513</v>
      </c>
      <c r="M7">
        <v>1513</v>
      </c>
    </row>
    <row r="8" spans="1:13 16383:16383" x14ac:dyDescent="0.25">
      <c r="A8" s="10" t="s">
        <v>39</v>
      </c>
      <c r="B8" s="30">
        <f>AVERAGEIF(financials[Product],A8,financials[Units Sold])</f>
        <v>1658.0430107526881</v>
      </c>
      <c r="C8" s="10">
        <f t="array" ref="C8">MEDIAN(IF(A8=financials[Product],financials[Units Sold]))</f>
        <v>1715</v>
      </c>
      <c r="D8" s="10">
        <f t="array" ref="D8">MODE(IF(Sheet1!C3:C700='Statistical Analysis'!A8,Sheet1!E3:E700))</f>
        <v>2342</v>
      </c>
      <c r="J8" t="s">
        <v>39</v>
      </c>
      <c r="K8">
        <v>1658.0430107526881</v>
      </c>
      <c r="L8">
        <v>1715</v>
      </c>
      <c r="M8">
        <v>2342</v>
      </c>
    </row>
    <row r="9" spans="1:13 16383:16383" x14ac:dyDescent="0.25">
      <c r="A9" s="10" t="s">
        <v>40</v>
      </c>
      <c r="B9" s="30">
        <f>AVERAGEIF(financials[Product],A9,financials[Units Sold])</f>
        <v>1674.4529702970297</v>
      </c>
      <c r="C9" s="10">
        <f t="array" ref="C9">MEDIAN(IF(A9=financials[Product],financials[Units Sold]))</f>
        <v>1596</v>
      </c>
      <c r="D9" s="10">
        <f t="array" ref="D9">MODE(IF(Sheet1!C4:C701='Statistical Analysis'!A9,Sheet1!E4:E701))</f>
        <v>367</v>
      </c>
      <c r="J9" t="s">
        <v>40</v>
      </c>
      <c r="K9">
        <v>1674.4529702970297</v>
      </c>
      <c r="L9">
        <v>1596</v>
      </c>
      <c r="M9">
        <v>367</v>
      </c>
    </row>
    <row r="10" spans="1:13 16383:16383" x14ac:dyDescent="0.25">
      <c r="A10" s="10" t="s">
        <v>41</v>
      </c>
      <c r="B10" s="30">
        <f>AVERAGEIF(financials[Product],A10,financials[Units Sold])</f>
        <v>1490.1330275229359</v>
      </c>
      <c r="C10" s="10">
        <f t="array" ref="C10">MEDIAN(IF(A10=financials[Product],financials[Units Sold]))</f>
        <v>1307</v>
      </c>
      <c r="D10" s="10">
        <f t="array" ref="D10">MODE(IF(Sheet1!C5:C702='Statistical Analysis'!A10,Sheet1!E5:E702))</f>
        <v>639</v>
      </c>
      <c r="J10" t="s">
        <v>41</v>
      </c>
      <c r="K10">
        <v>1490.1330275229359</v>
      </c>
      <c r="L10">
        <v>1307</v>
      </c>
      <c r="M10">
        <v>639</v>
      </c>
    </row>
    <row r="11" spans="1:13 16383:16383" x14ac:dyDescent="0.25">
      <c r="A11" s="10" t="s">
        <v>42</v>
      </c>
      <c r="B11" s="30">
        <f>AVERAGEIF(financials[Product],A11,financials[Units Sold])</f>
        <v>1548.4678899082569</v>
      </c>
      <c r="C11" s="10">
        <f t="array" ref="C11">MEDIAN(IF(A11=financials[Product],financials[Units Sold]))</f>
        <v>1527</v>
      </c>
      <c r="D11" s="10">
        <f t="array" ref="D11">MODE(IF(Sheet1!C6:C703='Statistical Analysis'!A11,Sheet1!E6:E703))</f>
        <v>986</v>
      </c>
      <c r="J11" t="s">
        <v>42</v>
      </c>
      <c r="K11">
        <v>1548.4678899082569</v>
      </c>
      <c r="L11">
        <v>1527</v>
      </c>
      <c r="M11">
        <v>986</v>
      </c>
    </row>
    <row r="14" spans="1:13 16383:16383" x14ac:dyDescent="0.25">
      <c r="A14" s="16" t="s">
        <v>74</v>
      </c>
      <c r="B14" s="10"/>
      <c r="C14" s="10"/>
      <c r="D14" s="10"/>
      <c r="E14" s="10"/>
      <c r="F14" s="10"/>
    </row>
    <row r="15" spans="1:13 16383:16383" x14ac:dyDescent="0.25">
      <c r="A15" s="15" t="s">
        <v>65</v>
      </c>
      <c r="B15" s="15" t="s">
        <v>54</v>
      </c>
      <c r="C15" s="10"/>
      <c r="D15" s="10"/>
      <c r="E15" s="10"/>
    </row>
    <row r="16" spans="1:13 16383:16383" x14ac:dyDescent="0.25">
      <c r="A16" s="15" t="s">
        <v>66</v>
      </c>
      <c r="B16" s="10" t="s">
        <v>48</v>
      </c>
      <c r="C16" s="10" t="s">
        <v>46</v>
      </c>
      <c r="D16" s="10" t="s">
        <v>47</v>
      </c>
      <c r="E16" s="10" t="s">
        <v>45</v>
      </c>
      <c r="F16" s="33"/>
    </row>
    <row r="17" spans="1:8" x14ac:dyDescent="0.25">
      <c r="A17" s="13" t="s">
        <v>43</v>
      </c>
      <c r="B17" s="30">
        <v>1876.5394736842106</v>
      </c>
      <c r="C17" s="30">
        <v>1450</v>
      </c>
      <c r="D17" s="30">
        <v>1391.1764705882354</v>
      </c>
      <c r="E17" s="30">
        <v>2050.8125</v>
      </c>
    </row>
    <row r="18" spans="1:8" x14ac:dyDescent="0.25">
      <c r="A18" s="13" t="s">
        <v>38</v>
      </c>
      <c r="B18" s="30">
        <v>1779.909090909091</v>
      </c>
      <c r="C18" s="30">
        <v>1602</v>
      </c>
      <c r="D18" s="30">
        <v>1322.4166666666667</v>
      </c>
      <c r="E18" s="30">
        <v>1664.75</v>
      </c>
    </row>
    <row r="19" spans="1:8" x14ac:dyDescent="0.25">
      <c r="A19" s="13" t="s">
        <v>39</v>
      </c>
      <c r="B19" s="30">
        <v>1628.655172413793</v>
      </c>
      <c r="C19" s="30">
        <v>1681.7954545454545</v>
      </c>
      <c r="D19" s="30">
        <v>1683.90625</v>
      </c>
      <c r="E19" s="30">
        <v>1608.25</v>
      </c>
    </row>
    <row r="20" spans="1:8" x14ac:dyDescent="0.25">
      <c r="A20" s="13" t="s">
        <v>40</v>
      </c>
      <c r="B20" s="30">
        <v>1608.4632352941176</v>
      </c>
      <c r="C20" s="30">
        <v>1761.2407407407406</v>
      </c>
      <c r="D20" s="30">
        <v>1763.7846153846153</v>
      </c>
      <c r="E20" s="30">
        <v>1274.0666666666666</v>
      </c>
    </row>
    <row r="21" spans="1:8" x14ac:dyDescent="0.25">
      <c r="A21" s="13" t="s">
        <v>41</v>
      </c>
      <c r="B21" s="30">
        <v>1379.25</v>
      </c>
      <c r="C21" s="30">
        <v>1723.625</v>
      </c>
      <c r="D21" s="30">
        <v>1462.8522727272727</v>
      </c>
      <c r="E21" s="30">
        <v>1596.4285714285713</v>
      </c>
    </row>
    <row r="22" spans="1:8" x14ac:dyDescent="0.25">
      <c r="A22" s="13" t="s">
        <v>42</v>
      </c>
      <c r="B22" s="30">
        <v>1513.3846153846155</v>
      </c>
      <c r="C22" s="30">
        <v>1405.0576923076924</v>
      </c>
      <c r="D22" s="30">
        <v>1617.0135135135135</v>
      </c>
      <c r="E22" s="30">
        <v>1914.2857142857142</v>
      </c>
    </row>
    <row r="25" spans="1:8" x14ac:dyDescent="0.25">
      <c r="A25" s="27" t="s">
        <v>75</v>
      </c>
    </row>
    <row r="26" spans="1:8" x14ac:dyDescent="0.25">
      <c r="A26" s="15" t="s">
        <v>65</v>
      </c>
      <c r="B26" s="15" t="s">
        <v>54</v>
      </c>
      <c r="C26" s="10"/>
      <c r="D26" s="10"/>
      <c r="E26" s="10"/>
      <c r="F26" s="10"/>
      <c r="G26" s="10"/>
      <c r="H26" s="10"/>
    </row>
    <row r="27" spans="1:8" x14ac:dyDescent="0.25">
      <c r="A27" s="15" t="s">
        <v>66</v>
      </c>
      <c r="B27" s="10" t="s">
        <v>43</v>
      </c>
      <c r="C27" s="10" t="s">
        <v>38</v>
      </c>
      <c r="D27" s="10" t="s">
        <v>39</v>
      </c>
      <c r="E27" s="10" t="s">
        <v>40</v>
      </c>
      <c r="F27" s="10" t="s">
        <v>41</v>
      </c>
      <c r="G27" s="10" t="s">
        <v>42</v>
      </c>
      <c r="H27" s="10" t="s">
        <v>50</v>
      </c>
    </row>
    <row r="28" spans="1:8" x14ac:dyDescent="0.25">
      <c r="A28" s="13" t="s">
        <v>21</v>
      </c>
      <c r="B28" s="30">
        <v>2003.9</v>
      </c>
      <c r="C28" s="30">
        <v>1644.625</v>
      </c>
      <c r="D28" s="30">
        <v>1540.1</v>
      </c>
      <c r="E28" s="30">
        <v>2359.8000000000002</v>
      </c>
      <c r="F28" s="30">
        <v>1661.9166666666667</v>
      </c>
      <c r="G28" s="30">
        <v>1993.5</v>
      </c>
      <c r="H28" s="30">
        <v>1938.1571428571428</v>
      </c>
    </row>
    <row r="29" spans="1:8" x14ac:dyDescent="0.25">
      <c r="A29" s="13" t="s">
        <v>22</v>
      </c>
      <c r="B29" s="30">
        <v>1695</v>
      </c>
      <c r="C29" s="30">
        <v>1500.6</v>
      </c>
      <c r="D29" s="30">
        <v>1081</v>
      </c>
      <c r="E29" s="30">
        <v>1462.9</v>
      </c>
      <c r="F29" s="30">
        <v>1578.6</v>
      </c>
      <c r="G29" s="30">
        <v>2242</v>
      </c>
      <c r="H29" s="30">
        <v>1574.7142857142858</v>
      </c>
    </row>
    <row r="30" spans="1:8" x14ac:dyDescent="0.25">
      <c r="A30" s="13" t="s">
        <v>23</v>
      </c>
      <c r="B30" s="30">
        <v>1543.2</v>
      </c>
      <c r="C30" s="30">
        <v>1295.2</v>
      </c>
      <c r="D30" s="30">
        <v>1656</v>
      </c>
      <c r="E30" s="30">
        <v>1669.5</v>
      </c>
      <c r="F30" s="30">
        <v>1338.2</v>
      </c>
      <c r="G30" s="30">
        <v>1512.4</v>
      </c>
      <c r="H30" s="30">
        <v>1526.2857142857142</v>
      </c>
    </row>
    <row r="31" spans="1:8" x14ac:dyDescent="0.25">
      <c r="A31" s="13" t="s">
        <v>24</v>
      </c>
      <c r="B31" s="30">
        <v>2691.75</v>
      </c>
      <c r="C31" s="30">
        <v>2718.1</v>
      </c>
      <c r="D31" s="30">
        <v>2011.1</v>
      </c>
      <c r="E31" s="30">
        <v>2365.3000000000002</v>
      </c>
      <c r="F31" s="30">
        <v>2291.6999999999998</v>
      </c>
      <c r="G31" s="30">
        <v>1560.3333333333333</v>
      </c>
      <c r="H31" s="30">
        <v>2253.9</v>
      </c>
    </row>
    <row r="32" spans="1:8" x14ac:dyDescent="0.25">
      <c r="A32" s="13" t="s">
        <v>25</v>
      </c>
      <c r="B32" s="30">
        <v>2047.4</v>
      </c>
      <c r="C32" s="30">
        <v>1200</v>
      </c>
      <c r="D32" s="30">
        <v>1660</v>
      </c>
      <c r="E32" s="30">
        <v>1541.7</v>
      </c>
      <c r="F32" s="30">
        <v>1169.1666666666667</v>
      </c>
      <c r="G32" s="30">
        <v>1200.4000000000001</v>
      </c>
      <c r="H32" s="30">
        <v>1479.1714285714286</v>
      </c>
    </row>
    <row r="33" spans="1:8" x14ac:dyDescent="0.25">
      <c r="A33" s="13" t="s">
        <v>26</v>
      </c>
      <c r="B33" s="30">
        <v>1553.8888888888889</v>
      </c>
      <c r="C33" s="30">
        <v>1505.5</v>
      </c>
      <c r="D33" s="30">
        <v>1563.2222222222222</v>
      </c>
      <c r="E33" s="30">
        <v>1279.9000000000001</v>
      </c>
      <c r="F33" s="30">
        <v>1541.1818181818182</v>
      </c>
      <c r="G33" s="30">
        <v>1603.8181818181818</v>
      </c>
      <c r="H33" s="30">
        <v>1475.7428571428572</v>
      </c>
    </row>
    <row r="34" spans="1:8" x14ac:dyDescent="0.25">
      <c r="A34" s="13" t="s">
        <v>27</v>
      </c>
      <c r="B34" s="30">
        <v>2324.1</v>
      </c>
      <c r="C34" s="30">
        <v>1740</v>
      </c>
      <c r="D34" s="30">
        <v>2113.6</v>
      </c>
      <c r="E34" s="30">
        <v>2263.75</v>
      </c>
      <c r="F34" s="30">
        <v>1875.5833333333333</v>
      </c>
      <c r="G34" s="30">
        <v>1261.9000000000001</v>
      </c>
      <c r="H34" s="30">
        <v>1981.4</v>
      </c>
    </row>
    <row r="35" spans="1:8" x14ac:dyDescent="0.25">
      <c r="A35" s="13" t="s">
        <v>28</v>
      </c>
      <c r="B35" s="30">
        <v>1773</v>
      </c>
      <c r="C35" s="30">
        <v>1841.25</v>
      </c>
      <c r="D35" s="30">
        <v>1552.25</v>
      </c>
      <c r="E35" s="30">
        <v>1883.4</v>
      </c>
      <c r="F35" s="30">
        <v>1627.5</v>
      </c>
      <c r="G35" s="30">
        <v>1611.1666666666667</v>
      </c>
      <c r="H35" s="30">
        <v>1734.4285714285713</v>
      </c>
    </row>
    <row r="36" spans="1:8" x14ac:dyDescent="0.25">
      <c r="A36" s="13" t="s">
        <v>29</v>
      </c>
      <c r="B36" s="30">
        <v>1770.1111111111111</v>
      </c>
      <c r="C36" s="30">
        <v>1425</v>
      </c>
      <c r="D36" s="30">
        <v>1444.6</v>
      </c>
      <c r="E36" s="30">
        <v>1660.3</v>
      </c>
      <c r="F36" s="30">
        <v>1452.5</v>
      </c>
      <c r="G36" s="30">
        <v>1411.1818181818182</v>
      </c>
      <c r="H36" s="30">
        <v>1541.1571428571428</v>
      </c>
    </row>
    <row r="37" spans="1:8" x14ac:dyDescent="0.25">
      <c r="A37" s="13" t="s">
        <v>30</v>
      </c>
      <c r="B37" s="30">
        <v>1402.9473684210527</v>
      </c>
      <c r="C37" s="30">
        <v>1480.7222222222222</v>
      </c>
      <c r="D37" s="30">
        <v>1772.8888888888889</v>
      </c>
      <c r="E37" s="30">
        <v>1410.3</v>
      </c>
      <c r="F37" s="30">
        <v>1286.304347826087</v>
      </c>
      <c r="G37" s="30">
        <v>1358.4545454545455</v>
      </c>
      <c r="H37" s="30">
        <v>1436.4571428571428</v>
      </c>
    </row>
    <row r="38" spans="1:8" x14ac:dyDescent="0.25">
      <c r="A38" s="13" t="s">
        <v>31</v>
      </c>
      <c r="B38" s="30">
        <v>1357.5555555555557</v>
      </c>
      <c r="C38" s="30">
        <v>1720.3</v>
      </c>
      <c r="D38" s="30">
        <v>2026.5555555555557</v>
      </c>
      <c r="E38" s="30">
        <v>1663.8571428571429</v>
      </c>
      <c r="F38" s="30">
        <v>1718.5</v>
      </c>
      <c r="G38" s="30">
        <v>1940.4545454545455</v>
      </c>
      <c r="H38" s="30">
        <v>1730.4428571428571</v>
      </c>
    </row>
    <row r="39" spans="1:8" x14ac:dyDescent="0.25">
      <c r="A39" s="13" t="s">
        <v>32</v>
      </c>
      <c r="B39" s="30">
        <v>1344.6428571428571</v>
      </c>
      <c r="C39" s="30">
        <v>1458</v>
      </c>
      <c r="D39" s="30">
        <v>1462.6153846153845</v>
      </c>
      <c r="E39" s="30">
        <v>1697.3870967741937</v>
      </c>
      <c r="F39" s="30">
        <v>1258.0625</v>
      </c>
      <c r="G39" s="30">
        <v>1429.8235294117646</v>
      </c>
      <c r="H39" s="30">
        <v>1479.104761904762</v>
      </c>
    </row>
  </sheetData>
  <mergeCells count="1">
    <mergeCell ref="A4:D4"/>
  </mergeCells>
  <conditionalFormatting sqref="B6:B11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{824AE538-B9F2-4E14-9364-352D826F0C45}</x14:id>
        </ext>
      </extLst>
    </cfRule>
  </conditionalFormatting>
  <conditionalFormatting sqref="C6:C11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{F889EFD1-1951-4A85-81E2-C8A42807550E}</x14:id>
        </ext>
      </extLst>
    </cfRule>
  </conditionalFormatting>
  <conditionalFormatting sqref="D6:D11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{35B92D28-04AA-4623-A26E-D1132BAB97AE}</x14:id>
        </ext>
      </extLst>
    </cfRule>
  </conditionalFormatting>
  <conditionalFormatting pivot="1" sqref="B17:E17">
    <cfRule type="dataBar" priority="3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{A8008424-F464-4F33-9487-A932EA033352}</x14:id>
        </ext>
      </extLst>
    </cfRule>
  </conditionalFormatting>
  <conditionalFormatting pivot="1" sqref="B18:E18">
    <cfRule type="dataBar" priority="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{C0AA9AAA-6F4D-404E-A36D-B7D0529082D5}</x14:id>
        </ext>
      </extLst>
    </cfRule>
  </conditionalFormatting>
  <conditionalFormatting pivot="1" sqref="B19:E19">
    <cfRule type="dataBar" priority="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{EC240B1A-3A55-4593-9910-A9BFB7A2C2FC}</x14:id>
        </ext>
      </extLst>
    </cfRule>
  </conditionalFormatting>
  <conditionalFormatting pivot="1" sqref="B20:E20"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{6636C33A-8791-469E-8EE0-0977A1D2D5AD}</x14:id>
        </ext>
      </extLst>
    </cfRule>
  </conditionalFormatting>
  <conditionalFormatting pivot="1" sqref="B21:E21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{53D641BF-5FCC-4F0A-B528-536BEC6057A5}</x14:id>
        </ext>
      </extLst>
    </cfRule>
  </conditionalFormatting>
  <conditionalFormatting pivot="1" sqref="B22:E22">
    <cfRule type="dataBar" priority="3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{ED2C23D5-E1CC-48EB-9F03-9C9E03C335BA}</x14:id>
        </ext>
      </extLst>
    </cfRule>
  </conditionalFormatting>
  <conditionalFormatting pivot="1" sqref="B28:B39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pivot="1" sqref="C28:C39">
    <cfRule type="iconSet" priority="17">
      <iconSet iconSet="3Arrows">
        <cfvo type="percent" val="0"/>
        <cfvo type="percent" val="33"/>
        <cfvo type="percent" val="67"/>
      </iconSet>
    </cfRule>
  </conditionalFormatting>
  <conditionalFormatting pivot="1" sqref="D28:D39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pivot="1" sqref="E28:E39">
    <cfRule type="iconSet" priority="15">
      <iconSet iconSet="3Arrows">
        <cfvo type="percent" val="0"/>
        <cfvo type="percent" val="33"/>
        <cfvo type="percent" val="67"/>
      </iconSet>
    </cfRule>
  </conditionalFormatting>
  <conditionalFormatting pivot="1" sqref="F28:F39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pivot="1" sqref="G28:G39"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pivot="1" sqref="H28:H39">
    <cfRule type="iconSet" priority="1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3"/>
  <ignoredErrors>
    <ignoredError sqref="D7:D11" formulaRange="1"/>
  </ignoredErrors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4AE538-B9F2-4E14-9364-352D826F0C4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B6:B11</xm:sqref>
        </x14:conditionalFormatting>
        <x14:conditionalFormatting xmlns:xm="http://schemas.microsoft.com/office/excel/2006/main">
          <x14:cfRule type="dataBar" id="{F889EFD1-1951-4A85-81E2-C8A4280755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C6:C11</xm:sqref>
        </x14:conditionalFormatting>
        <x14:conditionalFormatting xmlns:xm="http://schemas.microsoft.com/office/excel/2006/main">
          <x14:cfRule type="dataBar" id="{35B92D28-04AA-4623-A26E-D1132BAB97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D6:D11</xm:sqref>
        </x14:conditionalFormatting>
        <x14:conditionalFormatting xmlns:xm="http://schemas.microsoft.com/office/excel/2006/main" pivot="1">
          <x14:cfRule type="dataBar" id="{A8008424-F464-4F33-9487-A932EA03335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B17:E17</xm:sqref>
        </x14:conditionalFormatting>
        <x14:conditionalFormatting xmlns:xm="http://schemas.microsoft.com/office/excel/2006/main" pivot="1">
          <x14:cfRule type="dataBar" id="{C0AA9AAA-6F4D-404E-A36D-B7D0529082D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B18:E18</xm:sqref>
        </x14:conditionalFormatting>
        <x14:conditionalFormatting xmlns:xm="http://schemas.microsoft.com/office/excel/2006/main" pivot="1">
          <x14:cfRule type="dataBar" id="{EC240B1A-3A55-4593-9910-A9BFB7A2C2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B19:E19</xm:sqref>
        </x14:conditionalFormatting>
        <x14:conditionalFormatting xmlns:xm="http://schemas.microsoft.com/office/excel/2006/main" pivot="1">
          <x14:cfRule type="dataBar" id="{6636C33A-8791-469E-8EE0-0977A1D2D5A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B20:E20</xm:sqref>
        </x14:conditionalFormatting>
        <x14:conditionalFormatting xmlns:xm="http://schemas.microsoft.com/office/excel/2006/main" pivot="1">
          <x14:cfRule type="dataBar" id="{53D641BF-5FCC-4F0A-B528-536BEC6057A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B21:E21</xm:sqref>
        </x14:conditionalFormatting>
        <x14:conditionalFormatting xmlns:xm="http://schemas.microsoft.com/office/excel/2006/main" pivot="1">
          <x14:cfRule type="dataBar" id="{ED2C23D5-E1CC-48EB-9F03-9C9E03C335B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B22:E22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1" sqref="H11"/>
    </sheetView>
  </sheetViews>
  <sheetFormatPr defaultRowHeight="15" x14ac:dyDescent="0.25"/>
  <cols>
    <col min="1" max="1" width="14.5703125" customWidth="1"/>
    <col min="2" max="2" width="17.85546875" customWidth="1"/>
    <col min="3" max="4" width="14.28515625" customWidth="1"/>
    <col min="5" max="5" width="13.28515625" bestFit="1" customWidth="1"/>
    <col min="6" max="6" width="15.5703125" bestFit="1" customWidth="1"/>
    <col min="7" max="7" width="15.28515625" bestFit="1" customWidth="1"/>
    <col min="8" max="8" width="12" bestFit="1" customWidth="1"/>
  </cols>
  <sheetData>
    <row r="1" spans="1:7" x14ac:dyDescent="0.25">
      <c r="A1" s="36" t="s">
        <v>76</v>
      </c>
      <c r="B1" s="36" t="s">
        <v>54</v>
      </c>
      <c r="C1" s="37"/>
      <c r="D1" s="37"/>
      <c r="E1" s="37"/>
      <c r="F1" s="37"/>
      <c r="G1" s="37"/>
    </row>
    <row r="2" spans="1:7" x14ac:dyDescent="0.25">
      <c r="A2" s="36" t="s">
        <v>66</v>
      </c>
      <c r="B2" s="37" t="s">
        <v>11</v>
      </c>
      <c r="C2" s="37" t="s">
        <v>9</v>
      </c>
      <c r="D2" s="37" t="s">
        <v>10</v>
      </c>
      <c r="E2" s="37" t="s">
        <v>8</v>
      </c>
      <c r="F2" s="37" t="s">
        <v>7</v>
      </c>
      <c r="G2" s="37" t="s">
        <v>50</v>
      </c>
    </row>
    <row r="3" spans="1:7" x14ac:dyDescent="0.25">
      <c r="A3" s="38" t="s">
        <v>43</v>
      </c>
      <c r="B3" s="41">
        <v>317643</v>
      </c>
      <c r="C3" s="41">
        <v>2643607.5</v>
      </c>
      <c r="D3" s="41">
        <v>9942899.1099999975</v>
      </c>
      <c r="E3" s="41">
        <v>248685.45000000004</v>
      </c>
      <c r="F3" s="41">
        <v>4594281</v>
      </c>
      <c r="G3" s="41">
        <v>17747116.059999995</v>
      </c>
    </row>
    <row r="4" spans="1:7" x14ac:dyDescent="0.25">
      <c r="A4" s="38" t="s">
        <v>38</v>
      </c>
      <c r="B4" s="41">
        <v>282838.67999999993</v>
      </c>
      <c r="C4" s="41">
        <v>3203708.125</v>
      </c>
      <c r="D4" s="41">
        <v>6080944.0799999982</v>
      </c>
      <c r="E4" s="41">
        <v>337305</v>
      </c>
      <c r="F4" s="41">
        <v>3910512</v>
      </c>
      <c r="G4" s="41">
        <v>13815307.884999998</v>
      </c>
    </row>
    <row r="5" spans="1:7" x14ac:dyDescent="0.25">
      <c r="A5" s="38" t="s">
        <v>39</v>
      </c>
      <c r="B5" s="41">
        <v>261844.56</v>
      </c>
      <c r="C5" s="41">
        <v>2614843.75</v>
      </c>
      <c r="D5" s="41">
        <v>5548936.0199999996</v>
      </c>
      <c r="E5" s="41">
        <v>290239.04999999993</v>
      </c>
      <c r="F5" s="41">
        <v>6674938.5</v>
      </c>
      <c r="G5" s="41">
        <v>15390801.880000001</v>
      </c>
    </row>
    <row r="6" spans="1:7" x14ac:dyDescent="0.25">
      <c r="A6" s="38" t="s">
        <v>40</v>
      </c>
      <c r="B6" s="41">
        <v>454514.39999999997</v>
      </c>
      <c r="C6" s="41">
        <v>5267860</v>
      </c>
      <c r="D6" s="41">
        <v>14882230.699999994</v>
      </c>
      <c r="E6" s="41">
        <v>907729.35</v>
      </c>
      <c r="F6" s="41">
        <v>11498809.5</v>
      </c>
      <c r="G6" s="41">
        <v>33011143.949999996</v>
      </c>
    </row>
    <row r="7" spans="1:7" x14ac:dyDescent="0.25">
      <c r="A7" s="38" t="s">
        <v>41</v>
      </c>
      <c r="B7" s="41">
        <v>182924.03999999998</v>
      </c>
      <c r="C7" s="41">
        <v>3581237.5</v>
      </c>
      <c r="D7" s="41">
        <v>7813422.0499999989</v>
      </c>
      <c r="E7" s="41">
        <v>264498.375</v>
      </c>
      <c r="F7" s="41">
        <v>6407977.5</v>
      </c>
      <c r="G7" s="41">
        <v>18250059.465</v>
      </c>
    </row>
    <row r="8" spans="1:7" x14ac:dyDescent="0.25">
      <c r="A8" s="38" t="s">
        <v>42</v>
      </c>
      <c r="B8" s="41">
        <v>300828.95999999996</v>
      </c>
      <c r="C8" s="41">
        <v>2300437.5</v>
      </c>
      <c r="D8" s="41">
        <v>8235828.7099999972</v>
      </c>
      <c r="E8" s="41">
        <v>333425.84999999998</v>
      </c>
      <c r="F8" s="41">
        <v>9341400</v>
      </c>
      <c r="G8" s="41">
        <v>20511921.019999996</v>
      </c>
    </row>
    <row r="9" spans="1:7" x14ac:dyDescent="0.25">
      <c r="A9" s="38" t="s">
        <v>50</v>
      </c>
      <c r="B9" s="37">
        <v>1800593.64</v>
      </c>
      <c r="C9" s="37">
        <v>19611694.375</v>
      </c>
      <c r="D9" s="37">
        <v>52504260.669999987</v>
      </c>
      <c r="E9" s="37">
        <v>2381883.0750000002</v>
      </c>
      <c r="F9" s="37">
        <v>42427918.5</v>
      </c>
      <c r="G9" s="37">
        <v>118726350.25999999</v>
      </c>
    </row>
    <row r="11" spans="1:7" x14ac:dyDescent="0.25">
      <c r="A11" t="s">
        <v>6</v>
      </c>
      <c r="B11" t="s">
        <v>90</v>
      </c>
    </row>
    <row r="12" spans="1:7" x14ac:dyDescent="0.25">
      <c r="A12" t="s">
        <v>11</v>
      </c>
      <c r="B12" s="39">
        <v>1800593.6399999994</v>
      </c>
    </row>
    <row r="13" spans="1:7" x14ac:dyDescent="0.25">
      <c r="A13" t="s">
        <v>8</v>
      </c>
      <c r="B13" s="39">
        <v>2381883.0750000002</v>
      </c>
    </row>
    <row r="14" spans="1:7" x14ac:dyDescent="0.25">
      <c r="A14" t="s">
        <v>9</v>
      </c>
      <c r="B14" s="39">
        <v>19611694.375</v>
      </c>
    </row>
    <row r="15" spans="1:7" x14ac:dyDescent="0.25">
      <c r="A15" t="s">
        <v>7</v>
      </c>
      <c r="B15" s="39">
        <v>42427918.5</v>
      </c>
    </row>
    <row r="16" spans="1:7" x14ac:dyDescent="0.25">
      <c r="A16" t="s">
        <v>10</v>
      </c>
      <c r="B16" s="39">
        <v>52504260.670000039</v>
      </c>
    </row>
    <row r="17" spans="1:2" x14ac:dyDescent="0.25">
      <c r="A17" s="11" t="s">
        <v>50</v>
      </c>
      <c r="B17" s="40">
        <v>118726350.26000004</v>
      </c>
    </row>
  </sheetData>
  <autoFilter ref="A11:B11">
    <sortState ref="A12:B16">
      <sortCondition ref="B11"/>
    </sortState>
  </autoFilter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opLeftCell="B677" workbookViewId="0"/>
  </sheetViews>
  <sheetFormatPr defaultRowHeight="15" x14ac:dyDescent="0.25"/>
  <cols>
    <col min="1" max="1" width="16.28515625" bestFit="1" customWidth="1"/>
    <col min="2" max="2" width="23.28515625" bestFit="1" customWidth="1"/>
    <col min="3" max="3" width="9.28515625" bestFit="1" customWidth="1"/>
    <col min="4" max="4" width="13.7109375" bestFit="1" customWidth="1"/>
    <col min="5" max="5" width="10" bestFit="1" customWidth="1"/>
    <col min="6" max="6" width="19.140625" bestFit="1" customWidth="1"/>
    <col min="7" max="7" width="9.5703125" bestFit="1" customWidth="1"/>
    <col min="8" max="8" width="11" bestFit="1" customWidth="1"/>
    <col min="9" max="9" width="10" bestFit="1" customWidth="1"/>
    <col min="10" max="10" width="11" bestFit="1" customWidth="1"/>
    <col min="11" max="11" width="8" bestFit="1" customWidth="1"/>
    <col min="12" max="12" width="10" bestFit="1" customWidth="1"/>
    <col min="13" max="13" width="9.7109375" style="4" bestFit="1" customWidth="1"/>
    <col min="14" max="14" width="8.140625" bestFit="1" customWidth="1"/>
    <col min="15" max="15" width="14.85546875" bestFit="1" customWidth="1"/>
    <col min="16" max="16" width="12.7109375" bestFit="1" customWidth="1"/>
    <col min="17" max="17" width="5" bestFit="1" customWidth="1"/>
  </cols>
  <sheetData>
    <row r="1" spans="1:17" s="11" customFormat="1" x14ac:dyDescent="0.25">
      <c r="A1" s="11" t="s">
        <v>6</v>
      </c>
      <c r="B1" s="11" t="s">
        <v>36</v>
      </c>
      <c r="C1" s="11" t="s">
        <v>37</v>
      </c>
      <c r="D1" s="11" t="s">
        <v>44</v>
      </c>
      <c r="E1" s="11" t="s">
        <v>4</v>
      </c>
      <c r="F1" s="11" t="s">
        <v>5</v>
      </c>
      <c r="G1" s="11" t="s">
        <v>35</v>
      </c>
      <c r="H1" s="11" t="s">
        <v>1</v>
      </c>
      <c r="I1" s="11" t="s">
        <v>2</v>
      </c>
      <c r="J1" s="11" t="s">
        <v>34</v>
      </c>
      <c r="K1" s="11" t="s">
        <v>3</v>
      </c>
      <c r="L1" s="11" t="s">
        <v>33</v>
      </c>
      <c r="M1" s="34" t="s">
        <v>12</v>
      </c>
      <c r="N1" s="11" t="s">
        <v>77</v>
      </c>
      <c r="O1" s="11" t="s">
        <v>13</v>
      </c>
      <c r="P1" s="11" t="s">
        <v>49</v>
      </c>
      <c r="Q1" s="11" t="s">
        <v>0</v>
      </c>
    </row>
    <row r="2" spans="1:17" x14ac:dyDescent="0.25">
      <c r="A2" t="s">
        <v>10</v>
      </c>
      <c r="B2" t="s">
        <v>16</v>
      </c>
      <c r="C2" t="s">
        <v>38</v>
      </c>
      <c r="D2" t="s">
        <v>45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4">
        <v>41640</v>
      </c>
      <c r="N2" t="s">
        <v>84</v>
      </c>
      <c r="O2">
        <v>1</v>
      </c>
      <c r="P2" t="s">
        <v>21</v>
      </c>
      <c r="Q2" t="s">
        <v>15</v>
      </c>
    </row>
    <row r="3" spans="1:17" x14ac:dyDescent="0.25">
      <c r="A3" t="s">
        <v>10</v>
      </c>
      <c r="B3" t="s">
        <v>19</v>
      </c>
      <c r="C3" t="s">
        <v>38</v>
      </c>
      <c r="D3" t="s">
        <v>45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4">
        <v>41640</v>
      </c>
      <c r="N3" t="s">
        <v>84</v>
      </c>
      <c r="O3">
        <v>1</v>
      </c>
      <c r="P3" t="s">
        <v>21</v>
      </c>
      <c r="Q3" t="s">
        <v>15</v>
      </c>
    </row>
    <row r="4" spans="1:17" x14ac:dyDescent="0.25">
      <c r="A4" t="s">
        <v>8</v>
      </c>
      <c r="B4" t="s">
        <v>18</v>
      </c>
      <c r="C4" t="s">
        <v>38</v>
      </c>
      <c r="D4" t="s">
        <v>45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21780</v>
      </c>
      <c r="L4">
        <v>10890</v>
      </c>
      <c r="M4" s="4">
        <v>41791</v>
      </c>
      <c r="N4" t="s">
        <v>85</v>
      </c>
      <c r="O4">
        <v>6</v>
      </c>
      <c r="P4" t="s">
        <v>26</v>
      </c>
      <c r="Q4" t="s">
        <v>15</v>
      </c>
    </row>
    <row r="5" spans="1:17" x14ac:dyDescent="0.25">
      <c r="A5" t="s">
        <v>8</v>
      </c>
      <c r="B5" t="s">
        <v>19</v>
      </c>
      <c r="C5" t="s">
        <v>38</v>
      </c>
      <c r="D5" t="s">
        <v>45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4">
        <v>41791</v>
      </c>
      <c r="N5" t="s">
        <v>85</v>
      </c>
      <c r="O5">
        <v>6</v>
      </c>
      <c r="P5" t="s">
        <v>26</v>
      </c>
      <c r="Q5" t="s">
        <v>15</v>
      </c>
    </row>
    <row r="6" spans="1:17" x14ac:dyDescent="0.25">
      <c r="A6" t="s">
        <v>8</v>
      </c>
      <c r="B6" t="s">
        <v>20</v>
      </c>
      <c r="C6" t="s">
        <v>38</v>
      </c>
      <c r="D6" t="s">
        <v>45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24700</v>
      </c>
      <c r="L6">
        <v>12350</v>
      </c>
      <c r="M6" s="4">
        <v>41791</v>
      </c>
      <c r="N6" t="s">
        <v>85</v>
      </c>
      <c r="O6">
        <v>6</v>
      </c>
      <c r="P6" t="s">
        <v>26</v>
      </c>
      <c r="Q6" t="s">
        <v>15</v>
      </c>
    </row>
    <row r="7" spans="1:17" x14ac:dyDescent="0.25">
      <c r="A7" t="s">
        <v>10</v>
      </c>
      <c r="B7" t="s">
        <v>19</v>
      </c>
      <c r="C7" t="s">
        <v>38</v>
      </c>
      <c r="D7" t="s">
        <v>45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393380</v>
      </c>
      <c r="L7">
        <v>136170</v>
      </c>
      <c r="M7" s="4">
        <v>41974</v>
      </c>
      <c r="N7" t="s">
        <v>89</v>
      </c>
      <c r="O7">
        <v>12</v>
      </c>
      <c r="P7" t="s">
        <v>32</v>
      </c>
      <c r="Q7" t="s">
        <v>15</v>
      </c>
    </row>
    <row r="8" spans="1:17" x14ac:dyDescent="0.25">
      <c r="A8" t="s">
        <v>8</v>
      </c>
      <c r="B8" t="s">
        <v>19</v>
      </c>
      <c r="C8" t="s">
        <v>39</v>
      </c>
      <c r="D8" t="s">
        <v>45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4">
        <v>41699</v>
      </c>
      <c r="N8" t="s">
        <v>84</v>
      </c>
      <c r="O8">
        <v>3</v>
      </c>
      <c r="P8" t="s">
        <v>23</v>
      </c>
      <c r="Q8" t="s">
        <v>15</v>
      </c>
    </row>
    <row r="9" spans="1:17" x14ac:dyDescent="0.25">
      <c r="A9" t="s">
        <v>11</v>
      </c>
      <c r="B9" t="s">
        <v>16</v>
      </c>
      <c r="C9" t="s">
        <v>39</v>
      </c>
      <c r="D9" t="s">
        <v>45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4">
        <v>41791</v>
      </c>
      <c r="N9" t="s">
        <v>85</v>
      </c>
      <c r="O9">
        <v>6</v>
      </c>
      <c r="P9" t="s">
        <v>26</v>
      </c>
      <c r="Q9" t="s">
        <v>15</v>
      </c>
    </row>
    <row r="10" spans="1:17" x14ac:dyDescent="0.25">
      <c r="A10" t="s">
        <v>10</v>
      </c>
      <c r="B10" t="s">
        <v>18</v>
      </c>
      <c r="C10" t="s">
        <v>39</v>
      </c>
      <c r="D10" t="s">
        <v>45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4">
        <v>41791</v>
      </c>
      <c r="N10" t="s">
        <v>85</v>
      </c>
      <c r="O10">
        <v>6</v>
      </c>
      <c r="P10" t="s">
        <v>26</v>
      </c>
      <c r="Q10" t="s">
        <v>15</v>
      </c>
    </row>
    <row r="11" spans="1:17" x14ac:dyDescent="0.25">
      <c r="A11" t="s">
        <v>11</v>
      </c>
      <c r="B11" t="s">
        <v>19</v>
      </c>
      <c r="C11" t="s">
        <v>39</v>
      </c>
      <c r="D11" t="s">
        <v>45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4">
        <v>41791</v>
      </c>
      <c r="N11" t="s">
        <v>85</v>
      </c>
      <c r="O11">
        <v>6</v>
      </c>
      <c r="P11" t="s">
        <v>26</v>
      </c>
      <c r="Q11" t="s">
        <v>15</v>
      </c>
    </row>
    <row r="12" spans="1:17" x14ac:dyDescent="0.25">
      <c r="A12" t="s">
        <v>8</v>
      </c>
      <c r="B12" t="s">
        <v>20</v>
      </c>
      <c r="C12" t="s">
        <v>39</v>
      </c>
      <c r="D12" t="s">
        <v>45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4">
        <v>41791</v>
      </c>
      <c r="N12" t="s">
        <v>85</v>
      </c>
      <c r="O12">
        <v>6</v>
      </c>
      <c r="P12" t="s">
        <v>26</v>
      </c>
      <c r="Q12" t="s">
        <v>15</v>
      </c>
    </row>
    <row r="13" spans="1:17" x14ac:dyDescent="0.25">
      <c r="A13" t="s">
        <v>9</v>
      </c>
      <c r="B13" t="s">
        <v>16</v>
      </c>
      <c r="C13" t="s">
        <v>39</v>
      </c>
      <c r="D13" t="s">
        <v>45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4">
        <v>41821</v>
      </c>
      <c r="N13" t="s">
        <v>87</v>
      </c>
      <c r="O13">
        <v>7</v>
      </c>
      <c r="P13" t="s">
        <v>27</v>
      </c>
      <c r="Q13" t="s">
        <v>15</v>
      </c>
    </row>
    <row r="14" spans="1:17" x14ac:dyDescent="0.25">
      <c r="A14" t="s">
        <v>7</v>
      </c>
      <c r="B14" t="s">
        <v>20</v>
      </c>
      <c r="C14" t="s">
        <v>39</v>
      </c>
      <c r="D14" t="s">
        <v>45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4">
        <v>41852</v>
      </c>
      <c r="N14" t="s">
        <v>87</v>
      </c>
      <c r="O14">
        <v>8</v>
      </c>
      <c r="P14" t="s">
        <v>28</v>
      </c>
      <c r="Q14" t="s">
        <v>15</v>
      </c>
    </row>
    <row r="15" spans="1:17" x14ac:dyDescent="0.25">
      <c r="A15" t="s">
        <v>10</v>
      </c>
      <c r="B15" t="s">
        <v>19</v>
      </c>
      <c r="C15" t="s">
        <v>39</v>
      </c>
      <c r="D15" t="s">
        <v>45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4">
        <v>41883</v>
      </c>
      <c r="N15" t="s">
        <v>87</v>
      </c>
      <c r="O15">
        <v>9</v>
      </c>
      <c r="P15" t="s">
        <v>29</v>
      </c>
      <c r="Q15" t="s">
        <v>15</v>
      </c>
    </row>
    <row r="16" spans="1:17" x14ac:dyDescent="0.25">
      <c r="A16" t="s">
        <v>9</v>
      </c>
      <c r="B16" t="s">
        <v>16</v>
      </c>
      <c r="C16" t="s">
        <v>39</v>
      </c>
      <c r="D16" t="s">
        <v>45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4">
        <v>41548</v>
      </c>
      <c r="N16" t="s">
        <v>88</v>
      </c>
      <c r="O16">
        <v>10</v>
      </c>
      <c r="P16" t="s">
        <v>30</v>
      </c>
      <c r="Q16" t="s">
        <v>14</v>
      </c>
    </row>
    <row r="17" spans="1:17" x14ac:dyDescent="0.25">
      <c r="A17" t="s">
        <v>8</v>
      </c>
      <c r="B17" t="s">
        <v>17</v>
      </c>
      <c r="C17" t="s">
        <v>39</v>
      </c>
      <c r="D17" t="s">
        <v>45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4">
        <v>41974</v>
      </c>
      <c r="N17" t="s">
        <v>89</v>
      </c>
      <c r="O17">
        <v>12</v>
      </c>
      <c r="P17" t="s">
        <v>32</v>
      </c>
      <c r="Q17" t="s">
        <v>15</v>
      </c>
    </row>
    <row r="18" spans="1:17" x14ac:dyDescent="0.25">
      <c r="A18" t="s">
        <v>10</v>
      </c>
      <c r="B18" t="s">
        <v>16</v>
      </c>
      <c r="C18" t="s">
        <v>40</v>
      </c>
      <c r="D18" t="s">
        <v>45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4">
        <v>41671</v>
      </c>
      <c r="N18" t="s">
        <v>84</v>
      </c>
      <c r="O18">
        <v>2</v>
      </c>
      <c r="P18" t="s">
        <v>22</v>
      </c>
      <c r="Q18" t="s">
        <v>15</v>
      </c>
    </row>
    <row r="19" spans="1:17" x14ac:dyDescent="0.25">
      <c r="A19" t="s">
        <v>8</v>
      </c>
      <c r="B19" t="s">
        <v>20</v>
      </c>
      <c r="C19" t="s">
        <v>40</v>
      </c>
      <c r="D19" t="s">
        <v>45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4">
        <v>41671</v>
      </c>
      <c r="N19" t="s">
        <v>84</v>
      </c>
      <c r="O19">
        <v>2</v>
      </c>
      <c r="P19" t="s">
        <v>22</v>
      </c>
      <c r="Q19" t="s">
        <v>15</v>
      </c>
    </row>
    <row r="20" spans="1:17" x14ac:dyDescent="0.25">
      <c r="A20" t="s">
        <v>11</v>
      </c>
      <c r="B20" t="s">
        <v>16</v>
      </c>
      <c r="C20" t="s">
        <v>40</v>
      </c>
      <c r="D20" t="s">
        <v>45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4">
        <v>41791</v>
      </c>
      <c r="N20" t="s">
        <v>85</v>
      </c>
      <c r="O20">
        <v>6</v>
      </c>
      <c r="P20" t="s">
        <v>26</v>
      </c>
      <c r="Q20" t="s">
        <v>15</v>
      </c>
    </row>
    <row r="21" spans="1:17" x14ac:dyDescent="0.25">
      <c r="A21" t="s">
        <v>10</v>
      </c>
      <c r="B21" t="s">
        <v>19</v>
      </c>
      <c r="C21" t="s">
        <v>40</v>
      </c>
      <c r="D21" t="s">
        <v>45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4">
        <v>41791</v>
      </c>
      <c r="N21" t="s">
        <v>85</v>
      </c>
      <c r="O21">
        <v>6</v>
      </c>
      <c r="P21" t="s">
        <v>26</v>
      </c>
      <c r="Q21" t="s">
        <v>15</v>
      </c>
    </row>
    <row r="22" spans="1:17" x14ac:dyDescent="0.25">
      <c r="A22" t="s">
        <v>11</v>
      </c>
      <c r="B22" t="s">
        <v>19</v>
      </c>
      <c r="C22" t="s">
        <v>40</v>
      </c>
      <c r="D22" t="s">
        <v>45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4">
        <v>41821</v>
      </c>
      <c r="N22" t="s">
        <v>87</v>
      </c>
      <c r="O22">
        <v>7</v>
      </c>
      <c r="P22" t="s">
        <v>27</v>
      </c>
      <c r="Q22" t="s">
        <v>15</v>
      </c>
    </row>
    <row r="23" spans="1:17" x14ac:dyDescent="0.25">
      <c r="A23" t="s">
        <v>10</v>
      </c>
      <c r="B23" t="s">
        <v>20</v>
      </c>
      <c r="C23" t="s">
        <v>40</v>
      </c>
      <c r="D23" t="s">
        <v>45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4">
        <v>41852</v>
      </c>
      <c r="N23" t="s">
        <v>87</v>
      </c>
      <c r="O23">
        <v>8</v>
      </c>
      <c r="P23" t="s">
        <v>28</v>
      </c>
      <c r="Q23" t="s">
        <v>15</v>
      </c>
    </row>
    <row r="24" spans="1:17" x14ac:dyDescent="0.25">
      <c r="A24" t="s">
        <v>8</v>
      </c>
      <c r="B24" t="s">
        <v>18</v>
      </c>
      <c r="C24" t="s">
        <v>40</v>
      </c>
      <c r="D24" t="s">
        <v>45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4">
        <v>41518</v>
      </c>
      <c r="N24" t="s">
        <v>86</v>
      </c>
      <c r="O24">
        <v>9</v>
      </c>
      <c r="P24" t="s">
        <v>29</v>
      </c>
      <c r="Q24" t="s">
        <v>14</v>
      </c>
    </row>
    <row r="25" spans="1:17" x14ac:dyDescent="0.25">
      <c r="A25" t="s">
        <v>7</v>
      </c>
      <c r="B25" t="s">
        <v>20</v>
      </c>
      <c r="C25" t="s">
        <v>40</v>
      </c>
      <c r="D25" t="s">
        <v>45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4">
        <v>41518</v>
      </c>
      <c r="N25" t="s">
        <v>86</v>
      </c>
      <c r="O25">
        <v>9</v>
      </c>
      <c r="P25" t="s">
        <v>29</v>
      </c>
      <c r="Q25" t="s">
        <v>14</v>
      </c>
    </row>
    <row r="26" spans="1:17" x14ac:dyDescent="0.25">
      <c r="A26" t="s">
        <v>8</v>
      </c>
      <c r="B26" t="s">
        <v>20</v>
      </c>
      <c r="C26" t="s">
        <v>40</v>
      </c>
      <c r="D26" t="s">
        <v>45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4">
        <v>41883</v>
      </c>
      <c r="N26" t="s">
        <v>87</v>
      </c>
      <c r="O26">
        <v>9</v>
      </c>
      <c r="P26" t="s">
        <v>29</v>
      </c>
      <c r="Q26" t="s">
        <v>15</v>
      </c>
    </row>
    <row r="27" spans="1:17" x14ac:dyDescent="0.25">
      <c r="A27" t="s">
        <v>10</v>
      </c>
      <c r="B27" t="s">
        <v>17</v>
      </c>
      <c r="C27" t="s">
        <v>40</v>
      </c>
      <c r="D27" t="s">
        <v>45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4">
        <v>41913</v>
      </c>
      <c r="N27" t="s">
        <v>89</v>
      </c>
      <c r="O27">
        <v>10</v>
      </c>
      <c r="P27" t="s">
        <v>30</v>
      </c>
      <c r="Q27" t="s">
        <v>15</v>
      </c>
    </row>
    <row r="28" spans="1:17" x14ac:dyDescent="0.25">
      <c r="A28" t="s">
        <v>10</v>
      </c>
      <c r="B28" t="s">
        <v>16</v>
      </c>
      <c r="C28" t="s">
        <v>40</v>
      </c>
      <c r="D28" t="s">
        <v>45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4">
        <v>41579</v>
      </c>
      <c r="N28" t="s">
        <v>88</v>
      </c>
      <c r="O28">
        <v>11</v>
      </c>
      <c r="P28" t="s">
        <v>31</v>
      </c>
      <c r="Q28" t="s">
        <v>14</v>
      </c>
    </row>
    <row r="29" spans="1:17" x14ac:dyDescent="0.25">
      <c r="A29" t="s">
        <v>11</v>
      </c>
      <c r="B29" t="s">
        <v>17</v>
      </c>
      <c r="C29" t="s">
        <v>40</v>
      </c>
      <c r="D29" t="s">
        <v>45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4">
        <v>41579</v>
      </c>
      <c r="N29" t="s">
        <v>88</v>
      </c>
      <c r="O29">
        <v>11</v>
      </c>
      <c r="P29" t="s">
        <v>31</v>
      </c>
      <c r="Q29" t="s">
        <v>14</v>
      </c>
    </row>
    <row r="30" spans="1:17" x14ac:dyDescent="0.25">
      <c r="A30" t="s">
        <v>8</v>
      </c>
      <c r="B30" t="s">
        <v>16</v>
      </c>
      <c r="C30" t="s">
        <v>40</v>
      </c>
      <c r="D30" t="s">
        <v>45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4">
        <v>41609</v>
      </c>
      <c r="N30" t="s">
        <v>88</v>
      </c>
      <c r="O30">
        <v>12</v>
      </c>
      <c r="P30" t="s">
        <v>32</v>
      </c>
      <c r="Q30" t="s">
        <v>14</v>
      </c>
    </row>
    <row r="31" spans="1:17" x14ac:dyDescent="0.25">
      <c r="A31" t="s">
        <v>10</v>
      </c>
      <c r="B31" t="s">
        <v>16</v>
      </c>
      <c r="C31" t="s">
        <v>40</v>
      </c>
      <c r="D31" t="s">
        <v>45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4">
        <v>41974</v>
      </c>
      <c r="N31" t="s">
        <v>89</v>
      </c>
      <c r="O31">
        <v>12</v>
      </c>
      <c r="P31" t="s">
        <v>32</v>
      </c>
      <c r="Q31" t="s">
        <v>15</v>
      </c>
    </row>
    <row r="32" spans="1:17" x14ac:dyDescent="0.25">
      <c r="A32" t="s">
        <v>10</v>
      </c>
      <c r="B32" t="s">
        <v>19</v>
      </c>
      <c r="C32" t="s">
        <v>40</v>
      </c>
      <c r="D32" t="s">
        <v>45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4">
        <v>41974</v>
      </c>
      <c r="N32" t="s">
        <v>89</v>
      </c>
      <c r="O32">
        <v>12</v>
      </c>
      <c r="P32" t="s">
        <v>32</v>
      </c>
      <c r="Q32" t="s">
        <v>15</v>
      </c>
    </row>
    <row r="33" spans="1:17" x14ac:dyDescent="0.25">
      <c r="A33" t="s">
        <v>10</v>
      </c>
      <c r="B33" t="s">
        <v>20</v>
      </c>
      <c r="C33" t="s">
        <v>41</v>
      </c>
      <c r="D33" t="s">
        <v>45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4">
        <v>41640</v>
      </c>
      <c r="N33" t="s">
        <v>84</v>
      </c>
      <c r="O33">
        <v>1</v>
      </c>
      <c r="P33" t="s">
        <v>21</v>
      </c>
      <c r="Q33" t="s">
        <v>15</v>
      </c>
    </row>
    <row r="34" spans="1:17" x14ac:dyDescent="0.25">
      <c r="A34" t="s">
        <v>9</v>
      </c>
      <c r="B34" t="s">
        <v>18</v>
      </c>
      <c r="C34" t="s">
        <v>41</v>
      </c>
      <c r="D34" t="s">
        <v>45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4">
        <v>41671</v>
      </c>
      <c r="N34" t="s">
        <v>84</v>
      </c>
      <c r="O34">
        <v>2</v>
      </c>
      <c r="P34" t="s">
        <v>22</v>
      </c>
      <c r="Q34" t="s">
        <v>15</v>
      </c>
    </row>
    <row r="35" spans="1:17" x14ac:dyDescent="0.25">
      <c r="A35" t="s">
        <v>11</v>
      </c>
      <c r="B35" t="s">
        <v>19</v>
      </c>
      <c r="C35" t="s">
        <v>41</v>
      </c>
      <c r="D35" t="s">
        <v>45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4">
        <v>41699</v>
      </c>
      <c r="N35" t="s">
        <v>84</v>
      </c>
      <c r="O35">
        <v>3</v>
      </c>
      <c r="P35" t="s">
        <v>23</v>
      </c>
      <c r="Q35" t="s">
        <v>15</v>
      </c>
    </row>
    <row r="36" spans="1:17" x14ac:dyDescent="0.25">
      <c r="A36" t="s">
        <v>10</v>
      </c>
      <c r="B36" t="s">
        <v>19</v>
      </c>
      <c r="C36" t="s">
        <v>41</v>
      </c>
      <c r="D36" t="s">
        <v>45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4">
        <v>41791</v>
      </c>
      <c r="N36" t="s">
        <v>85</v>
      </c>
      <c r="O36">
        <v>6</v>
      </c>
      <c r="P36" t="s">
        <v>26</v>
      </c>
      <c r="Q36" t="s">
        <v>15</v>
      </c>
    </row>
    <row r="37" spans="1:17" x14ac:dyDescent="0.25">
      <c r="A37" t="s">
        <v>11</v>
      </c>
      <c r="B37" t="s">
        <v>19</v>
      </c>
      <c r="C37" t="s">
        <v>41</v>
      </c>
      <c r="D37" t="s">
        <v>45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4">
        <v>41791</v>
      </c>
      <c r="N37" t="s">
        <v>85</v>
      </c>
      <c r="O37">
        <v>6</v>
      </c>
      <c r="P37" t="s">
        <v>26</v>
      </c>
      <c r="Q37" t="s">
        <v>15</v>
      </c>
    </row>
    <row r="38" spans="1:17" x14ac:dyDescent="0.25">
      <c r="A38" t="s">
        <v>9</v>
      </c>
      <c r="B38" t="s">
        <v>17</v>
      </c>
      <c r="C38" t="s">
        <v>41</v>
      </c>
      <c r="D38" t="s">
        <v>45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4">
        <v>41852</v>
      </c>
      <c r="N38" t="s">
        <v>87</v>
      </c>
      <c r="O38">
        <v>8</v>
      </c>
      <c r="P38" t="s">
        <v>28</v>
      </c>
      <c r="Q38" t="s">
        <v>15</v>
      </c>
    </row>
    <row r="39" spans="1:17" x14ac:dyDescent="0.25">
      <c r="A39" t="s">
        <v>9</v>
      </c>
      <c r="B39" t="s">
        <v>16</v>
      </c>
      <c r="C39" t="s">
        <v>41</v>
      </c>
      <c r="D39" t="s">
        <v>45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4">
        <v>41548</v>
      </c>
      <c r="N39" t="s">
        <v>88</v>
      </c>
      <c r="O39">
        <v>10</v>
      </c>
      <c r="P39" t="s">
        <v>30</v>
      </c>
      <c r="Q39" t="s">
        <v>14</v>
      </c>
    </row>
    <row r="40" spans="1:17" x14ac:dyDescent="0.25">
      <c r="A40" t="s">
        <v>7</v>
      </c>
      <c r="B40" t="s">
        <v>16</v>
      </c>
      <c r="C40" t="s">
        <v>42</v>
      </c>
      <c r="D40" t="s">
        <v>45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4">
        <v>41671</v>
      </c>
      <c r="N40" t="s">
        <v>84</v>
      </c>
      <c r="O40">
        <v>2</v>
      </c>
      <c r="P40" t="s">
        <v>22</v>
      </c>
      <c r="Q40" t="s">
        <v>15</v>
      </c>
    </row>
    <row r="41" spans="1:17" x14ac:dyDescent="0.25">
      <c r="A41" t="s">
        <v>11</v>
      </c>
      <c r="B41" t="s">
        <v>19</v>
      </c>
      <c r="C41" t="s">
        <v>42</v>
      </c>
      <c r="D41" t="s">
        <v>45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4">
        <v>41730</v>
      </c>
      <c r="N41" t="s">
        <v>85</v>
      </c>
      <c r="O41">
        <v>4</v>
      </c>
      <c r="P41" t="s">
        <v>24</v>
      </c>
      <c r="Q41" t="s">
        <v>15</v>
      </c>
    </row>
    <row r="42" spans="1:17" x14ac:dyDescent="0.25">
      <c r="A42" t="s">
        <v>8</v>
      </c>
      <c r="B42" t="s">
        <v>18</v>
      </c>
      <c r="C42" t="s">
        <v>42</v>
      </c>
      <c r="D42" t="s">
        <v>45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4">
        <v>41791</v>
      </c>
      <c r="N42" t="s">
        <v>85</v>
      </c>
      <c r="O42">
        <v>6</v>
      </c>
      <c r="P42" t="s">
        <v>26</v>
      </c>
      <c r="Q42" t="s">
        <v>15</v>
      </c>
    </row>
    <row r="43" spans="1:17" x14ac:dyDescent="0.25">
      <c r="A43" t="s">
        <v>8</v>
      </c>
      <c r="B43" t="s">
        <v>19</v>
      </c>
      <c r="C43" t="s">
        <v>42</v>
      </c>
      <c r="D43" t="s">
        <v>45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4">
        <v>41791</v>
      </c>
      <c r="N43" t="s">
        <v>85</v>
      </c>
      <c r="O43">
        <v>6</v>
      </c>
      <c r="P43" t="s">
        <v>26</v>
      </c>
      <c r="Q43" t="s">
        <v>15</v>
      </c>
    </row>
    <row r="44" spans="1:17" x14ac:dyDescent="0.25">
      <c r="A44" t="s">
        <v>10</v>
      </c>
      <c r="B44" t="s">
        <v>18</v>
      </c>
      <c r="C44" t="s">
        <v>42</v>
      </c>
      <c r="D44" t="s">
        <v>45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4">
        <v>41518</v>
      </c>
      <c r="N44" t="s">
        <v>86</v>
      </c>
      <c r="O44">
        <v>9</v>
      </c>
      <c r="P44" t="s">
        <v>29</v>
      </c>
      <c r="Q44" t="s">
        <v>14</v>
      </c>
    </row>
    <row r="45" spans="1:17" x14ac:dyDescent="0.25">
      <c r="A45" t="s">
        <v>7</v>
      </c>
      <c r="B45" t="s">
        <v>18</v>
      </c>
      <c r="C45" t="s">
        <v>42</v>
      </c>
      <c r="D45" t="s">
        <v>45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4">
        <v>41883</v>
      </c>
      <c r="N45" t="s">
        <v>87</v>
      </c>
      <c r="O45">
        <v>9</v>
      </c>
      <c r="P45" t="s">
        <v>29</v>
      </c>
      <c r="Q45" t="s">
        <v>15</v>
      </c>
    </row>
    <row r="46" spans="1:17" x14ac:dyDescent="0.25">
      <c r="A46" t="s">
        <v>10</v>
      </c>
      <c r="B46" t="s">
        <v>16</v>
      </c>
      <c r="C46" t="s">
        <v>42</v>
      </c>
      <c r="D46" t="s">
        <v>45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4">
        <v>41974</v>
      </c>
      <c r="N46" t="s">
        <v>89</v>
      </c>
      <c r="O46">
        <v>12</v>
      </c>
      <c r="P46" t="s">
        <v>32</v>
      </c>
      <c r="Q46" t="s">
        <v>15</v>
      </c>
    </row>
    <row r="47" spans="1:17" x14ac:dyDescent="0.25">
      <c r="A47" t="s">
        <v>10</v>
      </c>
      <c r="B47" t="s">
        <v>18</v>
      </c>
      <c r="C47" t="s">
        <v>43</v>
      </c>
      <c r="D47" t="s">
        <v>45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4">
        <v>41671</v>
      </c>
      <c r="N47" t="s">
        <v>84</v>
      </c>
      <c r="O47">
        <v>2</v>
      </c>
      <c r="P47" t="s">
        <v>22</v>
      </c>
      <c r="Q47" t="s">
        <v>15</v>
      </c>
    </row>
    <row r="48" spans="1:17" x14ac:dyDescent="0.25">
      <c r="A48" t="s">
        <v>11</v>
      </c>
      <c r="B48" t="s">
        <v>17</v>
      </c>
      <c r="C48" t="s">
        <v>43</v>
      </c>
      <c r="D48" t="s">
        <v>45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4">
        <v>41730</v>
      </c>
      <c r="N48" t="s">
        <v>85</v>
      </c>
      <c r="O48">
        <v>4</v>
      </c>
      <c r="P48" t="s">
        <v>24</v>
      </c>
      <c r="Q48" t="s">
        <v>15</v>
      </c>
    </row>
    <row r="49" spans="1:17" x14ac:dyDescent="0.25">
      <c r="A49" t="s">
        <v>9</v>
      </c>
      <c r="B49" t="s">
        <v>19</v>
      </c>
      <c r="C49" t="s">
        <v>43</v>
      </c>
      <c r="D49" t="s">
        <v>45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4">
        <v>41730</v>
      </c>
      <c r="N49" t="s">
        <v>85</v>
      </c>
      <c r="O49">
        <v>4</v>
      </c>
      <c r="P49" t="s">
        <v>24</v>
      </c>
      <c r="Q49" t="s">
        <v>15</v>
      </c>
    </row>
    <row r="50" spans="1:17" x14ac:dyDescent="0.25">
      <c r="A50" t="s">
        <v>10</v>
      </c>
      <c r="B50" t="s">
        <v>18</v>
      </c>
      <c r="C50" t="s">
        <v>43</v>
      </c>
      <c r="D50" t="s">
        <v>45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4">
        <v>41791</v>
      </c>
      <c r="N50" t="s">
        <v>85</v>
      </c>
      <c r="O50">
        <v>6</v>
      </c>
      <c r="P50" t="s">
        <v>26</v>
      </c>
      <c r="Q50" t="s">
        <v>15</v>
      </c>
    </row>
    <row r="51" spans="1:17" x14ac:dyDescent="0.25">
      <c r="A51" t="s">
        <v>10</v>
      </c>
      <c r="B51" t="s">
        <v>19</v>
      </c>
      <c r="C51" t="s">
        <v>43</v>
      </c>
      <c r="D51" t="s">
        <v>45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4">
        <v>41821</v>
      </c>
      <c r="N51" t="s">
        <v>87</v>
      </c>
      <c r="O51">
        <v>7</v>
      </c>
      <c r="P51" t="s">
        <v>27</v>
      </c>
      <c r="Q51" t="s">
        <v>15</v>
      </c>
    </row>
    <row r="52" spans="1:17" x14ac:dyDescent="0.25">
      <c r="A52" t="s">
        <v>11</v>
      </c>
      <c r="B52" t="s">
        <v>17</v>
      </c>
      <c r="C52" t="s">
        <v>43</v>
      </c>
      <c r="D52" t="s">
        <v>45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4">
        <v>41852</v>
      </c>
      <c r="N52" t="s">
        <v>87</v>
      </c>
      <c r="O52">
        <v>8</v>
      </c>
      <c r="P52" t="s">
        <v>28</v>
      </c>
      <c r="Q52" t="s">
        <v>15</v>
      </c>
    </row>
    <row r="53" spans="1:17" x14ac:dyDescent="0.25">
      <c r="A53" t="s">
        <v>10</v>
      </c>
      <c r="B53" t="s">
        <v>17</v>
      </c>
      <c r="C53" t="s">
        <v>43</v>
      </c>
      <c r="D53" t="s">
        <v>45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4">
        <v>41913</v>
      </c>
      <c r="N53" t="s">
        <v>89</v>
      </c>
      <c r="O53">
        <v>10</v>
      </c>
      <c r="P53" t="s">
        <v>30</v>
      </c>
      <c r="Q53" t="s">
        <v>15</v>
      </c>
    </row>
    <row r="54" spans="1:17" x14ac:dyDescent="0.25">
      <c r="A54" t="s">
        <v>8</v>
      </c>
      <c r="B54" t="s">
        <v>17</v>
      </c>
      <c r="C54" t="s">
        <v>43</v>
      </c>
      <c r="D54" t="s">
        <v>45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4">
        <v>41974</v>
      </c>
      <c r="N54" t="s">
        <v>89</v>
      </c>
      <c r="O54">
        <v>12</v>
      </c>
      <c r="P54" t="s">
        <v>32</v>
      </c>
      <c r="Q54" t="s">
        <v>15</v>
      </c>
    </row>
    <row r="55" spans="1:17" x14ac:dyDescent="0.25">
      <c r="A55" t="s">
        <v>10</v>
      </c>
      <c r="B55" t="s">
        <v>18</v>
      </c>
      <c r="C55" t="s">
        <v>40</v>
      </c>
      <c r="D55" t="s">
        <v>46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 s="4">
        <v>41640</v>
      </c>
      <c r="N55" t="s">
        <v>84</v>
      </c>
      <c r="O55">
        <v>1</v>
      </c>
      <c r="P55" t="s">
        <v>21</v>
      </c>
      <c r="Q55" t="s">
        <v>15</v>
      </c>
    </row>
    <row r="56" spans="1:17" x14ac:dyDescent="0.25">
      <c r="A56" t="s">
        <v>8</v>
      </c>
      <c r="B56" t="s">
        <v>18</v>
      </c>
      <c r="C56" t="s">
        <v>40</v>
      </c>
      <c r="D56" t="s">
        <v>46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 s="4">
        <v>41671</v>
      </c>
      <c r="N56" t="s">
        <v>84</v>
      </c>
      <c r="O56">
        <v>2</v>
      </c>
      <c r="P56" t="s">
        <v>22</v>
      </c>
      <c r="Q56" t="s">
        <v>15</v>
      </c>
    </row>
    <row r="57" spans="1:17" x14ac:dyDescent="0.25">
      <c r="A57" t="s">
        <v>10</v>
      </c>
      <c r="B57" t="s">
        <v>18</v>
      </c>
      <c r="C57" t="s">
        <v>40</v>
      </c>
      <c r="D57" t="s">
        <v>46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 s="4">
        <v>41760</v>
      </c>
      <c r="N57" t="s">
        <v>85</v>
      </c>
      <c r="O57">
        <v>5</v>
      </c>
      <c r="P57" t="s">
        <v>25</v>
      </c>
      <c r="Q57" t="s">
        <v>15</v>
      </c>
    </row>
    <row r="58" spans="1:17" x14ac:dyDescent="0.25">
      <c r="A58" t="s">
        <v>10</v>
      </c>
      <c r="B58" t="s">
        <v>18</v>
      </c>
      <c r="C58" t="s">
        <v>41</v>
      </c>
      <c r="D58" t="s">
        <v>46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 s="4">
        <v>41944</v>
      </c>
      <c r="N58" t="s">
        <v>89</v>
      </c>
      <c r="O58">
        <v>11</v>
      </c>
      <c r="P58" t="s">
        <v>31</v>
      </c>
      <c r="Q58" t="s">
        <v>15</v>
      </c>
    </row>
    <row r="59" spans="1:17" x14ac:dyDescent="0.25">
      <c r="A59" t="s">
        <v>10</v>
      </c>
      <c r="B59" t="s">
        <v>16</v>
      </c>
      <c r="C59" t="s">
        <v>42</v>
      </c>
      <c r="D59" t="s">
        <v>46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 s="4">
        <v>41699</v>
      </c>
      <c r="N59" t="s">
        <v>84</v>
      </c>
      <c r="O59">
        <v>3</v>
      </c>
      <c r="P59" t="s">
        <v>23</v>
      </c>
      <c r="Q59" t="s">
        <v>15</v>
      </c>
    </row>
    <row r="60" spans="1:17" x14ac:dyDescent="0.25">
      <c r="A60" t="s">
        <v>11</v>
      </c>
      <c r="B60" t="s">
        <v>17</v>
      </c>
      <c r="C60" t="s">
        <v>38</v>
      </c>
      <c r="D60" t="s">
        <v>46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4">
        <v>41671</v>
      </c>
      <c r="N60" t="s">
        <v>84</v>
      </c>
      <c r="O60">
        <v>2</v>
      </c>
      <c r="P60" t="s">
        <v>22</v>
      </c>
      <c r="Q60" t="s">
        <v>15</v>
      </c>
    </row>
    <row r="61" spans="1:17" x14ac:dyDescent="0.25">
      <c r="A61" t="s">
        <v>10</v>
      </c>
      <c r="B61" t="s">
        <v>20</v>
      </c>
      <c r="C61" t="s">
        <v>38</v>
      </c>
      <c r="D61" t="s">
        <v>46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4">
        <v>41699</v>
      </c>
      <c r="N61" t="s">
        <v>84</v>
      </c>
      <c r="O61">
        <v>3</v>
      </c>
      <c r="P61" t="s">
        <v>23</v>
      </c>
      <c r="Q61" t="s">
        <v>15</v>
      </c>
    </row>
    <row r="62" spans="1:17" x14ac:dyDescent="0.25">
      <c r="A62" t="s">
        <v>10</v>
      </c>
      <c r="B62" t="s">
        <v>17</v>
      </c>
      <c r="C62" t="s">
        <v>38</v>
      </c>
      <c r="D62" t="s">
        <v>46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4">
        <v>41821</v>
      </c>
      <c r="N62" t="s">
        <v>87</v>
      </c>
      <c r="O62">
        <v>7</v>
      </c>
      <c r="P62" t="s">
        <v>27</v>
      </c>
      <c r="Q62" t="s">
        <v>15</v>
      </c>
    </row>
    <row r="63" spans="1:17" x14ac:dyDescent="0.25">
      <c r="A63" t="s">
        <v>11</v>
      </c>
      <c r="B63" t="s">
        <v>16</v>
      </c>
      <c r="C63" t="s">
        <v>38</v>
      </c>
      <c r="D63" t="s">
        <v>46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 s="4">
        <v>41883</v>
      </c>
      <c r="N63" t="s">
        <v>87</v>
      </c>
      <c r="O63">
        <v>9</v>
      </c>
      <c r="P63" t="s">
        <v>29</v>
      </c>
      <c r="Q63" t="s">
        <v>15</v>
      </c>
    </row>
    <row r="64" spans="1:17" x14ac:dyDescent="0.25">
      <c r="A64" t="s">
        <v>9</v>
      </c>
      <c r="B64" t="s">
        <v>17</v>
      </c>
      <c r="C64" t="s">
        <v>38</v>
      </c>
      <c r="D64" t="s">
        <v>46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4">
        <v>41518</v>
      </c>
      <c r="N64" t="s">
        <v>86</v>
      </c>
      <c r="O64">
        <v>9</v>
      </c>
      <c r="P64" t="s">
        <v>29</v>
      </c>
      <c r="Q64" t="s">
        <v>14</v>
      </c>
    </row>
    <row r="65" spans="1:17" x14ac:dyDescent="0.25">
      <c r="A65" t="s">
        <v>11</v>
      </c>
      <c r="B65" t="s">
        <v>18</v>
      </c>
      <c r="C65" t="s">
        <v>38</v>
      </c>
      <c r="D65" t="s">
        <v>46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4">
        <v>41883</v>
      </c>
      <c r="N65" t="s">
        <v>87</v>
      </c>
      <c r="O65">
        <v>9</v>
      </c>
      <c r="P65" t="s">
        <v>29</v>
      </c>
      <c r="Q65" t="s">
        <v>15</v>
      </c>
    </row>
    <row r="66" spans="1:17" x14ac:dyDescent="0.25">
      <c r="A66" t="s">
        <v>11</v>
      </c>
      <c r="B66" t="s">
        <v>19</v>
      </c>
      <c r="C66" t="s">
        <v>38</v>
      </c>
      <c r="D66" t="s">
        <v>46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4">
        <v>41548</v>
      </c>
      <c r="N66" t="s">
        <v>88</v>
      </c>
      <c r="O66">
        <v>10</v>
      </c>
      <c r="P66" t="s">
        <v>30</v>
      </c>
      <c r="Q66" t="s">
        <v>14</v>
      </c>
    </row>
    <row r="67" spans="1:17" x14ac:dyDescent="0.25">
      <c r="A67" t="s">
        <v>7</v>
      </c>
      <c r="B67" t="s">
        <v>20</v>
      </c>
      <c r="C67" t="s">
        <v>38</v>
      </c>
      <c r="D67" t="s">
        <v>46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4">
        <v>41548</v>
      </c>
      <c r="N67" t="s">
        <v>88</v>
      </c>
      <c r="O67">
        <v>10</v>
      </c>
      <c r="P67" t="s">
        <v>30</v>
      </c>
      <c r="Q67" t="s">
        <v>14</v>
      </c>
    </row>
    <row r="68" spans="1:17" x14ac:dyDescent="0.25">
      <c r="A68" t="s">
        <v>10</v>
      </c>
      <c r="B68" t="s">
        <v>20</v>
      </c>
      <c r="C68" t="s">
        <v>38</v>
      </c>
      <c r="D68" t="s">
        <v>46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4">
        <v>41913</v>
      </c>
      <c r="N68" t="s">
        <v>89</v>
      </c>
      <c r="O68">
        <v>10</v>
      </c>
      <c r="P68" t="s">
        <v>30</v>
      </c>
      <c r="Q68" t="s">
        <v>15</v>
      </c>
    </row>
    <row r="69" spans="1:17" x14ac:dyDescent="0.25">
      <c r="A69" t="s">
        <v>10</v>
      </c>
      <c r="B69" t="s">
        <v>18</v>
      </c>
      <c r="C69" t="s">
        <v>38</v>
      </c>
      <c r="D69" t="s">
        <v>46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4">
        <v>41974</v>
      </c>
      <c r="N69" t="s">
        <v>89</v>
      </c>
      <c r="O69">
        <v>12</v>
      </c>
      <c r="P69" t="s">
        <v>32</v>
      </c>
      <c r="Q69" t="s">
        <v>15</v>
      </c>
    </row>
    <row r="70" spans="1:17" x14ac:dyDescent="0.25">
      <c r="A70" t="s">
        <v>8</v>
      </c>
      <c r="B70" t="s">
        <v>20</v>
      </c>
      <c r="C70" t="s">
        <v>39</v>
      </c>
      <c r="D70" t="s">
        <v>46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 s="4">
        <v>41699</v>
      </c>
      <c r="N70" t="s">
        <v>84</v>
      </c>
      <c r="O70">
        <v>3</v>
      </c>
      <c r="P70" t="s">
        <v>23</v>
      </c>
      <c r="Q70" t="s">
        <v>15</v>
      </c>
    </row>
    <row r="71" spans="1:17" x14ac:dyDescent="0.25">
      <c r="A71" t="s">
        <v>7</v>
      </c>
      <c r="B71" t="s">
        <v>17</v>
      </c>
      <c r="C71" t="s">
        <v>39</v>
      </c>
      <c r="D71" t="s">
        <v>46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4">
        <v>41730</v>
      </c>
      <c r="N71" t="s">
        <v>85</v>
      </c>
      <c r="O71">
        <v>4</v>
      </c>
      <c r="P71" t="s">
        <v>24</v>
      </c>
      <c r="Q71" t="s">
        <v>15</v>
      </c>
    </row>
    <row r="72" spans="1:17" x14ac:dyDescent="0.25">
      <c r="A72" t="s">
        <v>10</v>
      </c>
      <c r="B72" t="s">
        <v>18</v>
      </c>
      <c r="C72" t="s">
        <v>39</v>
      </c>
      <c r="D72" t="s">
        <v>46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 s="4">
        <v>41821</v>
      </c>
      <c r="N72" t="s">
        <v>87</v>
      </c>
      <c r="O72">
        <v>7</v>
      </c>
      <c r="P72" t="s">
        <v>27</v>
      </c>
      <c r="Q72" t="s">
        <v>15</v>
      </c>
    </row>
    <row r="73" spans="1:17" x14ac:dyDescent="0.25">
      <c r="A73" t="s">
        <v>10</v>
      </c>
      <c r="B73" t="s">
        <v>16</v>
      </c>
      <c r="C73" t="s">
        <v>39</v>
      </c>
      <c r="D73" t="s">
        <v>46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 s="4">
        <v>41852</v>
      </c>
      <c r="N73" t="s">
        <v>87</v>
      </c>
      <c r="O73">
        <v>8</v>
      </c>
      <c r="P73" t="s">
        <v>28</v>
      </c>
      <c r="Q73" t="s">
        <v>15</v>
      </c>
    </row>
    <row r="74" spans="1:17" x14ac:dyDescent="0.25">
      <c r="A74" t="s">
        <v>7</v>
      </c>
      <c r="B74" t="s">
        <v>17</v>
      </c>
      <c r="C74" t="s">
        <v>39</v>
      </c>
      <c r="D74" t="s">
        <v>46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4">
        <v>41518</v>
      </c>
      <c r="N74" t="s">
        <v>86</v>
      </c>
      <c r="O74">
        <v>9</v>
      </c>
      <c r="P74" t="s">
        <v>29</v>
      </c>
      <c r="Q74" t="s">
        <v>14</v>
      </c>
    </row>
    <row r="75" spans="1:17" x14ac:dyDescent="0.25">
      <c r="A75" t="s">
        <v>9</v>
      </c>
      <c r="B75" t="s">
        <v>17</v>
      </c>
      <c r="C75" t="s">
        <v>39</v>
      </c>
      <c r="D75" t="s">
        <v>46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4">
        <v>41548</v>
      </c>
      <c r="N75" t="s">
        <v>88</v>
      </c>
      <c r="O75">
        <v>10</v>
      </c>
      <c r="P75" t="s">
        <v>30</v>
      </c>
      <c r="Q75" t="s">
        <v>14</v>
      </c>
    </row>
    <row r="76" spans="1:17" x14ac:dyDescent="0.25">
      <c r="A76" t="s">
        <v>8</v>
      </c>
      <c r="B76" t="s">
        <v>17</v>
      </c>
      <c r="C76" t="s">
        <v>40</v>
      </c>
      <c r="D76" t="s">
        <v>46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 s="4">
        <v>41671</v>
      </c>
      <c r="N76" t="s">
        <v>84</v>
      </c>
      <c r="O76">
        <v>2</v>
      </c>
      <c r="P76" t="s">
        <v>22</v>
      </c>
      <c r="Q76" t="s">
        <v>15</v>
      </c>
    </row>
    <row r="77" spans="1:17" x14ac:dyDescent="0.25">
      <c r="A77" t="s">
        <v>10</v>
      </c>
      <c r="B77" t="s">
        <v>17</v>
      </c>
      <c r="C77" t="s">
        <v>40</v>
      </c>
      <c r="D77" t="s">
        <v>46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 s="4">
        <v>41730</v>
      </c>
      <c r="N77" t="s">
        <v>85</v>
      </c>
      <c r="O77">
        <v>4</v>
      </c>
      <c r="P77" t="s">
        <v>24</v>
      </c>
      <c r="Q77" t="s">
        <v>15</v>
      </c>
    </row>
    <row r="78" spans="1:17" x14ac:dyDescent="0.25">
      <c r="A78" t="s">
        <v>9</v>
      </c>
      <c r="B78" t="s">
        <v>17</v>
      </c>
      <c r="C78" t="s">
        <v>40</v>
      </c>
      <c r="D78" t="s">
        <v>46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4">
        <v>41791</v>
      </c>
      <c r="N78" t="s">
        <v>85</v>
      </c>
      <c r="O78">
        <v>6</v>
      </c>
      <c r="P78" t="s">
        <v>26</v>
      </c>
      <c r="Q78" t="s">
        <v>15</v>
      </c>
    </row>
    <row r="79" spans="1:17" x14ac:dyDescent="0.25">
      <c r="A79" t="s">
        <v>9</v>
      </c>
      <c r="B79" t="s">
        <v>18</v>
      </c>
      <c r="C79" t="s">
        <v>40</v>
      </c>
      <c r="D79" t="s">
        <v>46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4">
        <v>41791</v>
      </c>
      <c r="N79" t="s">
        <v>85</v>
      </c>
      <c r="O79">
        <v>6</v>
      </c>
      <c r="P79" t="s">
        <v>26</v>
      </c>
      <c r="Q79" t="s">
        <v>15</v>
      </c>
    </row>
    <row r="80" spans="1:17" x14ac:dyDescent="0.25">
      <c r="A80" t="s">
        <v>9</v>
      </c>
      <c r="B80" t="s">
        <v>20</v>
      </c>
      <c r="C80" t="s">
        <v>40</v>
      </c>
      <c r="D80" t="s">
        <v>46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4">
        <v>41821</v>
      </c>
      <c r="N80" t="s">
        <v>87</v>
      </c>
      <c r="O80">
        <v>7</v>
      </c>
      <c r="P80" t="s">
        <v>27</v>
      </c>
      <c r="Q80" t="s">
        <v>15</v>
      </c>
    </row>
    <row r="81" spans="1:17" x14ac:dyDescent="0.25">
      <c r="A81" t="s">
        <v>8</v>
      </c>
      <c r="B81" t="s">
        <v>19</v>
      </c>
      <c r="C81" t="s">
        <v>40</v>
      </c>
      <c r="D81" t="s">
        <v>46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 s="4">
        <v>41883</v>
      </c>
      <c r="N81" t="s">
        <v>87</v>
      </c>
      <c r="O81">
        <v>9</v>
      </c>
      <c r="P81" t="s">
        <v>29</v>
      </c>
      <c r="Q81" t="s">
        <v>15</v>
      </c>
    </row>
    <row r="82" spans="1:17" x14ac:dyDescent="0.25">
      <c r="A82" t="s">
        <v>11</v>
      </c>
      <c r="B82" t="s">
        <v>19</v>
      </c>
      <c r="C82" t="s">
        <v>40</v>
      </c>
      <c r="D82" t="s">
        <v>46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4">
        <v>41548</v>
      </c>
      <c r="N82" t="s">
        <v>88</v>
      </c>
      <c r="O82">
        <v>10</v>
      </c>
      <c r="P82" t="s">
        <v>30</v>
      </c>
      <c r="Q82" t="s">
        <v>14</v>
      </c>
    </row>
    <row r="83" spans="1:17" x14ac:dyDescent="0.25">
      <c r="A83" t="s">
        <v>7</v>
      </c>
      <c r="B83" t="s">
        <v>17</v>
      </c>
      <c r="C83" t="s">
        <v>40</v>
      </c>
      <c r="D83" t="s">
        <v>46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4">
        <v>41944</v>
      </c>
      <c r="N83" t="s">
        <v>89</v>
      </c>
      <c r="O83">
        <v>11</v>
      </c>
      <c r="P83" t="s">
        <v>31</v>
      </c>
      <c r="Q83" t="s">
        <v>15</v>
      </c>
    </row>
    <row r="84" spans="1:17" x14ac:dyDescent="0.25">
      <c r="A84" t="s">
        <v>10</v>
      </c>
      <c r="B84" t="s">
        <v>18</v>
      </c>
      <c r="C84" t="s">
        <v>40</v>
      </c>
      <c r="D84" t="s">
        <v>46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4">
        <v>41974</v>
      </c>
      <c r="N84" t="s">
        <v>89</v>
      </c>
      <c r="O84">
        <v>12</v>
      </c>
      <c r="P84" t="s">
        <v>32</v>
      </c>
      <c r="Q84" t="s">
        <v>15</v>
      </c>
    </row>
    <row r="85" spans="1:17" x14ac:dyDescent="0.25">
      <c r="A85" t="s">
        <v>10</v>
      </c>
      <c r="B85" t="s">
        <v>18</v>
      </c>
      <c r="C85" t="s">
        <v>41</v>
      </c>
      <c r="D85" t="s">
        <v>46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 s="4">
        <v>41730</v>
      </c>
      <c r="N85" t="s">
        <v>85</v>
      </c>
      <c r="O85">
        <v>4</v>
      </c>
      <c r="P85" t="s">
        <v>24</v>
      </c>
      <c r="Q85" t="s">
        <v>15</v>
      </c>
    </row>
    <row r="86" spans="1:17" x14ac:dyDescent="0.25">
      <c r="A86" t="s">
        <v>10</v>
      </c>
      <c r="B86" t="s">
        <v>20</v>
      </c>
      <c r="C86" t="s">
        <v>41</v>
      </c>
      <c r="D86" t="s">
        <v>46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4">
        <v>41760</v>
      </c>
      <c r="N86" t="s">
        <v>85</v>
      </c>
      <c r="O86">
        <v>5</v>
      </c>
      <c r="P86" t="s">
        <v>25</v>
      </c>
      <c r="Q86" t="s">
        <v>15</v>
      </c>
    </row>
    <row r="87" spans="1:17" x14ac:dyDescent="0.25">
      <c r="A87" t="s">
        <v>9</v>
      </c>
      <c r="B87" t="s">
        <v>16</v>
      </c>
      <c r="C87" t="s">
        <v>41</v>
      </c>
      <c r="D87" t="s">
        <v>46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4">
        <v>41852</v>
      </c>
      <c r="N87" t="s">
        <v>87</v>
      </c>
      <c r="O87">
        <v>8</v>
      </c>
      <c r="P87" t="s">
        <v>28</v>
      </c>
      <c r="Q87" t="s">
        <v>15</v>
      </c>
    </row>
    <row r="88" spans="1:17" x14ac:dyDescent="0.25">
      <c r="A88" t="s">
        <v>9</v>
      </c>
      <c r="B88" t="s">
        <v>17</v>
      </c>
      <c r="C88" t="s">
        <v>41</v>
      </c>
      <c r="D88" t="s">
        <v>46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4">
        <v>41548</v>
      </c>
      <c r="N88" t="s">
        <v>88</v>
      </c>
      <c r="O88">
        <v>10</v>
      </c>
      <c r="P88" t="s">
        <v>30</v>
      </c>
      <c r="Q88" t="s">
        <v>14</v>
      </c>
    </row>
    <row r="89" spans="1:17" x14ac:dyDescent="0.25">
      <c r="A89" t="s">
        <v>10</v>
      </c>
      <c r="B89" t="s">
        <v>16</v>
      </c>
      <c r="C89" t="s">
        <v>41</v>
      </c>
      <c r="D89" t="s">
        <v>46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 s="4">
        <v>41579</v>
      </c>
      <c r="N89" t="s">
        <v>88</v>
      </c>
      <c r="O89">
        <v>11</v>
      </c>
      <c r="P89" t="s">
        <v>31</v>
      </c>
      <c r="Q89" t="s">
        <v>14</v>
      </c>
    </row>
    <row r="90" spans="1:17" x14ac:dyDescent="0.25">
      <c r="A90" t="s">
        <v>10</v>
      </c>
      <c r="B90" t="s">
        <v>19</v>
      </c>
      <c r="C90" t="s">
        <v>42</v>
      </c>
      <c r="D90" t="s">
        <v>46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4">
        <v>41699</v>
      </c>
      <c r="N90" t="s">
        <v>84</v>
      </c>
      <c r="O90">
        <v>3</v>
      </c>
      <c r="P90" t="s">
        <v>23</v>
      </c>
      <c r="Q90" t="s">
        <v>15</v>
      </c>
    </row>
    <row r="91" spans="1:17" x14ac:dyDescent="0.25">
      <c r="A91" t="s">
        <v>10</v>
      </c>
      <c r="B91" t="s">
        <v>16</v>
      </c>
      <c r="C91" t="s">
        <v>42</v>
      </c>
      <c r="D91" t="s">
        <v>46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4">
        <v>41730</v>
      </c>
      <c r="N91" t="s">
        <v>85</v>
      </c>
      <c r="O91">
        <v>4</v>
      </c>
      <c r="P91" t="s">
        <v>24</v>
      </c>
      <c r="Q91" t="s">
        <v>15</v>
      </c>
    </row>
    <row r="92" spans="1:17" x14ac:dyDescent="0.25">
      <c r="A92" t="s">
        <v>9</v>
      </c>
      <c r="B92" t="s">
        <v>17</v>
      </c>
      <c r="C92" t="s">
        <v>42</v>
      </c>
      <c r="D92" t="s">
        <v>46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4">
        <v>41791</v>
      </c>
      <c r="N92" t="s">
        <v>85</v>
      </c>
      <c r="O92">
        <v>6</v>
      </c>
      <c r="P92" t="s">
        <v>26</v>
      </c>
      <c r="Q92" t="s">
        <v>15</v>
      </c>
    </row>
    <row r="93" spans="1:17" x14ac:dyDescent="0.25">
      <c r="A93" t="s">
        <v>9</v>
      </c>
      <c r="B93" t="s">
        <v>18</v>
      </c>
      <c r="C93" t="s">
        <v>42</v>
      </c>
      <c r="D93" t="s">
        <v>46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4">
        <v>41791</v>
      </c>
      <c r="N93" t="s">
        <v>85</v>
      </c>
      <c r="O93">
        <v>6</v>
      </c>
      <c r="P93" t="s">
        <v>26</v>
      </c>
      <c r="Q93" t="s">
        <v>15</v>
      </c>
    </row>
    <row r="94" spans="1:17" x14ac:dyDescent="0.25">
      <c r="A94" t="s">
        <v>7</v>
      </c>
      <c r="B94" t="s">
        <v>19</v>
      </c>
      <c r="C94" t="s">
        <v>42</v>
      </c>
      <c r="D94" t="s">
        <v>46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4">
        <v>41883</v>
      </c>
      <c r="N94" t="s">
        <v>87</v>
      </c>
      <c r="O94">
        <v>9</v>
      </c>
      <c r="P94" t="s">
        <v>29</v>
      </c>
      <c r="Q94" t="s">
        <v>15</v>
      </c>
    </row>
    <row r="95" spans="1:17" x14ac:dyDescent="0.25">
      <c r="A95" t="s">
        <v>7</v>
      </c>
      <c r="B95" t="s">
        <v>20</v>
      </c>
      <c r="C95" t="s">
        <v>42</v>
      </c>
      <c r="D95" t="s">
        <v>46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4">
        <v>41548</v>
      </c>
      <c r="N95" t="s">
        <v>88</v>
      </c>
      <c r="O95">
        <v>10</v>
      </c>
      <c r="P95" t="s">
        <v>30</v>
      </c>
      <c r="Q95" t="s">
        <v>14</v>
      </c>
    </row>
    <row r="96" spans="1:17" x14ac:dyDescent="0.25">
      <c r="A96" t="s">
        <v>10</v>
      </c>
      <c r="B96" t="s">
        <v>20</v>
      </c>
      <c r="C96" t="s">
        <v>42</v>
      </c>
      <c r="D96" t="s">
        <v>46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4">
        <v>41913</v>
      </c>
      <c r="N96" t="s">
        <v>89</v>
      </c>
      <c r="O96">
        <v>10</v>
      </c>
      <c r="P96" t="s">
        <v>30</v>
      </c>
      <c r="Q96" t="s">
        <v>15</v>
      </c>
    </row>
    <row r="97" spans="1:17" x14ac:dyDescent="0.25">
      <c r="A97" t="s">
        <v>9</v>
      </c>
      <c r="B97" t="s">
        <v>18</v>
      </c>
      <c r="C97" t="s">
        <v>42</v>
      </c>
      <c r="D97" t="s">
        <v>46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4">
        <v>41944</v>
      </c>
      <c r="N97" t="s">
        <v>89</v>
      </c>
      <c r="O97">
        <v>11</v>
      </c>
      <c r="P97" t="s">
        <v>31</v>
      </c>
      <c r="Q97" t="s">
        <v>15</v>
      </c>
    </row>
    <row r="98" spans="1:17" x14ac:dyDescent="0.25">
      <c r="A98" t="s">
        <v>11</v>
      </c>
      <c r="B98" t="s">
        <v>17</v>
      </c>
      <c r="C98" t="s">
        <v>43</v>
      </c>
      <c r="D98" t="s">
        <v>46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4">
        <v>41518</v>
      </c>
      <c r="N98" t="s">
        <v>86</v>
      </c>
      <c r="O98">
        <v>9</v>
      </c>
      <c r="P98" t="s">
        <v>29</v>
      </c>
      <c r="Q98" t="s">
        <v>14</v>
      </c>
    </row>
    <row r="99" spans="1:17" x14ac:dyDescent="0.25">
      <c r="A99" t="s">
        <v>8</v>
      </c>
      <c r="B99" t="s">
        <v>18</v>
      </c>
      <c r="C99" t="s">
        <v>43</v>
      </c>
      <c r="D99" t="s">
        <v>46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 s="4">
        <v>41579</v>
      </c>
      <c r="N99" t="s">
        <v>88</v>
      </c>
      <c r="O99">
        <v>11</v>
      </c>
      <c r="P99" t="s">
        <v>31</v>
      </c>
      <c r="Q99" t="s">
        <v>14</v>
      </c>
    </row>
    <row r="100" spans="1:17" x14ac:dyDescent="0.25">
      <c r="A100" t="s">
        <v>9</v>
      </c>
      <c r="B100" t="s">
        <v>16</v>
      </c>
      <c r="C100" t="s">
        <v>38</v>
      </c>
      <c r="D100" t="s">
        <v>46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4">
        <v>41730</v>
      </c>
      <c r="N100" t="s">
        <v>85</v>
      </c>
      <c r="O100">
        <v>4</v>
      </c>
      <c r="P100" t="s">
        <v>24</v>
      </c>
      <c r="Q100" t="s">
        <v>15</v>
      </c>
    </row>
    <row r="101" spans="1:17" x14ac:dyDescent="0.25">
      <c r="A101" t="s">
        <v>11</v>
      </c>
      <c r="B101" t="s">
        <v>16</v>
      </c>
      <c r="C101" t="s">
        <v>38</v>
      </c>
      <c r="D101" t="s">
        <v>46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4">
        <v>41913</v>
      </c>
      <c r="N101" t="s">
        <v>89</v>
      </c>
      <c r="O101">
        <v>10</v>
      </c>
      <c r="P101" t="s">
        <v>30</v>
      </c>
      <c r="Q101" t="s">
        <v>15</v>
      </c>
    </row>
    <row r="102" spans="1:17" x14ac:dyDescent="0.25">
      <c r="A102" t="s">
        <v>7</v>
      </c>
      <c r="B102" t="s">
        <v>19</v>
      </c>
      <c r="C102" t="s">
        <v>38</v>
      </c>
      <c r="D102" t="s">
        <v>46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4">
        <v>41548</v>
      </c>
      <c r="N102" t="s">
        <v>88</v>
      </c>
      <c r="O102">
        <v>10</v>
      </c>
      <c r="P102" t="s">
        <v>30</v>
      </c>
      <c r="Q102" t="s">
        <v>14</v>
      </c>
    </row>
    <row r="103" spans="1:17" x14ac:dyDescent="0.25">
      <c r="A103" t="s">
        <v>10</v>
      </c>
      <c r="B103" t="s">
        <v>18</v>
      </c>
      <c r="C103" t="s">
        <v>38</v>
      </c>
      <c r="D103" t="s">
        <v>46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 s="4">
        <v>41579</v>
      </c>
      <c r="N103" t="s">
        <v>88</v>
      </c>
      <c r="O103">
        <v>11</v>
      </c>
      <c r="P103" t="s">
        <v>31</v>
      </c>
      <c r="Q103" t="s">
        <v>14</v>
      </c>
    </row>
    <row r="104" spans="1:17" x14ac:dyDescent="0.25">
      <c r="A104" t="s">
        <v>10</v>
      </c>
      <c r="B104" t="s">
        <v>16</v>
      </c>
      <c r="C104" t="s">
        <v>38</v>
      </c>
      <c r="D104" t="s">
        <v>46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4">
        <v>41974</v>
      </c>
      <c r="N104" t="s">
        <v>89</v>
      </c>
      <c r="O104">
        <v>12</v>
      </c>
      <c r="P104" t="s">
        <v>32</v>
      </c>
      <c r="Q104" t="s">
        <v>15</v>
      </c>
    </row>
    <row r="105" spans="1:17" x14ac:dyDescent="0.25">
      <c r="A105" t="s">
        <v>11</v>
      </c>
      <c r="B105" t="s">
        <v>17</v>
      </c>
      <c r="C105" t="s">
        <v>39</v>
      </c>
      <c r="D105" t="s">
        <v>46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4">
        <v>41791</v>
      </c>
      <c r="N105" t="s">
        <v>85</v>
      </c>
      <c r="O105">
        <v>6</v>
      </c>
      <c r="P105" t="s">
        <v>26</v>
      </c>
      <c r="Q105" t="s">
        <v>15</v>
      </c>
    </row>
    <row r="106" spans="1:17" x14ac:dyDescent="0.25">
      <c r="A106" t="s">
        <v>10</v>
      </c>
      <c r="B106" t="s">
        <v>17</v>
      </c>
      <c r="C106" t="s">
        <v>39</v>
      </c>
      <c r="D106" t="s">
        <v>46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 s="4">
        <v>41913</v>
      </c>
      <c r="N106" t="s">
        <v>89</v>
      </c>
      <c r="O106">
        <v>10</v>
      </c>
      <c r="P106" t="s">
        <v>30</v>
      </c>
      <c r="Q106" t="s">
        <v>15</v>
      </c>
    </row>
    <row r="107" spans="1:17" x14ac:dyDescent="0.25">
      <c r="A107" t="s">
        <v>11</v>
      </c>
      <c r="B107" t="s">
        <v>20</v>
      </c>
      <c r="C107" t="s">
        <v>39</v>
      </c>
      <c r="D107" t="s">
        <v>46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4">
        <v>41944</v>
      </c>
      <c r="N107" t="s">
        <v>89</v>
      </c>
      <c r="O107">
        <v>11</v>
      </c>
      <c r="P107" t="s">
        <v>31</v>
      </c>
      <c r="Q107" t="s">
        <v>15</v>
      </c>
    </row>
    <row r="108" spans="1:17" x14ac:dyDescent="0.25">
      <c r="A108" t="s">
        <v>9</v>
      </c>
      <c r="B108" t="s">
        <v>20</v>
      </c>
      <c r="C108" t="s">
        <v>39</v>
      </c>
      <c r="D108" t="s">
        <v>46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4">
        <v>41579</v>
      </c>
      <c r="N108" t="s">
        <v>88</v>
      </c>
      <c r="O108">
        <v>11</v>
      </c>
      <c r="P108" t="s">
        <v>31</v>
      </c>
      <c r="Q108" t="s">
        <v>14</v>
      </c>
    </row>
    <row r="109" spans="1:17" x14ac:dyDescent="0.25">
      <c r="A109" t="s">
        <v>8</v>
      </c>
      <c r="B109" t="s">
        <v>16</v>
      </c>
      <c r="C109" t="s">
        <v>40</v>
      </c>
      <c r="D109" t="s">
        <v>46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 s="4">
        <v>41671</v>
      </c>
      <c r="N109" t="s">
        <v>84</v>
      </c>
      <c r="O109">
        <v>2</v>
      </c>
      <c r="P109" t="s">
        <v>22</v>
      </c>
      <c r="Q109" t="s">
        <v>15</v>
      </c>
    </row>
    <row r="110" spans="1:17" x14ac:dyDescent="0.25">
      <c r="A110" t="s">
        <v>7</v>
      </c>
      <c r="B110" t="s">
        <v>18</v>
      </c>
      <c r="C110" t="s">
        <v>40</v>
      </c>
      <c r="D110" t="s">
        <v>46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4">
        <v>41760</v>
      </c>
      <c r="N110" t="s">
        <v>85</v>
      </c>
      <c r="O110">
        <v>5</v>
      </c>
      <c r="P110" t="s">
        <v>25</v>
      </c>
      <c r="Q110" t="s">
        <v>15</v>
      </c>
    </row>
    <row r="111" spans="1:17" x14ac:dyDescent="0.25">
      <c r="A111" t="s">
        <v>7</v>
      </c>
      <c r="B111" t="s">
        <v>19</v>
      </c>
      <c r="C111" t="s">
        <v>40</v>
      </c>
      <c r="D111" t="s">
        <v>46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4">
        <v>41760</v>
      </c>
      <c r="N111" t="s">
        <v>85</v>
      </c>
      <c r="O111">
        <v>5</v>
      </c>
      <c r="P111" t="s">
        <v>25</v>
      </c>
      <c r="Q111" t="s">
        <v>15</v>
      </c>
    </row>
    <row r="112" spans="1:17" x14ac:dyDescent="0.25">
      <c r="A112" t="s">
        <v>11</v>
      </c>
      <c r="B112" t="s">
        <v>17</v>
      </c>
      <c r="C112" t="s">
        <v>40</v>
      </c>
      <c r="D112" t="s">
        <v>46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4">
        <v>41791</v>
      </c>
      <c r="N112" t="s">
        <v>85</v>
      </c>
      <c r="O112">
        <v>6</v>
      </c>
      <c r="P112" t="s">
        <v>26</v>
      </c>
      <c r="Q112" t="s">
        <v>15</v>
      </c>
    </row>
    <row r="113" spans="1:17" x14ac:dyDescent="0.25">
      <c r="A113" t="s">
        <v>9</v>
      </c>
      <c r="B113" t="s">
        <v>20</v>
      </c>
      <c r="C113" t="s">
        <v>40</v>
      </c>
      <c r="D113" t="s">
        <v>46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4">
        <v>41791</v>
      </c>
      <c r="N113" t="s">
        <v>85</v>
      </c>
      <c r="O113">
        <v>6</v>
      </c>
      <c r="P113" t="s">
        <v>26</v>
      </c>
      <c r="Q113" t="s">
        <v>15</v>
      </c>
    </row>
    <row r="114" spans="1:17" x14ac:dyDescent="0.25">
      <c r="A114" t="s">
        <v>11</v>
      </c>
      <c r="B114" t="s">
        <v>16</v>
      </c>
      <c r="C114" t="s">
        <v>40</v>
      </c>
      <c r="D114" t="s">
        <v>46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4">
        <v>41913</v>
      </c>
      <c r="N114" t="s">
        <v>89</v>
      </c>
      <c r="O114">
        <v>10</v>
      </c>
      <c r="P114" t="s">
        <v>30</v>
      </c>
      <c r="Q114" t="s">
        <v>15</v>
      </c>
    </row>
    <row r="115" spans="1:17" x14ac:dyDescent="0.25">
      <c r="A115" t="s">
        <v>9</v>
      </c>
      <c r="B115" t="s">
        <v>19</v>
      </c>
      <c r="C115" t="s">
        <v>40</v>
      </c>
      <c r="D115" t="s">
        <v>46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4">
        <v>41548</v>
      </c>
      <c r="N115" t="s">
        <v>88</v>
      </c>
      <c r="O115">
        <v>10</v>
      </c>
      <c r="P115" t="s">
        <v>30</v>
      </c>
      <c r="Q115" t="s">
        <v>14</v>
      </c>
    </row>
    <row r="116" spans="1:17" x14ac:dyDescent="0.25">
      <c r="A116" t="s">
        <v>9</v>
      </c>
      <c r="B116" t="s">
        <v>20</v>
      </c>
      <c r="C116" t="s">
        <v>40</v>
      </c>
      <c r="D116" t="s">
        <v>46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4">
        <v>41548</v>
      </c>
      <c r="N116" t="s">
        <v>88</v>
      </c>
      <c r="O116">
        <v>10</v>
      </c>
      <c r="P116" t="s">
        <v>30</v>
      </c>
      <c r="Q116" t="s">
        <v>14</v>
      </c>
    </row>
    <row r="117" spans="1:17" x14ac:dyDescent="0.25">
      <c r="A117" t="s">
        <v>11</v>
      </c>
      <c r="B117" t="s">
        <v>18</v>
      </c>
      <c r="C117" t="s">
        <v>40</v>
      </c>
      <c r="D117" t="s">
        <v>46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 s="4">
        <v>41579</v>
      </c>
      <c r="N117" t="s">
        <v>88</v>
      </c>
      <c r="O117">
        <v>11</v>
      </c>
      <c r="P117" t="s">
        <v>31</v>
      </c>
      <c r="Q117" t="s">
        <v>14</v>
      </c>
    </row>
    <row r="118" spans="1:17" x14ac:dyDescent="0.25">
      <c r="A118" t="s">
        <v>7</v>
      </c>
      <c r="B118" t="s">
        <v>16</v>
      </c>
      <c r="C118" t="s">
        <v>40</v>
      </c>
      <c r="D118" t="s">
        <v>46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4">
        <v>41974</v>
      </c>
      <c r="N118" t="s">
        <v>89</v>
      </c>
      <c r="O118">
        <v>12</v>
      </c>
      <c r="P118" t="s">
        <v>32</v>
      </c>
      <c r="Q118" t="s">
        <v>15</v>
      </c>
    </row>
    <row r="119" spans="1:17" x14ac:dyDescent="0.25">
      <c r="A119" t="s">
        <v>10</v>
      </c>
      <c r="B119" t="s">
        <v>16</v>
      </c>
      <c r="C119" t="s">
        <v>40</v>
      </c>
      <c r="D119" t="s">
        <v>46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4">
        <v>41974</v>
      </c>
      <c r="N119" t="s">
        <v>89</v>
      </c>
      <c r="O119">
        <v>12</v>
      </c>
      <c r="P119" t="s">
        <v>32</v>
      </c>
      <c r="Q119" t="s">
        <v>15</v>
      </c>
    </row>
    <row r="120" spans="1:17" x14ac:dyDescent="0.25">
      <c r="A120" t="s">
        <v>9</v>
      </c>
      <c r="B120" t="s">
        <v>16</v>
      </c>
      <c r="C120" t="s">
        <v>40</v>
      </c>
      <c r="D120" t="s">
        <v>46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4">
        <v>41974</v>
      </c>
      <c r="N120" t="s">
        <v>89</v>
      </c>
      <c r="O120">
        <v>12</v>
      </c>
      <c r="P120" t="s">
        <v>32</v>
      </c>
      <c r="Q120" t="s">
        <v>15</v>
      </c>
    </row>
    <row r="121" spans="1:17" x14ac:dyDescent="0.25">
      <c r="A121" t="s">
        <v>8</v>
      </c>
      <c r="B121" t="s">
        <v>17</v>
      </c>
      <c r="C121" t="s">
        <v>40</v>
      </c>
      <c r="D121" t="s">
        <v>46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4">
        <v>41609</v>
      </c>
      <c r="N121" t="s">
        <v>88</v>
      </c>
      <c r="O121">
        <v>12</v>
      </c>
      <c r="P121" t="s">
        <v>32</v>
      </c>
      <c r="Q121" t="s">
        <v>14</v>
      </c>
    </row>
    <row r="122" spans="1:17" x14ac:dyDescent="0.25">
      <c r="A122" t="s">
        <v>10</v>
      </c>
      <c r="B122" t="s">
        <v>17</v>
      </c>
      <c r="C122" t="s">
        <v>40</v>
      </c>
      <c r="D122" t="s">
        <v>46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 s="4">
        <v>41609</v>
      </c>
      <c r="N122" t="s">
        <v>88</v>
      </c>
      <c r="O122">
        <v>12</v>
      </c>
      <c r="P122" t="s">
        <v>32</v>
      </c>
      <c r="Q122" t="s">
        <v>14</v>
      </c>
    </row>
    <row r="123" spans="1:17" x14ac:dyDescent="0.25">
      <c r="A123" t="s">
        <v>11</v>
      </c>
      <c r="B123" t="s">
        <v>18</v>
      </c>
      <c r="C123" t="s">
        <v>40</v>
      </c>
      <c r="D123" t="s">
        <v>46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4">
        <v>41974</v>
      </c>
      <c r="N123" t="s">
        <v>89</v>
      </c>
      <c r="O123">
        <v>12</v>
      </c>
      <c r="P123" t="s">
        <v>32</v>
      </c>
      <c r="Q123" t="s">
        <v>15</v>
      </c>
    </row>
    <row r="124" spans="1:17" x14ac:dyDescent="0.25">
      <c r="A124" t="s">
        <v>11</v>
      </c>
      <c r="B124" t="s">
        <v>20</v>
      </c>
      <c r="C124" t="s">
        <v>40</v>
      </c>
      <c r="D124" t="s">
        <v>46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4">
        <v>41974</v>
      </c>
      <c r="N124" t="s">
        <v>89</v>
      </c>
      <c r="O124">
        <v>12</v>
      </c>
      <c r="P124" t="s">
        <v>32</v>
      </c>
      <c r="Q124" t="s">
        <v>15</v>
      </c>
    </row>
    <row r="125" spans="1:17" x14ac:dyDescent="0.25">
      <c r="A125" t="s">
        <v>10</v>
      </c>
      <c r="B125" t="s">
        <v>17</v>
      </c>
      <c r="C125" t="s">
        <v>41</v>
      </c>
      <c r="D125" t="s">
        <v>46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 s="4">
        <v>41913</v>
      </c>
      <c r="N125" t="s">
        <v>89</v>
      </c>
      <c r="O125">
        <v>10</v>
      </c>
      <c r="P125" t="s">
        <v>30</v>
      </c>
      <c r="Q125" t="s">
        <v>15</v>
      </c>
    </row>
    <row r="126" spans="1:17" x14ac:dyDescent="0.25">
      <c r="A126" t="s">
        <v>10</v>
      </c>
      <c r="B126" t="s">
        <v>19</v>
      </c>
      <c r="C126" t="s">
        <v>41</v>
      </c>
      <c r="D126" t="s">
        <v>46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4">
        <v>41548</v>
      </c>
      <c r="N126" t="s">
        <v>88</v>
      </c>
      <c r="O126">
        <v>10</v>
      </c>
      <c r="P126" t="s">
        <v>30</v>
      </c>
      <c r="Q126" t="s">
        <v>14</v>
      </c>
    </row>
    <row r="127" spans="1:17" x14ac:dyDescent="0.25">
      <c r="A127" t="s">
        <v>10</v>
      </c>
      <c r="B127" t="s">
        <v>19</v>
      </c>
      <c r="C127" t="s">
        <v>41</v>
      </c>
      <c r="D127" t="s">
        <v>46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4">
        <v>41913</v>
      </c>
      <c r="N127" t="s">
        <v>89</v>
      </c>
      <c r="O127">
        <v>10</v>
      </c>
      <c r="P127" t="s">
        <v>30</v>
      </c>
      <c r="Q127" t="s">
        <v>15</v>
      </c>
    </row>
    <row r="128" spans="1:17" x14ac:dyDescent="0.25">
      <c r="A128" t="s">
        <v>9</v>
      </c>
      <c r="B128" t="s">
        <v>19</v>
      </c>
      <c r="C128" t="s">
        <v>41</v>
      </c>
      <c r="D128" t="s">
        <v>46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4">
        <v>41548</v>
      </c>
      <c r="N128" t="s">
        <v>88</v>
      </c>
      <c r="O128">
        <v>10</v>
      </c>
      <c r="P128" t="s">
        <v>30</v>
      </c>
      <c r="Q128" t="s">
        <v>14</v>
      </c>
    </row>
    <row r="129" spans="1:17" x14ac:dyDescent="0.25">
      <c r="A129" t="s">
        <v>9</v>
      </c>
      <c r="B129" t="s">
        <v>20</v>
      </c>
      <c r="C129" t="s">
        <v>41</v>
      </c>
      <c r="D129" t="s">
        <v>46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4">
        <v>41548</v>
      </c>
      <c r="N129" t="s">
        <v>88</v>
      </c>
      <c r="O129">
        <v>10</v>
      </c>
      <c r="P129" t="s">
        <v>30</v>
      </c>
      <c r="Q129" t="s">
        <v>14</v>
      </c>
    </row>
    <row r="130" spans="1:17" x14ac:dyDescent="0.25">
      <c r="A130" t="s">
        <v>11</v>
      </c>
      <c r="B130" t="s">
        <v>18</v>
      </c>
      <c r="C130" t="s">
        <v>41</v>
      </c>
      <c r="D130" t="s">
        <v>46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4">
        <v>41974</v>
      </c>
      <c r="N130" t="s">
        <v>89</v>
      </c>
      <c r="O130">
        <v>12</v>
      </c>
      <c r="P130" t="s">
        <v>32</v>
      </c>
      <c r="Q130" t="s">
        <v>15</v>
      </c>
    </row>
    <row r="131" spans="1:17" x14ac:dyDescent="0.25">
      <c r="A131" t="s">
        <v>10</v>
      </c>
      <c r="B131" t="s">
        <v>20</v>
      </c>
      <c r="C131" t="s">
        <v>41</v>
      </c>
      <c r="D131" t="s">
        <v>46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4">
        <v>41609</v>
      </c>
      <c r="N131" t="s">
        <v>88</v>
      </c>
      <c r="O131">
        <v>12</v>
      </c>
      <c r="P131" t="s">
        <v>32</v>
      </c>
      <c r="Q131" t="s">
        <v>14</v>
      </c>
    </row>
    <row r="132" spans="1:17" x14ac:dyDescent="0.25">
      <c r="A132" t="s">
        <v>11</v>
      </c>
      <c r="B132" t="s">
        <v>20</v>
      </c>
      <c r="C132" t="s">
        <v>41</v>
      </c>
      <c r="D132" t="s">
        <v>46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4">
        <v>41974</v>
      </c>
      <c r="N132" t="s">
        <v>89</v>
      </c>
      <c r="O132">
        <v>12</v>
      </c>
      <c r="P132" t="s">
        <v>32</v>
      </c>
      <c r="Q132" t="s">
        <v>15</v>
      </c>
    </row>
    <row r="133" spans="1:17" x14ac:dyDescent="0.25">
      <c r="A133" t="s">
        <v>9</v>
      </c>
      <c r="B133" t="s">
        <v>20</v>
      </c>
      <c r="C133" t="s">
        <v>42</v>
      </c>
      <c r="D133" t="s">
        <v>46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4">
        <v>41791</v>
      </c>
      <c r="N133" t="s">
        <v>85</v>
      </c>
      <c r="O133">
        <v>6</v>
      </c>
      <c r="P133" t="s">
        <v>26</v>
      </c>
      <c r="Q133" t="s">
        <v>15</v>
      </c>
    </row>
    <row r="134" spans="1:17" x14ac:dyDescent="0.25">
      <c r="A134" t="s">
        <v>7</v>
      </c>
      <c r="B134" t="s">
        <v>19</v>
      </c>
      <c r="C134" t="s">
        <v>42</v>
      </c>
      <c r="D134" t="s">
        <v>46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4">
        <v>41548</v>
      </c>
      <c r="N134" t="s">
        <v>88</v>
      </c>
      <c r="O134">
        <v>10</v>
      </c>
      <c r="P134" t="s">
        <v>30</v>
      </c>
      <c r="Q134" t="s">
        <v>14</v>
      </c>
    </row>
    <row r="135" spans="1:17" x14ac:dyDescent="0.25">
      <c r="A135" t="s">
        <v>10</v>
      </c>
      <c r="B135" t="s">
        <v>19</v>
      </c>
      <c r="C135" t="s">
        <v>42</v>
      </c>
      <c r="D135" t="s">
        <v>46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4">
        <v>41913</v>
      </c>
      <c r="N135" t="s">
        <v>89</v>
      </c>
      <c r="O135">
        <v>10</v>
      </c>
      <c r="P135" t="s">
        <v>30</v>
      </c>
      <c r="Q135" t="s">
        <v>15</v>
      </c>
    </row>
    <row r="136" spans="1:17" x14ac:dyDescent="0.25">
      <c r="A136" t="s">
        <v>9</v>
      </c>
      <c r="B136" t="s">
        <v>16</v>
      </c>
      <c r="C136" t="s">
        <v>42</v>
      </c>
      <c r="D136" t="s">
        <v>46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4">
        <v>41974</v>
      </c>
      <c r="N136" t="s">
        <v>89</v>
      </c>
      <c r="O136">
        <v>12</v>
      </c>
      <c r="P136" t="s">
        <v>32</v>
      </c>
      <c r="Q136" t="s">
        <v>15</v>
      </c>
    </row>
    <row r="137" spans="1:17" x14ac:dyDescent="0.25">
      <c r="A137" t="s">
        <v>10</v>
      </c>
      <c r="B137" t="s">
        <v>17</v>
      </c>
      <c r="C137" t="s">
        <v>42</v>
      </c>
      <c r="D137" t="s">
        <v>46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4">
        <v>41609</v>
      </c>
      <c r="N137" t="s">
        <v>88</v>
      </c>
      <c r="O137">
        <v>12</v>
      </c>
      <c r="P137" t="s">
        <v>32</v>
      </c>
      <c r="Q137" t="s">
        <v>14</v>
      </c>
    </row>
    <row r="138" spans="1:17" x14ac:dyDescent="0.25">
      <c r="A138" t="s">
        <v>10</v>
      </c>
      <c r="B138" t="s">
        <v>20</v>
      </c>
      <c r="C138" t="s">
        <v>42</v>
      </c>
      <c r="D138" t="s">
        <v>46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4">
        <v>41609</v>
      </c>
      <c r="N138" t="s">
        <v>88</v>
      </c>
      <c r="O138">
        <v>12</v>
      </c>
      <c r="P138" t="s">
        <v>32</v>
      </c>
      <c r="Q138" t="s">
        <v>14</v>
      </c>
    </row>
    <row r="139" spans="1:17" x14ac:dyDescent="0.25">
      <c r="A139" t="s">
        <v>7</v>
      </c>
      <c r="B139" t="s">
        <v>19</v>
      </c>
      <c r="C139" t="s">
        <v>43</v>
      </c>
      <c r="D139" t="s">
        <v>46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4">
        <v>41699</v>
      </c>
      <c r="N139" t="s">
        <v>84</v>
      </c>
      <c r="O139">
        <v>3</v>
      </c>
      <c r="P139" t="s">
        <v>23</v>
      </c>
      <c r="Q139" t="s">
        <v>15</v>
      </c>
    </row>
    <row r="140" spans="1:17" x14ac:dyDescent="0.25">
      <c r="A140" t="s">
        <v>7</v>
      </c>
      <c r="B140" t="s">
        <v>20</v>
      </c>
      <c r="C140" t="s">
        <v>43</v>
      </c>
      <c r="D140" t="s">
        <v>46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4">
        <v>41699</v>
      </c>
      <c r="N140" t="s">
        <v>84</v>
      </c>
      <c r="O140">
        <v>3</v>
      </c>
      <c r="P140" t="s">
        <v>23</v>
      </c>
      <c r="Q140" t="s">
        <v>15</v>
      </c>
    </row>
    <row r="141" spans="1:17" x14ac:dyDescent="0.25">
      <c r="A141" t="s">
        <v>9</v>
      </c>
      <c r="B141" t="s">
        <v>19</v>
      </c>
      <c r="C141" t="s">
        <v>43</v>
      </c>
      <c r="D141" t="s">
        <v>46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4">
        <v>41760</v>
      </c>
      <c r="N141" t="s">
        <v>85</v>
      </c>
      <c r="O141">
        <v>5</v>
      </c>
      <c r="P141" t="s">
        <v>25</v>
      </c>
      <c r="Q141" t="s">
        <v>15</v>
      </c>
    </row>
    <row r="142" spans="1:17" x14ac:dyDescent="0.25">
      <c r="A142" t="s">
        <v>10</v>
      </c>
      <c r="B142" t="s">
        <v>19</v>
      </c>
      <c r="C142" t="s">
        <v>43</v>
      </c>
      <c r="D142" t="s">
        <v>46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4">
        <v>41548</v>
      </c>
      <c r="N142" t="s">
        <v>88</v>
      </c>
      <c r="O142">
        <v>10</v>
      </c>
      <c r="P142" t="s">
        <v>30</v>
      </c>
      <c r="Q142" t="s">
        <v>14</v>
      </c>
    </row>
    <row r="143" spans="1:17" x14ac:dyDescent="0.25">
      <c r="A143" t="s">
        <v>10</v>
      </c>
      <c r="B143" t="s">
        <v>17</v>
      </c>
      <c r="C143" t="s">
        <v>43</v>
      </c>
      <c r="D143" t="s">
        <v>46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 s="4">
        <v>41944</v>
      </c>
      <c r="N143" t="s">
        <v>89</v>
      </c>
      <c r="O143">
        <v>11</v>
      </c>
      <c r="P143" t="s">
        <v>31</v>
      </c>
      <c r="Q143" t="s">
        <v>15</v>
      </c>
    </row>
    <row r="144" spans="1:17" x14ac:dyDescent="0.25">
      <c r="A144" t="s">
        <v>10</v>
      </c>
      <c r="B144" t="s">
        <v>18</v>
      </c>
      <c r="C144" t="s">
        <v>43</v>
      </c>
      <c r="D144" t="s">
        <v>46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4">
        <v>41944</v>
      </c>
      <c r="N144" t="s">
        <v>89</v>
      </c>
      <c r="O144">
        <v>11</v>
      </c>
      <c r="P144" t="s">
        <v>31</v>
      </c>
      <c r="Q144" t="s">
        <v>15</v>
      </c>
    </row>
    <row r="145" spans="1:17" x14ac:dyDescent="0.25">
      <c r="A145" t="s">
        <v>7</v>
      </c>
      <c r="B145" t="s">
        <v>16</v>
      </c>
      <c r="C145" t="s">
        <v>43</v>
      </c>
      <c r="D145" t="s">
        <v>46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4">
        <v>41974</v>
      </c>
      <c r="N145" t="s">
        <v>89</v>
      </c>
      <c r="O145">
        <v>12</v>
      </c>
      <c r="P145" t="s">
        <v>32</v>
      </c>
      <c r="Q145" t="s">
        <v>15</v>
      </c>
    </row>
    <row r="146" spans="1:17" x14ac:dyDescent="0.25">
      <c r="A146" t="s">
        <v>9</v>
      </c>
      <c r="B146" t="s">
        <v>18</v>
      </c>
      <c r="C146" t="s">
        <v>38</v>
      </c>
      <c r="D146" t="s">
        <v>46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4">
        <v>41730</v>
      </c>
      <c r="N146" t="s">
        <v>85</v>
      </c>
      <c r="O146">
        <v>4</v>
      </c>
      <c r="P146" t="s">
        <v>24</v>
      </c>
      <c r="Q146" t="s">
        <v>15</v>
      </c>
    </row>
    <row r="147" spans="1:17" x14ac:dyDescent="0.25">
      <c r="A147" t="s">
        <v>10</v>
      </c>
      <c r="B147" t="s">
        <v>19</v>
      </c>
      <c r="C147" t="s">
        <v>38</v>
      </c>
      <c r="D147" t="s">
        <v>46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4">
        <v>41730</v>
      </c>
      <c r="N147" t="s">
        <v>85</v>
      </c>
      <c r="O147">
        <v>4</v>
      </c>
      <c r="P147" t="s">
        <v>24</v>
      </c>
      <c r="Q147" t="s">
        <v>15</v>
      </c>
    </row>
    <row r="148" spans="1:17" x14ac:dyDescent="0.25">
      <c r="A148" t="s">
        <v>7</v>
      </c>
      <c r="B148" t="s">
        <v>19</v>
      </c>
      <c r="C148" t="s">
        <v>38</v>
      </c>
      <c r="D148" t="s">
        <v>46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4">
        <v>41791</v>
      </c>
      <c r="N148" t="s">
        <v>85</v>
      </c>
      <c r="O148">
        <v>6</v>
      </c>
      <c r="P148" t="s">
        <v>26</v>
      </c>
      <c r="Q148" t="s">
        <v>15</v>
      </c>
    </row>
    <row r="149" spans="1:17" x14ac:dyDescent="0.25">
      <c r="A149" t="s">
        <v>11</v>
      </c>
      <c r="B149" t="s">
        <v>17</v>
      </c>
      <c r="C149" t="s">
        <v>38</v>
      </c>
      <c r="D149" t="s">
        <v>46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4">
        <v>41883</v>
      </c>
      <c r="N149" t="s">
        <v>87</v>
      </c>
      <c r="O149">
        <v>9</v>
      </c>
      <c r="P149" t="s">
        <v>29</v>
      </c>
      <c r="Q149" t="s">
        <v>15</v>
      </c>
    </row>
    <row r="150" spans="1:17" x14ac:dyDescent="0.25">
      <c r="A150" t="s">
        <v>11</v>
      </c>
      <c r="B150" t="s">
        <v>16</v>
      </c>
      <c r="C150" t="s">
        <v>38</v>
      </c>
      <c r="D150" t="s">
        <v>46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4">
        <v>41609</v>
      </c>
      <c r="N150" t="s">
        <v>88</v>
      </c>
      <c r="O150">
        <v>12</v>
      </c>
      <c r="P150" t="s">
        <v>32</v>
      </c>
      <c r="Q150" t="s">
        <v>14</v>
      </c>
    </row>
    <row r="151" spans="1:17" x14ac:dyDescent="0.25">
      <c r="A151" t="s">
        <v>10</v>
      </c>
      <c r="B151" t="s">
        <v>19</v>
      </c>
      <c r="C151" t="s">
        <v>39</v>
      </c>
      <c r="D151" t="s">
        <v>46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 s="4">
        <v>41671</v>
      </c>
      <c r="N151" t="s">
        <v>84</v>
      </c>
      <c r="O151">
        <v>2</v>
      </c>
      <c r="P151" t="s">
        <v>22</v>
      </c>
      <c r="Q151" t="s">
        <v>15</v>
      </c>
    </row>
    <row r="152" spans="1:17" x14ac:dyDescent="0.25">
      <c r="A152" t="s">
        <v>11</v>
      </c>
      <c r="B152" t="s">
        <v>18</v>
      </c>
      <c r="C152" t="s">
        <v>39</v>
      </c>
      <c r="D152" t="s">
        <v>46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4">
        <v>41791</v>
      </c>
      <c r="N152" t="s">
        <v>85</v>
      </c>
      <c r="O152">
        <v>6</v>
      </c>
      <c r="P152" t="s">
        <v>26</v>
      </c>
      <c r="Q152" t="s">
        <v>15</v>
      </c>
    </row>
    <row r="153" spans="1:17" x14ac:dyDescent="0.25">
      <c r="A153" t="s">
        <v>10</v>
      </c>
      <c r="B153" t="s">
        <v>18</v>
      </c>
      <c r="C153" t="s">
        <v>39</v>
      </c>
      <c r="D153" t="s">
        <v>46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4">
        <v>41883</v>
      </c>
      <c r="N153" t="s">
        <v>87</v>
      </c>
      <c r="O153">
        <v>9</v>
      </c>
      <c r="P153" t="s">
        <v>29</v>
      </c>
      <c r="Q153" t="s">
        <v>15</v>
      </c>
    </row>
    <row r="154" spans="1:17" x14ac:dyDescent="0.25">
      <c r="A154" t="s">
        <v>10</v>
      </c>
      <c r="B154" t="s">
        <v>19</v>
      </c>
      <c r="C154" t="s">
        <v>39</v>
      </c>
      <c r="D154" t="s">
        <v>46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4">
        <v>41518</v>
      </c>
      <c r="N154" t="s">
        <v>86</v>
      </c>
      <c r="O154">
        <v>9</v>
      </c>
      <c r="P154" t="s">
        <v>29</v>
      </c>
      <c r="Q154" t="s">
        <v>14</v>
      </c>
    </row>
    <row r="155" spans="1:17" x14ac:dyDescent="0.25">
      <c r="A155" t="s">
        <v>9</v>
      </c>
      <c r="B155" t="s">
        <v>18</v>
      </c>
      <c r="C155" t="s">
        <v>39</v>
      </c>
      <c r="D155" t="s">
        <v>46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4">
        <v>41974</v>
      </c>
      <c r="N155" t="s">
        <v>89</v>
      </c>
      <c r="O155">
        <v>12</v>
      </c>
      <c r="P155" t="s">
        <v>32</v>
      </c>
      <c r="Q155" t="s">
        <v>15</v>
      </c>
    </row>
    <row r="156" spans="1:17" x14ac:dyDescent="0.25">
      <c r="A156" t="s">
        <v>9</v>
      </c>
      <c r="B156" t="s">
        <v>19</v>
      </c>
      <c r="C156" t="s">
        <v>39</v>
      </c>
      <c r="D156" t="s">
        <v>46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4">
        <v>41974</v>
      </c>
      <c r="N156" t="s">
        <v>89</v>
      </c>
      <c r="O156">
        <v>12</v>
      </c>
      <c r="P156" t="s">
        <v>32</v>
      </c>
      <c r="Q156" t="s">
        <v>15</v>
      </c>
    </row>
    <row r="157" spans="1:17" x14ac:dyDescent="0.25">
      <c r="A157" t="s">
        <v>7</v>
      </c>
      <c r="B157" t="s">
        <v>18</v>
      </c>
      <c r="C157" t="s">
        <v>40</v>
      </c>
      <c r="D157" t="s">
        <v>46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4">
        <v>41640</v>
      </c>
      <c r="N157" t="s">
        <v>84</v>
      </c>
      <c r="O157">
        <v>1</v>
      </c>
      <c r="P157" t="s">
        <v>21</v>
      </c>
      <c r="Q157" t="s">
        <v>15</v>
      </c>
    </row>
    <row r="158" spans="1:17" x14ac:dyDescent="0.25">
      <c r="A158" t="s">
        <v>9</v>
      </c>
      <c r="B158" t="s">
        <v>16</v>
      </c>
      <c r="C158" t="s">
        <v>40</v>
      </c>
      <c r="D158" t="s">
        <v>46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4">
        <v>41699</v>
      </c>
      <c r="N158" t="s">
        <v>84</v>
      </c>
      <c r="O158">
        <v>3</v>
      </c>
      <c r="P158" t="s">
        <v>23</v>
      </c>
      <c r="Q158" t="s">
        <v>15</v>
      </c>
    </row>
    <row r="159" spans="1:17" x14ac:dyDescent="0.25">
      <c r="A159" t="s">
        <v>11</v>
      </c>
      <c r="B159" t="s">
        <v>18</v>
      </c>
      <c r="C159" t="s">
        <v>40</v>
      </c>
      <c r="D159" t="s">
        <v>46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4">
        <v>41791</v>
      </c>
      <c r="N159" t="s">
        <v>85</v>
      </c>
      <c r="O159">
        <v>6</v>
      </c>
      <c r="P159" t="s">
        <v>26</v>
      </c>
      <c r="Q159" t="s">
        <v>15</v>
      </c>
    </row>
    <row r="160" spans="1:17" x14ac:dyDescent="0.25">
      <c r="A160" t="s">
        <v>7</v>
      </c>
      <c r="B160" t="s">
        <v>19</v>
      </c>
      <c r="C160" t="s">
        <v>40</v>
      </c>
      <c r="D160" t="s">
        <v>46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4">
        <v>41791</v>
      </c>
      <c r="N160" t="s">
        <v>85</v>
      </c>
      <c r="O160">
        <v>6</v>
      </c>
      <c r="P160" t="s">
        <v>26</v>
      </c>
      <c r="Q160" t="s">
        <v>15</v>
      </c>
    </row>
    <row r="161" spans="1:17" x14ac:dyDescent="0.25">
      <c r="A161" t="s">
        <v>9</v>
      </c>
      <c r="B161" t="s">
        <v>19</v>
      </c>
      <c r="C161" t="s">
        <v>40</v>
      </c>
      <c r="D161" t="s">
        <v>46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4">
        <v>41791</v>
      </c>
      <c r="N161" t="s">
        <v>85</v>
      </c>
      <c r="O161">
        <v>6</v>
      </c>
      <c r="P161" t="s">
        <v>26</v>
      </c>
      <c r="Q161" t="s">
        <v>15</v>
      </c>
    </row>
    <row r="162" spans="1:17" x14ac:dyDescent="0.25">
      <c r="A162" t="s">
        <v>11</v>
      </c>
      <c r="B162" t="s">
        <v>17</v>
      </c>
      <c r="C162" t="s">
        <v>40</v>
      </c>
      <c r="D162" t="s">
        <v>46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4">
        <v>41821</v>
      </c>
      <c r="N162" t="s">
        <v>87</v>
      </c>
      <c r="O162">
        <v>7</v>
      </c>
      <c r="P162" t="s">
        <v>27</v>
      </c>
      <c r="Q162" t="s">
        <v>15</v>
      </c>
    </row>
    <row r="163" spans="1:17" x14ac:dyDescent="0.25">
      <c r="A163" t="s">
        <v>9</v>
      </c>
      <c r="B163" t="s">
        <v>16</v>
      </c>
      <c r="C163" t="s">
        <v>40</v>
      </c>
      <c r="D163" t="s">
        <v>46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4">
        <v>41913</v>
      </c>
      <c r="N163" t="s">
        <v>89</v>
      </c>
      <c r="O163">
        <v>10</v>
      </c>
      <c r="P163" t="s">
        <v>30</v>
      </c>
      <c r="Q163" t="s">
        <v>15</v>
      </c>
    </row>
    <row r="164" spans="1:17" x14ac:dyDescent="0.25">
      <c r="A164" t="s">
        <v>8</v>
      </c>
      <c r="B164" t="s">
        <v>19</v>
      </c>
      <c r="C164" t="s">
        <v>40</v>
      </c>
      <c r="D164" t="s">
        <v>46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4">
        <v>41548</v>
      </c>
      <c r="N164" t="s">
        <v>88</v>
      </c>
      <c r="O164">
        <v>10</v>
      </c>
      <c r="P164" t="s">
        <v>30</v>
      </c>
      <c r="Q164" t="s">
        <v>14</v>
      </c>
    </row>
    <row r="165" spans="1:17" x14ac:dyDescent="0.25">
      <c r="A165" t="s">
        <v>9</v>
      </c>
      <c r="B165" t="s">
        <v>18</v>
      </c>
      <c r="C165" t="s">
        <v>40</v>
      </c>
      <c r="D165" t="s">
        <v>46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4">
        <v>41974</v>
      </c>
      <c r="N165" t="s">
        <v>89</v>
      </c>
      <c r="O165">
        <v>12</v>
      </c>
      <c r="P165" t="s">
        <v>32</v>
      </c>
      <c r="Q165" t="s">
        <v>15</v>
      </c>
    </row>
    <row r="166" spans="1:17" x14ac:dyDescent="0.25">
      <c r="A166" t="s">
        <v>9</v>
      </c>
      <c r="B166" t="s">
        <v>19</v>
      </c>
      <c r="C166" t="s">
        <v>40</v>
      </c>
      <c r="D166" t="s">
        <v>46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4">
        <v>41974</v>
      </c>
      <c r="N166" t="s">
        <v>89</v>
      </c>
      <c r="O166">
        <v>12</v>
      </c>
      <c r="P166" t="s">
        <v>32</v>
      </c>
      <c r="Q166" t="s">
        <v>15</v>
      </c>
    </row>
    <row r="167" spans="1:17" x14ac:dyDescent="0.25">
      <c r="A167" t="s">
        <v>9</v>
      </c>
      <c r="B167" t="s">
        <v>16</v>
      </c>
      <c r="C167" t="s">
        <v>41</v>
      </c>
      <c r="D167" t="s">
        <v>46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4">
        <v>41913</v>
      </c>
      <c r="N167" t="s">
        <v>89</v>
      </c>
      <c r="O167">
        <v>10</v>
      </c>
      <c r="P167" t="s">
        <v>30</v>
      </c>
      <c r="Q167" t="s">
        <v>15</v>
      </c>
    </row>
    <row r="168" spans="1:17" x14ac:dyDescent="0.25">
      <c r="A168" t="s">
        <v>7</v>
      </c>
      <c r="B168" t="s">
        <v>17</v>
      </c>
      <c r="C168" t="s">
        <v>42</v>
      </c>
      <c r="D168" t="s">
        <v>46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4">
        <v>41671</v>
      </c>
      <c r="N168" t="s">
        <v>84</v>
      </c>
      <c r="O168">
        <v>2</v>
      </c>
      <c r="P168" t="s">
        <v>22</v>
      </c>
      <c r="Q168" t="s">
        <v>15</v>
      </c>
    </row>
    <row r="169" spans="1:17" x14ac:dyDescent="0.25">
      <c r="A169" t="s">
        <v>11</v>
      </c>
      <c r="B169" t="s">
        <v>20</v>
      </c>
      <c r="C169" t="s">
        <v>42</v>
      </c>
      <c r="D169" t="s">
        <v>46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4">
        <v>41730</v>
      </c>
      <c r="N169" t="s">
        <v>85</v>
      </c>
      <c r="O169">
        <v>4</v>
      </c>
      <c r="P169" t="s">
        <v>24</v>
      </c>
      <c r="Q169" t="s">
        <v>15</v>
      </c>
    </row>
    <row r="170" spans="1:17" x14ac:dyDescent="0.25">
      <c r="A170" t="s">
        <v>9</v>
      </c>
      <c r="B170" t="s">
        <v>19</v>
      </c>
      <c r="C170" t="s">
        <v>42</v>
      </c>
      <c r="D170" t="s">
        <v>46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4">
        <v>41791</v>
      </c>
      <c r="N170" t="s">
        <v>85</v>
      </c>
      <c r="O170">
        <v>6</v>
      </c>
      <c r="P170" t="s">
        <v>26</v>
      </c>
      <c r="Q170" t="s">
        <v>15</v>
      </c>
    </row>
    <row r="171" spans="1:17" x14ac:dyDescent="0.25">
      <c r="A171" t="s">
        <v>7</v>
      </c>
      <c r="B171" t="s">
        <v>16</v>
      </c>
      <c r="C171" t="s">
        <v>42</v>
      </c>
      <c r="D171" t="s">
        <v>46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4">
        <v>41852</v>
      </c>
      <c r="N171" t="s">
        <v>87</v>
      </c>
      <c r="O171">
        <v>8</v>
      </c>
      <c r="P171" t="s">
        <v>28</v>
      </c>
      <c r="Q171" t="s">
        <v>15</v>
      </c>
    </row>
    <row r="172" spans="1:17" x14ac:dyDescent="0.25">
      <c r="A172" t="s">
        <v>10</v>
      </c>
      <c r="B172" t="s">
        <v>20</v>
      </c>
      <c r="C172" t="s">
        <v>42</v>
      </c>
      <c r="D172" t="s">
        <v>46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4">
        <v>41852</v>
      </c>
      <c r="N172" t="s">
        <v>87</v>
      </c>
      <c r="O172">
        <v>8</v>
      </c>
      <c r="P172" t="s">
        <v>28</v>
      </c>
      <c r="Q172" t="s">
        <v>15</v>
      </c>
    </row>
    <row r="173" spans="1:17" x14ac:dyDescent="0.25">
      <c r="A173" t="s">
        <v>8</v>
      </c>
      <c r="B173" t="s">
        <v>19</v>
      </c>
      <c r="C173" t="s">
        <v>42</v>
      </c>
      <c r="D173" t="s">
        <v>46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4">
        <v>41548</v>
      </c>
      <c r="N173" t="s">
        <v>88</v>
      </c>
      <c r="O173">
        <v>10</v>
      </c>
      <c r="P173" t="s">
        <v>30</v>
      </c>
      <c r="Q173" t="s">
        <v>14</v>
      </c>
    </row>
    <row r="174" spans="1:17" x14ac:dyDescent="0.25">
      <c r="A174" t="s">
        <v>10</v>
      </c>
      <c r="B174" t="s">
        <v>16</v>
      </c>
      <c r="C174" t="s">
        <v>38</v>
      </c>
      <c r="D174" t="s">
        <v>46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4">
        <v>41760</v>
      </c>
      <c r="N174" t="s">
        <v>85</v>
      </c>
      <c r="O174">
        <v>5</v>
      </c>
      <c r="P174" t="s">
        <v>25</v>
      </c>
      <c r="Q174" t="s">
        <v>15</v>
      </c>
    </row>
    <row r="175" spans="1:17" x14ac:dyDescent="0.25">
      <c r="A175" t="s">
        <v>10</v>
      </c>
      <c r="B175" t="s">
        <v>20</v>
      </c>
      <c r="C175" t="s">
        <v>40</v>
      </c>
      <c r="D175" t="s">
        <v>46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 s="4">
        <v>41518</v>
      </c>
      <c r="N175" t="s">
        <v>86</v>
      </c>
      <c r="O175">
        <v>9</v>
      </c>
      <c r="P175" t="s">
        <v>29</v>
      </c>
      <c r="Q175" t="s">
        <v>14</v>
      </c>
    </row>
    <row r="176" spans="1:17" x14ac:dyDescent="0.25">
      <c r="A176" t="s">
        <v>10</v>
      </c>
      <c r="B176" t="s">
        <v>16</v>
      </c>
      <c r="C176" t="s">
        <v>41</v>
      </c>
      <c r="D176" t="s">
        <v>46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 s="4">
        <v>41730</v>
      </c>
      <c r="N176" t="s">
        <v>85</v>
      </c>
      <c r="O176">
        <v>4</v>
      </c>
      <c r="P176" t="s">
        <v>24</v>
      </c>
      <c r="Q176" t="s">
        <v>15</v>
      </c>
    </row>
    <row r="177" spans="1:17" x14ac:dyDescent="0.25">
      <c r="A177" t="s">
        <v>11</v>
      </c>
      <c r="B177" t="s">
        <v>19</v>
      </c>
      <c r="C177" t="s">
        <v>42</v>
      </c>
      <c r="D177" t="s">
        <v>46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4">
        <v>41640</v>
      </c>
      <c r="N177" t="s">
        <v>84</v>
      </c>
      <c r="O177">
        <v>1</v>
      </c>
      <c r="P177" t="s">
        <v>21</v>
      </c>
      <c r="Q177" t="s">
        <v>15</v>
      </c>
    </row>
    <row r="178" spans="1:17" x14ac:dyDescent="0.25">
      <c r="A178" t="s">
        <v>8</v>
      </c>
      <c r="B178" t="s">
        <v>20</v>
      </c>
      <c r="C178" t="s">
        <v>39</v>
      </c>
      <c r="D178" t="s">
        <v>46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4">
        <v>41913</v>
      </c>
      <c r="N178" t="s">
        <v>89</v>
      </c>
      <c r="O178">
        <v>10</v>
      </c>
      <c r="P178" t="s">
        <v>30</v>
      </c>
      <c r="Q178" t="s">
        <v>15</v>
      </c>
    </row>
    <row r="179" spans="1:17" x14ac:dyDescent="0.25">
      <c r="A179" t="s">
        <v>8</v>
      </c>
      <c r="B179" t="s">
        <v>20</v>
      </c>
      <c r="C179" t="s">
        <v>40</v>
      </c>
      <c r="D179" t="s">
        <v>46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4">
        <v>41913</v>
      </c>
      <c r="N179" t="s">
        <v>89</v>
      </c>
      <c r="O179">
        <v>10</v>
      </c>
      <c r="P179" t="s">
        <v>30</v>
      </c>
      <c r="Q179" t="s">
        <v>15</v>
      </c>
    </row>
    <row r="180" spans="1:17" x14ac:dyDescent="0.25">
      <c r="A180" t="s">
        <v>8</v>
      </c>
      <c r="B180" t="s">
        <v>18</v>
      </c>
      <c r="C180" t="s">
        <v>40</v>
      </c>
      <c r="D180" t="s">
        <v>46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4">
        <v>41609</v>
      </c>
      <c r="N180" t="s">
        <v>88</v>
      </c>
      <c r="O180">
        <v>12</v>
      </c>
      <c r="P180" t="s">
        <v>32</v>
      </c>
      <c r="Q180" t="s">
        <v>14</v>
      </c>
    </row>
    <row r="181" spans="1:17" x14ac:dyDescent="0.25">
      <c r="A181" t="s">
        <v>10</v>
      </c>
      <c r="B181" t="s">
        <v>17</v>
      </c>
      <c r="C181" t="s">
        <v>41</v>
      </c>
      <c r="D181" t="s">
        <v>46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4">
        <v>41518</v>
      </c>
      <c r="N181" t="s">
        <v>86</v>
      </c>
      <c r="O181">
        <v>9</v>
      </c>
      <c r="P181" t="s">
        <v>29</v>
      </c>
      <c r="Q181" t="s">
        <v>14</v>
      </c>
    </row>
    <row r="182" spans="1:17" x14ac:dyDescent="0.25">
      <c r="A182" t="s">
        <v>10</v>
      </c>
      <c r="B182" t="s">
        <v>16</v>
      </c>
      <c r="C182" t="s">
        <v>38</v>
      </c>
      <c r="D182" t="s">
        <v>46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4">
        <v>41548</v>
      </c>
      <c r="N182" t="s">
        <v>88</v>
      </c>
      <c r="O182">
        <v>10</v>
      </c>
      <c r="P182" t="s">
        <v>30</v>
      </c>
      <c r="Q182" t="s">
        <v>14</v>
      </c>
    </row>
    <row r="183" spans="1:17" x14ac:dyDescent="0.25">
      <c r="A183" t="s">
        <v>7</v>
      </c>
      <c r="B183" t="s">
        <v>19</v>
      </c>
      <c r="C183" t="s">
        <v>38</v>
      </c>
      <c r="D183" t="s">
        <v>46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4">
        <v>41913</v>
      </c>
      <c r="N183" t="s">
        <v>89</v>
      </c>
      <c r="O183">
        <v>10</v>
      </c>
      <c r="P183" t="s">
        <v>30</v>
      </c>
      <c r="Q183" t="s">
        <v>15</v>
      </c>
    </row>
    <row r="184" spans="1:17" x14ac:dyDescent="0.25">
      <c r="A184" t="s">
        <v>10</v>
      </c>
      <c r="B184" t="s">
        <v>17</v>
      </c>
      <c r="C184" t="s">
        <v>38</v>
      </c>
      <c r="D184" t="s">
        <v>46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4">
        <v>41974</v>
      </c>
      <c r="N184" t="s">
        <v>89</v>
      </c>
      <c r="O184">
        <v>12</v>
      </c>
      <c r="P184" t="s">
        <v>32</v>
      </c>
      <c r="Q184" t="s">
        <v>15</v>
      </c>
    </row>
    <row r="185" spans="1:17" x14ac:dyDescent="0.25">
      <c r="A185" t="s">
        <v>8</v>
      </c>
      <c r="B185" t="s">
        <v>16</v>
      </c>
      <c r="C185" t="s">
        <v>39</v>
      </c>
      <c r="D185" t="s">
        <v>46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4">
        <v>41699</v>
      </c>
      <c r="N185" t="s">
        <v>84</v>
      </c>
      <c r="O185">
        <v>3</v>
      </c>
      <c r="P185" t="s">
        <v>23</v>
      </c>
      <c r="Q185" t="s">
        <v>15</v>
      </c>
    </row>
    <row r="186" spans="1:17" x14ac:dyDescent="0.25">
      <c r="A186" t="s">
        <v>7</v>
      </c>
      <c r="B186" t="s">
        <v>19</v>
      </c>
      <c r="C186" t="s">
        <v>39</v>
      </c>
      <c r="D186" t="s">
        <v>46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4">
        <v>41852</v>
      </c>
      <c r="N186" t="s">
        <v>87</v>
      </c>
      <c r="O186">
        <v>8</v>
      </c>
      <c r="P186" t="s">
        <v>28</v>
      </c>
      <c r="Q186" t="s">
        <v>15</v>
      </c>
    </row>
    <row r="187" spans="1:17" x14ac:dyDescent="0.25">
      <c r="A187" t="s">
        <v>10</v>
      </c>
      <c r="B187" t="s">
        <v>16</v>
      </c>
      <c r="C187" t="s">
        <v>39</v>
      </c>
      <c r="D187" t="s">
        <v>46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4">
        <v>41548</v>
      </c>
      <c r="N187" t="s">
        <v>88</v>
      </c>
      <c r="O187">
        <v>10</v>
      </c>
      <c r="P187" t="s">
        <v>30</v>
      </c>
      <c r="Q187" t="s">
        <v>14</v>
      </c>
    </row>
    <row r="188" spans="1:17" x14ac:dyDescent="0.25">
      <c r="A188" t="s">
        <v>7</v>
      </c>
      <c r="B188" t="s">
        <v>19</v>
      </c>
      <c r="C188" t="s">
        <v>39</v>
      </c>
      <c r="D188" t="s">
        <v>46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4">
        <v>41913</v>
      </c>
      <c r="N188" t="s">
        <v>89</v>
      </c>
      <c r="O188">
        <v>10</v>
      </c>
      <c r="P188" t="s">
        <v>30</v>
      </c>
      <c r="Q188" t="s">
        <v>15</v>
      </c>
    </row>
    <row r="189" spans="1:17" x14ac:dyDescent="0.25">
      <c r="A189" t="s">
        <v>9</v>
      </c>
      <c r="B189" t="s">
        <v>20</v>
      </c>
      <c r="C189" t="s">
        <v>39</v>
      </c>
      <c r="D189" t="s">
        <v>46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4">
        <v>41974</v>
      </c>
      <c r="N189" t="s">
        <v>89</v>
      </c>
      <c r="O189">
        <v>12</v>
      </c>
      <c r="P189" t="s">
        <v>32</v>
      </c>
      <c r="Q189" t="s">
        <v>15</v>
      </c>
    </row>
    <row r="190" spans="1:17" x14ac:dyDescent="0.25">
      <c r="A190" t="s">
        <v>10</v>
      </c>
      <c r="B190" t="s">
        <v>16</v>
      </c>
      <c r="C190" t="s">
        <v>40</v>
      </c>
      <c r="D190" t="s">
        <v>46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4">
        <v>41640</v>
      </c>
      <c r="N190" t="s">
        <v>84</v>
      </c>
      <c r="O190">
        <v>1</v>
      </c>
      <c r="P190" t="s">
        <v>21</v>
      </c>
      <c r="Q190" t="s">
        <v>15</v>
      </c>
    </row>
    <row r="191" spans="1:17" x14ac:dyDescent="0.25">
      <c r="A191" t="s">
        <v>9</v>
      </c>
      <c r="B191" t="s">
        <v>19</v>
      </c>
      <c r="C191" t="s">
        <v>40</v>
      </c>
      <c r="D191" t="s">
        <v>46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4">
        <v>41699</v>
      </c>
      <c r="N191" t="s">
        <v>84</v>
      </c>
      <c r="O191">
        <v>3</v>
      </c>
      <c r="P191" t="s">
        <v>23</v>
      </c>
      <c r="Q191" t="s">
        <v>15</v>
      </c>
    </row>
    <row r="192" spans="1:17" x14ac:dyDescent="0.25">
      <c r="A192" t="s">
        <v>7</v>
      </c>
      <c r="B192" t="s">
        <v>19</v>
      </c>
      <c r="C192" t="s">
        <v>40</v>
      </c>
      <c r="D192" t="s">
        <v>46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4">
        <v>41730</v>
      </c>
      <c r="N192" t="s">
        <v>85</v>
      </c>
      <c r="O192">
        <v>4</v>
      </c>
      <c r="P192" t="s">
        <v>24</v>
      </c>
      <c r="Q192" t="s">
        <v>15</v>
      </c>
    </row>
    <row r="193" spans="1:17" x14ac:dyDescent="0.25">
      <c r="A193" t="s">
        <v>7</v>
      </c>
      <c r="B193" t="s">
        <v>17</v>
      </c>
      <c r="C193" t="s">
        <v>40</v>
      </c>
      <c r="D193" t="s">
        <v>46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4">
        <v>41760</v>
      </c>
      <c r="N193" t="s">
        <v>85</v>
      </c>
      <c r="O193">
        <v>5</v>
      </c>
      <c r="P193" t="s">
        <v>25</v>
      </c>
      <c r="Q193" t="s">
        <v>15</v>
      </c>
    </row>
    <row r="194" spans="1:17" x14ac:dyDescent="0.25">
      <c r="A194" t="s">
        <v>10</v>
      </c>
      <c r="B194" t="s">
        <v>17</v>
      </c>
      <c r="C194" t="s">
        <v>40</v>
      </c>
      <c r="D194" t="s">
        <v>46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4">
        <v>41821</v>
      </c>
      <c r="N194" t="s">
        <v>87</v>
      </c>
      <c r="O194">
        <v>7</v>
      </c>
      <c r="P194" t="s">
        <v>27</v>
      </c>
      <c r="Q194" t="s">
        <v>15</v>
      </c>
    </row>
    <row r="195" spans="1:17" x14ac:dyDescent="0.25">
      <c r="A195" t="s">
        <v>9</v>
      </c>
      <c r="B195" t="s">
        <v>18</v>
      </c>
      <c r="C195" t="s">
        <v>40</v>
      </c>
      <c r="D195" t="s">
        <v>46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4">
        <v>41821</v>
      </c>
      <c r="N195" t="s">
        <v>87</v>
      </c>
      <c r="O195">
        <v>7</v>
      </c>
      <c r="P195" t="s">
        <v>27</v>
      </c>
      <c r="Q195" t="s">
        <v>15</v>
      </c>
    </row>
    <row r="196" spans="1:17" x14ac:dyDescent="0.25">
      <c r="A196" t="s">
        <v>8</v>
      </c>
      <c r="B196" t="s">
        <v>16</v>
      </c>
      <c r="C196" t="s">
        <v>40</v>
      </c>
      <c r="D196" t="s">
        <v>46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4">
        <v>41883</v>
      </c>
      <c r="N196" t="s">
        <v>87</v>
      </c>
      <c r="O196">
        <v>9</v>
      </c>
      <c r="P196" t="s">
        <v>29</v>
      </c>
      <c r="Q196" t="s">
        <v>15</v>
      </c>
    </row>
    <row r="197" spans="1:17" x14ac:dyDescent="0.25">
      <c r="A197" t="s">
        <v>10</v>
      </c>
      <c r="B197" t="s">
        <v>16</v>
      </c>
      <c r="C197" t="s">
        <v>40</v>
      </c>
      <c r="D197" t="s">
        <v>46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 s="4">
        <v>41883</v>
      </c>
      <c r="N197" t="s">
        <v>87</v>
      </c>
      <c r="O197">
        <v>9</v>
      </c>
      <c r="P197" t="s">
        <v>29</v>
      </c>
      <c r="Q197" t="s">
        <v>15</v>
      </c>
    </row>
    <row r="198" spans="1:17" x14ac:dyDescent="0.25">
      <c r="A198" t="s">
        <v>10</v>
      </c>
      <c r="B198" t="s">
        <v>17</v>
      </c>
      <c r="C198" t="s">
        <v>40</v>
      </c>
      <c r="D198" t="s">
        <v>46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4">
        <v>41883</v>
      </c>
      <c r="N198" t="s">
        <v>87</v>
      </c>
      <c r="O198">
        <v>9</v>
      </c>
      <c r="P198" t="s">
        <v>29</v>
      </c>
      <c r="Q198" t="s">
        <v>15</v>
      </c>
    </row>
    <row r="199" spans="1:17" x14ac:dyDescent="0.25">
      <c r="A199" t="s">
        <v>8</v>
      </c>
      <c r="B199" t="s">
        <v>17</v>
      </c>
      <c r="C199" t="s">
        <v>40</v>
      </c>
      <c r="D199" t="s">
        <v>46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 s="4">
        <v>41548</v>
      </c>
      <c r="N199" t="s">
        <v>88</v>
      </c>
      <c r="O199">
        <v>10</v>
      </c>
      <c r="P199" t="s">
        <v>30</v>
      </c>
      <c r="Q199" t="s">
        <v>14</v>
      </c>
    </row>
    <row r="200" spans="1:17" x14ac:dyDescent="0.25">
      <c r="A200" t="s">
        <v>8</v>
      </c>
      <c r="B200" t="s">
        <v>20</v>
      </c>
      <c r="C200" t="s">
        <v>40</v>
      </c>
      <c r="D200" t="s">
        <v>46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 s="4">
        <v>41548</v>
      </c>
      <c r="N200" t="s">
        <v>88</v>
      </c>
      <c r="O200">
        <v>10</v>
      </c>
      <c r="P200" t="s">
        <v>30</v>
      </c>
      <c r="Q200" t="s">
        <v>14</v>
      </c>
    </row>
    <row r="201" spans="1:17" x14ac:dyDescent="0.25">
      <c r="A201" t="s">
        <v>10</v>
      </c>
      <c r="B201" t="s">
        <v>17</v>
      </c>
      <c r="C201" t="s">
        <v>40</v>
      </c>
      <c r="D201" t="s">
        <v>46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4">
        <v>41974</v>
      </c>
      <c r="N201" t="s">
        <v>89</v>
      </c>
      <c r="O201">
        <v>12</v>
      </c>
      <c r="P201" t="s">
        <v>32</v>
      </c>
      <c r="Q201" t="s">
        <v>15</v>
      </c>
    </row>
    <row r="202" spans="1:17" x14ac:dyDescent="0.25">
      <c r="A202" t="s">
        <v>9</v>
      </c>
      <c r="B202" t="s">
        <v>20</v>
      </c>
      <c r="C202" t="s">
        <v>40</v>
      </c>
      <c r="D202" t="s">
        <v>46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4">
        <v>41974</v>
      </c>
      <c r="N202" t="s">
        <v>89</v>
      </c>
      <c r="O202">
        <v>12</v>
      </c>
      <c r="P202" t="s">
        <v>32</v>
      </c>
      <c r="Q202" t="s">
        <v>15</v>
      </c>
    </row>
    <row r="203" spans="1:17" x14ac:dyDescent="0.25">
      <c r="A203" t="s">
        <v>11</v>
      </c>
      <c r="B203" t="s">
        <v>17</v>
      </c>
      <c r="C203" t="s">
        <v>41</v>
      </c>
      <c r="D203" t="s">
        <v>46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4">
        <v>41699</v>
      </c>
      <c r="N203" t="s">
        <v>84</v>
      </c>
      <c r="O203">
        <v>3</v>
      </c>
      <c r="P203" t="s">
        <v>23</v>
      </c>
      <c r="Q203" t="s">
        <v>15</v>
      </c>
    </row>
    <row r="204" spans="1:17" x14ac:dyDescent="0.25">
      <c r="A204" t="s">
        <v>10</v>
      </c>
      <c r="B204" t="s">
        <v>16</v>
      </c>
      <c r="C204" t="s">
        <v>41</v>
      </c>
      <c r="D204" t="s">
        <v>46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 s="4">
        <v>41518</v>
      </c>
      <c r="N204" t="s">
        <v>86</v>
      </c>
      <c r="O204">
        <v>9</v>
      </c>
      <c r="P204" t="s">
        <v>29</v>
      </c>
      <c r="Q204" t="s">
        <v>14</v>
      </c>
    </row>
    <row r="205" spans="1:17" x14ac:dyDescent="0.25">
      <c r="A205" t="s">
        <v>10</v>
      </c>
      <c r="B205" t="s">
        <v>18</v>
      </c>
      <c r="C205" t="s">
        <v>41</v>
      </c>
      <c r="D205" t="s">
        <v>46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4">
        <v>41913</v>
      </c>
      <c r="N205" t="s">
        <v>89</v>
      </c>
      <c r="O205">
        <v>10</v>
      </c>
      <c r="P205" t="s">
        <v>30</v>
      </c>
      <c r="Q205" t="s">
        <v>15</v>
      </c>
    </row>
    <row r="206" spans="1:17" x14ac:dyDescent="0.25">
      <c r="A206" t="s">
        <v>11</v>
      </c>
      <c r="B206" t="s">
        <v>18</v>
      </c>
      <c r="C206" t="s">
        <v>42</v>
      </c>
      <c r="D206" t="s">
        <v>46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4">
        <v>41760</v>
      </c>
      <c r="N206" t="s">
        <v>85</v>
      </c>
      <c r="O206">
        <v>5</v>
      </c>
      <c r="P206" t="s">
        <v>25</v>
      </c>
      <c r="Q206" t="s">
        <v>15</v>
      </c>
    </row>
    <row r="207" spans="1:17" x14ac:dyDescent="0.25">
      <c r="A207" t="s">
        <v>10</v>
      </c>
      <c r="B207" t="s">
        <v>17</v>
      </c>
      <c r="C207" t="s">
        <v>42</v>
      </c>
      <c r="D207" t="s">
        <v>46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4">
        <v>41518</v>
      </c>
      <c r="N207" t="s">
        <v>86</v>
      </c>
      <c r="O207">
        <v>9</v>
      </c>
      <c r="P207" t="s">
        <v>29</v>
      </c>
      <c r="Q207" t="s">
        <v>14</v>
      </c>
    </row>
    <row r="208" spans="1:17" x14ac:dyDescent="0.25">
      <c r="A208" t="s">
        <v>10</v>
      </c>
      <c r="B208" t="s">
        <v>18</v>
      </c>
      <c r="C208" t="s">
        <v>42</v>
      </c>
      <c r="D208" t="s">
        <v>46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4">
        <v>41913</v>
      </c>
      <c r="N208" t="s">
        <v>89</v>
      </c>
      <c r="O208">
        <v>10</v>
      </c>
      <c r="P208" t="s">
        <v>30</v>
      </c>
      <c r="Q208" t="s">
        <v>15</v>
      </c>
    </row>
    <row r="209" spans="1:17" x14ac:dyDescent="0.25">
      <c r="A209" t="s">
        <v>8</v>
      </c>
      <c r="B209" t="s">
        <v>20</v>
      </c>
      <c r="C209" t="s">
        <v>42</v>
      </c>
      <c r="D209" t="s">
        <v>46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 s="4">
        <v>41548</v>
      </c>
      <c r="N209" t="s">
        <v>88</v>
      </c>
      <c r="O209">
        <v>10</v>
      </c>
      <c r="P209" t="s">
        <v>30</v>
      </c>
      <c r="Q209" t="s">
        <v>14</v>
      </c>
    </row>
    <row r="210" spans="1:17" x14ac:dyDescent="0.25">
      <c r="A210" t="s">
        <v>10</v>
      </c>
      <c r="B210" t="s">
        <v>20</v>
      </c>
      <c r="C210" t="s">
        <v>43</v>
      </c>
      <c r="D210" t="s">
        <v>46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4">
        <v>41671</v>
      </c>
      <c r="N210" t="s">
        <v>84</v>
      </c>
      <c r="O210">
        <v>2</v>
      </c>
      <c r="P210" t="s">
        <v>22</v>
      </c>
      <c r="Q210" t="s">
        <v>15</v>
      </c>
    </row>
    <row r="211" spans="1:17" x14ac:dyDescent="0.25">
      <c r="A211" t="s">
        <v>9</v>
      </c>
      <c r="B211" t="s">
        <v>20</v>
      </c>
      <c r="C211" t="s">
        <v>43</v>
      </c>
      <c r="D211" t="s">
        <v>46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4">
        <v>41730</v>
      </c>
      <c r="N211" t="s">
        <v>85</v>
      </c>
      <c r="O211">
        <v>4</v>
      </c>
      <c r="P211" t="s">
        <v>24</v>
      </c>
      <c r="Q211" t="s">
        <v>15</v>
      </c>
    </row>
    <row r="212" spans="1:17" x14ac:dyDescent="0.25">
      <c r="A212" t="s">
        <v>10</v>
      </c>
      <c r="B212" t="s">
        <v>19</v>
      </c>
      <c r="C212" t="s">
        <v>43</v>
      </c>
      <c r="D212" t="s">
        <v>46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4">
        <v>41883</v>
      </c>
      <c r="N212" t="s">
        <v>87</v>
      </c>
      <c r="O212">
        <v>9</v>
      </c>
      <c r="P212" t="s">
        <v>29</v>
      </c>
      <c r="Q212" t="s">
        <v>15</v>
      </c>
    </row>
    <row r="213" spans="1:17" x14ac:dyDescent="0.25">
      <c r="A213" t="s">
        <v>8</v>
      </c>
      <c r="B213" t="s">
        <v>17</v>
      </c>
      <c r="C213" t="s">
        <v>43</v>
      </c>
      <c r="D213" t="s">
        <v>46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 s="4">
        <v>41548</v>
      </c>
      <c r="N213" t="s">
        <v>88</v>
      </c>
      <c r="O213">
        <v>10</v>
      </c>
      <c r="P213" t="s">
        <v>30</v>
      </c>
      <c r="Q213" t="s">
        <v>14</v>
      </c>
    </row>
    <row r="214" spans="1:17" x14ac:dyDescent="0.25">
      <c r="A214" t="s">
        <v>10</v>
      </c>
      <c r="B214" t="s">
        <v>16</v>
      </c>
      <c r="C214" t="s">
        <v>43</v>
      </c>
      <c r="D214" t="s">
        <v>46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4">
        <v>41609</v>
      </c>
      <c r="N214" t="s">
        <v>88</v>
      </c>
      <c r="O214">
        <v>12</v>
      </c>
      <c r="P214" t="s">
        <v>32</v>
      </c>
      <c r="Q214" t="s">
        <v>14</v>
      </c>
    </row>
    <row r="215" spans="1:17" x14ac:dyDescent="0.25">
      <c r="A215" t="s">
        <v>10</v>
      </c>
      <c r="B215" t="s">
        <v>19</v>
      </c>
      <c r="C215" t="s">
        <v>39</v>
      </c>
      <c r="D215" t="s">
        <v>47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 s="4">
        <v>41548</v>
      </c>
      <c r="N215" t="s">
        <v>88</v>
      </c>
      <c r="O215">
        <v>10</v>
      </c>
      <c r="P215" t="s">
        <v>30</v>
      </c>
      <c r="Q215" t="s">
        <v>14</v>
      </c>
    </row>
    <row r="216" spans="1:17" x14ac:dyDescent="0.25">
      <c r="A216" t="s">
        <v>10</v>
      </c>
      <c r="B216" t="s">
        <v>19</v>
      </c>
      <c r="C216" t="s">
        <v>40</v>
      </c>
      <c r="D216" t="s">
        <v>47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 s="4">
        <v>41640</v>
      </c>
      <c r="N216" t="s">
        <v>84</v>
      </c>
      <c r="O216">
        <v>1</v>
      </c>
      <c r="P216" t="s">
        <v>21</v>
      </c>
      <c r="Q216" t="s">
        <v>15</v>
      </c>
    </row>
    <row r="217" spans="1:17" x14ac:dyDescent="0.25">
      <c r="A217" t="s">
        <v>10</v>
      </c>
      <c r="B217" t="s">
        <v>16</v>
      </c>
      <c r="C217" t="s">
        <v>40</v>
      </c>
      <c r="D217" t="s">
        <v>47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 s="4">
        <v>41518</v>
      </c>
      <c r="N217" t="s">
        <v>86</v>
      </c>
      <c r="O217">
        <v>9</v>
      </c>
      <c r="P217" t="s">
        <v>29</v>
      </c>
      <c r="Q217" t="s">
        <v>14</v>
      </c>
    </row>
    <row r="218" spans="1:17" x14ac:dyDescent="0.25">
      <c r="A218" t="s">
        <v>10</v>
      </c>
      <c r="B218" t="s">
        <v>20</v>
      </c>
      <c r="C218" t="s">
        <v>40</v>
      </c>
      <c r="D218" t="s">
        <v>47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 s="4">
        <v>41913</v>
      </c>
      <c r="N218" t="s">
        <v>89</v>
      </c>
      <c r="O218">
        <v>10</v>
      </c>
      <c r="P218" t="s">
        <v>30</v>
      </c>
      <c r="Q218" t="s">
        <v>15</v>
      </c>
    </row>
    <row r="219" spans="1:17" x14ac:dyDescent="0.25">
      <c r="A219" t="s">
        <v>11</v>
      </c>
      <c r="B219" t="s">
        <v>16</v>
      </c>
      <c r="C219" t="s">
        <v>40</v>
      </c>
      <c r="D219" t="s">
        <v>47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4">
        <v>41974</v>
      </c>
      <c r="N219" t="s">
        <v>89</v>
      </c>
      <c r="O219">
        <v>12</v>
      </c>
      <c r="P219" t="s">
        <v>32</v>
      </c>
      <c r="Q219" t="s">
        <v>15</v>
      </c>
    </row>
    <row r="220" spans="1:17" x14ac:dyDescent="0.25">
      <c r="A220" t="s">
        <v>11</v>
      </c>
      <c r="B220" t="s">
        <v>16</v>
      </c>
      <c r="C220" t="s">
        <v>41</v>
      </c>
      <c r="D220" t="s">
        <v>47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4">
        <v>41974</v>
      </c>
      <c r="N220" t="s">
        <v>89</v>
      </c>
      <c r="O220">
        <v>12</v>
      </c>
      <c r="P220" t="s">
        <v>32</v>
      </c>
      <c r="Q220" t="s">
        <v>15</v>
      </c>
    </row>
    <row r="221" spans="1:17" x14ac:dyDescent="0.25">
      <c r="A221" t="s">
        <v>10</v>
      </c>
      <c r="B221" t="s">
        <v>20</v>
      </c>
      <c r="C221" t="s">
        <v>42</v>
      </c>
      <c r="D221" t="s">
        <v>47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 s="4">
        <v>41913</v>
      </c>
      <c r="N221" t="s">
        <v>89</v>
      </c>
      <c r="O221">
        <v>10</v>
      </c>
      <c r="P221" t="s">
        <v>30</v>
      </c>
      <c r="Q221" t="s">
        <v>15</v>
      </c>
    </row>
    <row r="222" spans="1:17" x14ac:dyDescent="0.25">
      <c r="A222" t="s">
        <v>10</v>
      </c>
      <c r="B222" t="s">
        <v>20</v>
      </c>
      <c r="C222" t="s">
        <v>43</v>
      </c>
      <c r="D222" t="s">
        <v>47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 s="4">
        <v>41821</v>
      </c>
      <c r="N222" t="s">
        <v>87</v>
      </c>
      <c r="O222">
        <v>7</v>
      </c>
      <c r="P222" t="s">
        <v>27</v>
      </c>
      <c r="Q222" t="s">
        <v>15</v>
      </c>
    </row>
    <row r="223" spans="1:17" x14ac:dyDescent="0.25">
      <c r="A223" t="s">
        <v>11</v>
      </c>
      <c r="B223" t="s">
        <v>20</v>
      </c>
      <c r="C223" t="s">
        <v>43</v>
      </c>
      <c r="D223" t="s">
        <v>47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4">
        <v>41852</v>
      </c>
      <c r="N223" t="s">
        <v>87</v>
      </c>
      <c r="O223">
        <v>8</v>
      </c>
      <c r="P223" t="s">
        <v>28</v>
      </c>
      <c r="Q223" t="s">
        <v>15</v>
      </c>
    </row>
    <row r="224" spans="1:17" x14ac:dyDescent="0.25">
      <c r="A224" t="s">
        <v>10</v>
      </c>
      <c r="B224" t="s">
        <v>19</v>
      </c>
      <c r="C224" t="s">
        <v>43</v>
      </c>
      <c r="D224" t="s">
        <v>47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 s="4">
        <v>41548</v>
      </c>
      <c r="N224" t="s">
        <v>88</v>
      </c>
      <c r="O224">
        <v>10</v>
      </c>
      <c r="P224" t="s">
        <v>30</v>
      </c>
      <c r="Q224" t="s">
        <v>14</v>
      </c>
    </row>
    <row r="225" spans="1:17" x14ac:dyDescent="0.25">
      <c r="A225" t="s">
        <v>11</v>
      </c>
      <c r="B225" t="s">
        <v>18</v>
      </c>
      <c r="C225" t="s">
        <v>38</v>
      </c>
      <c r="D225" t="s">
        <v>47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4">
        <v>41671</v>
      </c>
      <c r="N225" t="s">
        <v>84</v>
      </c>
      <c r="O225">
        <v>2</v>
      </c>
      <c r="P225" t="s">
        <v>22</v>
      </c>
      <c r="Q225" t="s">
        <v>15</v>
      </c>
    </row>
    <row r="226" spans="1:17" x14ac:dyDescent="0.25">
      <c r="A226" t="s">
        <v>11</v>
      </c>
      <c r="B226" t="s">
        <v>19</v>
      </c>
      <c r="C226" t="s">
        <v>38</v>
      </c>
      <c r="D226" t="s">
        <v>47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4">
        <v>41671</v>
      </c>
      <c r="N226" t="s">
        <v>84</v>
      </c>
      <c r="O226">
        <v>2</v>
      </c>
      <c r="P226" t="s">
        <v>22</v>
      </c>
      <c r="Q226" t="s">
        <v>15</v>
      </c>
    </row>
    <row r="227" spans="1:17" x14ac:dyDescent="0.25">
      <c r="A227" t="s">
        <v>10</v>
      </c>
      <c r="B227" t="s">
        <v>18</v>
      </c>
      <c r="C227" t="s">
        <v>38</v>
      </c>
      <c r="D227" t="s">
        <v>47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4">
        <v>41760</v>
      </c>
      <c r="N227" t="s">
        <v>85</v>
      </c>
      <c r="O227">
        <v>5</v>
      </c>
      <c r="P227" t="s">
        <v>25</v>
      </c>
      <c r="Q227" t="s">
        <v>15</v>
      </c>
    </row>
    <row r="228" spans="1:17" x14ac:dyDescent="0.25">
      <c r="A228" t="s">
        <v>7</v>
      </c>
      <c r="B228" t="s">
        <v>17</v>
      </c>
      <c r="C228" t="s">
        <v>38</v>
      </c>
      <c r="D228" t="s">
        <v>47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4">
        <v>41791</v>
      </c>
      <c r="N228" t="s">
        <v>85</v>
      </c>
      <c r="O228">
        <v>6</v>
      </c>
      <c r="P228" t="s">
        <v>26</v>
      </c>
      <c r="Q228" t="s">
        <v>15</v>
      </c>
    </row>
    <row r="229" spans="1:17" x14ac:dyDescent="0.25">
      <c r="A229" t="s">
        <v>10</v>
      </c>
      <c r="B229" t="s">
        <v>19</v>
      </c>
      <c r="C229" t="s">
        <v>38</v>
      </c>
      <c r="D229" t="s">
        <v>47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 s="4">
        <v>41579</v>
      </c>
      <c r="N229" t="s">
        <v>88</v>
      </c>
      <c r="O229">
        <v>11</v>
      </c>
      <c r="P229" t="s">
        <v>31</v>
      </c>
      <c r="Q229" t="s">
        <v>14</v>
      </c>
    </row>
    <row r="230" spans="1:17" x14ac:dyDescent="0.25">
      <c r="A230" t="s">
        <v>8</v>
      </c>
      <c r="B230" t="s">
        <v>20</v>
      </c>
      <c r="C230" t="s">
        <v>38</v>
      </c>
      <c r="D230" t="s">
        <v>47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4">
        <v>41944</v>
      </c>
      <c r="N230" t="s">
        <v>89</v>
      </c>
      <c r="O230">
        <v>11</v>
      </c>
      <c r="P230" t="s">
        <v>31</v>
      </c>
      <c r="Q230" t="s">
        <v>15</v>
      </c>
    </row>
    <row r="231" spans="1:17" x14ac:dyDescent="0.25">
      <c r="A231" t="s">
        <v>10</v>
      </c>
      <c r="B231" t="s">
        <v>17</v>
      </c>
      <c r="C231" t="s">
        <v>38</v>
      </c>
      <c r="D231" t="s">
        <v>47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4">
        <v>41974</v>
      </c>
      <c r="N231" t="s">
        <v>89</v>
      </c>
      <c r="O231">
        <v>12</v>
      </c>
      <c r="P231" t="s">
        <v>32</v>
      </c>
      <c r="Q231" t="s">
        <v>15</v>
      </c>
    </row>
    <row r="232" spans="1:17" x14ac:dyDescent="0.25">
      <c r="A232" t="s">
        <v>10</v>
      </c>
      <c r="B232" t="s">
        <v>18</v>
      </c>
      <c r="C232" t="s">
        <v>38</v>
      </c>
      <c r="D232" t="s">
        <v>47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4">
        <v>41974</v>
      </c>
      <c r="N232" t="s">
        <v>89</v>
      </c>
      <c r="O232">
        <v>12</v>
      </c>
      <c r="P232" t="s">
        <v>32</v>
      </c>
      <c r="Q232" t="s">
        <v>15</v>
      </c>
    </row>
    <row r="233" spans="1:17" x14ac:dyDescent="0.25">
      <c r="A233" t="s">
        <v>10</v>
      </c>
      <c r="B233" t="s">
        <v>18</v>
      </c>
      <c r="C233" t="s">
        <v>39</v>
      </c>
      <c r="D233" t="s">
        <v>47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4">
        <v>41640</v>
      </c>
      <c r="N233" t="s">
        <v>84</v>
      </c>
      <c r="O233">
        <v>1</v>
      </c>
      <c r="P233" t="s">
        <v>21</v>
      </c>
      <c r="Q233" t="s">
        <v>15</v>
      </c>
    </row>
    <row r="234" spans="1:17" x14ac:dyDescent="0.25">
      <c r="A234" t="s">
        <v>9</v>
      </c>
      <c r="B234" t="s">
        <v>17</v>
      </c>
      <c r="C234" t="s">
        <v>39</v>
      </c>
      <c r="D234" t="s">
        <v>47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4">
        <v>41821</v>
      </c>
      <c r="N234" t="s">
        <v>87</v>
      </c>
      <c r="O234">
        <v>7</v>
      </c>
      <c r="P234" t="s">
        <v>27</v>
      </c>
      <c r="Q234" t="s">
        <v>15</v>
      </c>
    </row>
    <row r="235" spans="1:17" x14ac:dyDescent="0.25">
      <c r="A235" t="s">
        <v>10</v>
      </c>
      <c r="B235" t="s">
        <v>20</v>
      </c>
      <c r="C235" t="s">
        <v>39</v>
      </c>
      <c r="D235" t="s">
        <v>47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4">
        <v>41518</v>
      </c>
      <c r="N235" t="s">
        <v>86</v>
      </c>
      <c r="O235">
        <v>9</v>
      </c>
      <c r="P235" t="s">
        <v>29</v>
      </c>
      <c r="Q235" t="s">
        <v>14</v>
      </c>
    </row>
    <row r="236" spans="1:17" x14ac:dyDescent="0.25">
      <c r="A236" t="s">
        <v>11</v>
      </c>
      <c r="B236" t="s">
        <v>19</v>
      </c>
      <c r="C236" t="s">
        <v>39</v>
      </c>
      <c r="D236" t="s">
        <v>47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4">
        <v>41944</v>
      </c>
      <c r="N236" t="s">
        <v>89</v>
      </c>
      <c r="O236">
        <v>11</v>
      </c>
      <c r="P236" t="s">
        <v>31</v>
      </c>
      <c r="Q236" t="s">
        <v>15</v>
      </c>
    </row>
    <row r="237" spans="1:17" x14ac:dyDescent="0.25">
      <c r="A237" t="s">
        <v>7</v>
      </c>
      <c r="B237" t="s">
        <v>20</v>
      </c>
      <c r="C237" t="s">
        <v>39</v>
      </c>
      <c r="D237" t="s">
        <v>47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4">
        <v>41609</v>
      </c>
      <c r="N237" t="s">
        <v>88</v>
      </c>
      <c r="O237">
        <v>12</v>
      </c>
      <c r="P237" t="s">
        <v>32</v>
      </c>
      <c r="Q237" t="s">
        <v>14</v>
      </c>
    </row>
    <row r="238" spans="1:17" x14ac:dyDescent="0.25">
      <c r="A238" t="s">
        <v>10</v>
      </c>
      <c r="B238" t="s">
        <v>18</v>
      </c>
      <c r="C238" t="s">
        <v>40</v>
      </c>
      <c r="D238" t="s">
        <v>47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4">
        <v>41671</v>
      </c>
      <c r="N238" t="s">
        <v>84</v>
      </c>
      <c r="O238">
        <v>2</v>
      </c>
      <c r="P238" t="s">
        <v>22</v>
      </c>
      <c r="Q238" t="s">
        <v>15</v>
      </c>
    </row>
    <row r="239" spans="1:17" x14ac:dyDescent="0.25">
      <c r="A239" t="s">
        <v>9</v>
      </c>
      <c r="B239" t="s">
        <v>17</v>
      </c>
      <c r="C239" t="s">
        <v>40</v>
      </c>
      <c r="D239" t="s">
        <v>47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4">
        <v>41699</v>
      </c>
      <c r="N239" t="s">
        <v>84</v>
      </c>
      <c r="O239">
        <v>3</v>
      </c>
      <c r="P239" t="s">
        <v>23</v>
      </c>
      <c r="Q239" t="s">
        <v>15</v>
      </c>
    </row>
    <row r="240" spans="1:17" x14ac:dyDescent="0.25">
      <c r="A240" t="s">
        <v>9</v>
      </c>
      <c r="B240" t="s">
        <v>18</v>
      </c>
      <c r="C240" t="s">
        <v>40</v>
      </c>
      <c r="D240" t="s">
        <v>47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4">
        <v>41699</v>
      </c>
      <c r="N240" t="s">
        <v>84</v>
      </c>
      <c r="O240">
        <v>3</v>
      </c>
      <c r="P240" t="s">
        <v>23</v>
      </c>
      <c r="Q240" t="s">
        <v>15</v>
      </c>
    </row>
    <row r="241" spans="1:17" x14ac:dyDescent="0.25">
      <c r="A241" t="s">
        <v>7</v>
      </c>
      <c r="B241" t="s">
        <v>20</v>
      </c>
      <c r="C241" t="s">
        <v>40</v>
      </c>
      <c r="D241" t="s">
        <v>47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4">
        <v>41730</v>
      </c>
      <c r="N241" t="s">
        <v>85</v>
      </c>
      <c r="O241">
        <v>4</v>
      </c>
      <c r="P241" t="s">
        <v>24</v>
      </c>
      <c r="Q241" t="s">
        <v>15</v>
      </c>
    </row>
    <row r="242" spans="1:17" x14ac:dyDescent="0.25">
      <c r="A242" t="s">
        <v>10</v>
      </c>
      <c r="B242" t="s">
        <v>17</v>
      </c>
      <c r="C242" t="s">
        <v>40</v>
      </c>
      <c r="D242" t="s">
        <v>47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 s="4">
        <v>41760</v>
      </c>
      <c r="N242" t="s">
        <v>85</v>
      </c>
      <c r="O242">
        <v>5</v>
      </c>
      <c r="P242" t="s">
        <v>25</v>
      </c>
      <c r="Q242" t="s">
        <v>15</v>
      </c>
    </row>
    <row r="243" spans="1:17" x14ac:dyDescent="0.25">
      <c r="A243" t="s">
        <v>7</v>
      </c>
      <c r="B243" t="s">
        <v>17</v>
      </c>
      <c r="C243" t="s">
        <v>40</v>
      </c>
      <c r="D243" t="s">
        <v>47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4">
        <v>41791</v>
      </c>
      <c r="N243" t="s">
        <v>85</v>
      </c>
      <c r="O243">
        <v>6</v>
      </c>
      <c r="P243" t="s">
        <v>26</v>
      </c>
      <c r="Q243" t="s">
        <v>15</v>
      </c>
    </row>
    <row r="244" spans="1:17" x14ac:dyDescent="0.25">
      <c r="A244" t="s">
        <v>10</v>
      </c>
      <c r="B244" t="s">
        <v>17</v>
      </c>
      <c r="C244" t="s">
        <v>40</v>
      </c>
      <c r="D244" t="s">
        <v>47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4">
        <v>41791</v>
      </c>
      <c r="N244" t="s">
        <v>85</v>
      </c>
      <c r="O244">
        <v>6</v>
      </c>
      <c r="P244" t="s">
        <v>26</v>
      </c>
      <c r="Q244" t="s">
        <v>15</v>
      </c>
    </row>
    <row r="245" spans="1:17" x14ac:dyDescent="0.25">
      <c r="A245" t="s">
        <v>8</v>
      </c>
      <c r="B245" t="s">
        <v>18</v>
      </c>
      <c r="C245" t="s">
        <v>40</v>
      </c>
      <c r="D245" t="s">
        <v>47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4">
        <v>41883</v>
      </c>
      <c r="N245" t="s">
        <v>87</v>
      </c>
      <c r="O245">
        <v>9</v>
      </c>
      <c r="P245" t="s">
        <v>29</v>
      </c>
      <c r="Q245" t="s">
        <v>15</v>
      </c>
    </row>
    <row r="246" spans="1:17" x14ac:dyDescent="0.25">
      <c r="A246" t="s">
        <v>10</v>
      </c>
      <c r="B246" t="s">
        <v>16</v>
      </c>
      <c r="C246" t="s">
        <v>40</v>
      </c>
      <c r="D246" t="s">
        <v>47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4">
        <v>41548</v>
      </c>
      <c r="N246" t="s">
        <v>88</v>
      </c>
      <c r="O246">
        <v>10</v>
      </c>
      <c r="P246" t="s">
        <v>30</v>
      </c>
      <c r="Q246" t="s">
        <v>14</v>
      </c>
    </row>
    <row r="247" spans="1:17" x14ac:dyDescent="0.25">
      <c r="A247" t="s">
        <v>10</v>
      </c>
      <c r="B247" t="s">
        <v>16</v>
      </c>
      <c r="C247" t="s">
        <v>40</v>
      </c>
      <c r="D247" t="s">
        <v>47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4">
        <v>41548</v>
      </c>
      <c r="N247" t="s">
        <v>88</v>
      </c>
      <c r="O247">
        <v>10</v>
      </c>
      <c r="P247" t="s">
        <v>30</v>
      </c>
      <c r="Q247" t="s">
        <v>14</v>
      </c>
    </row>
    <row r="248" spans="1:17" x14ac:dyDescent="0.25">
      <c r="A248" t="s">
        <v>9</v>
      </c>
      <c r="B248" t="s">
        <v>17</v>
      </c>
      <c r="C248" t="s">
        <v>40</v>
      </c>
      <c r="D248" t="s">
        <v>47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4">
        <v>41913</v>
      </c>
      <c r="N248" t="s">
        <v>89</v>
      </c>
      <c r="O248">
        <v>10</v>
      </c>
      <c r="P248" t="s">
        <v>30</v>
      </c>
      <c r="Q248" t="s">
        <v>15</v>
      </c>
    </row>
    <row r="249" spans="1:17" x14ac:dyDescent="0.25">
      <c r="A249" t="s">
        <v>9</v>
      </c>
      <c r="B249" t="s">
        <v>18</v>
      </c>
      <c r="C249" t="s">
        <v>40</v>
      </c>
      <c r="D249" t="s">
        <v>47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4">
        <v>41548</v>
      </c>
      <c r="N249" t="s">
        <v>88</v>
      </c>
      <c r="O249">
        <v>10</v>
      </c>
      <c r="P249" t="s">
        <v>30</v>
      </c>
      <c r="Q249" t="s">
        <v>14</v>
      </c>
    </row>
    <row r="250" spans="1:17" x14ac:dyDescent="0.25">
      <c r="A250" t="s">
        <v>10</v>
      </c>
      <c r="B250" t="s">
        <v>16</v>
      </c>
      <c r="C250" t="s">
        <v>40</v>
      </c>
      <c r="D250" t="s">
        <v>47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4">
        <v>41609</v>
      </c>
      <c r="N250" t="s">
        <v>88</v>
      </c>
      <c r="O250">
        <v>12</v>
      </c>
      <c r="P250" t="s">
        <v>32</v>
      </c>
      <c r="Q250" t="s">
        <v>14</v>
      </c>
    </row>
    <row r="251" spans="1:17" x14ac:dyDescent="0.25">
      <c r="A251" t="s">
        <v>10</v>
      </c>
      <c r="B251" t="s">
        <v>17</v>
      </c>
      <c r="C251" t="s">
        <v>40</v>
      </c>
      <c r="D251" t="s">
        <v>47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4">
        <v>41974</v>
      </c>
      <c r="N251" t="s">
        <v>89</v>
      </c>
      <c r="O251">
        <v>12</v>
      </c>
      <c r="P251" t="s">
        <v>32</v>
      </c>
      <c r="Q251" t="s">
        <v>15</v>
      </c>
    </row>
    <row r="252" spans="1:17" x14ac:dyDescent="0.25">
      <c r="A252" t="s">
        <v>10</v>
      </c>
      <c r="B252" t="s">
        <v>18</v>
      </c>
      <c r="C252" t="s">
        <v>40</v>
      </c>
      <c r="D252" t="s">
        <v>47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 s="4">
        <v>41609</v>
      </c>
      <c r="N252" t="s">
        <v>88</v>
      </c>
      <c r="O252">
        <v>12</v>
      </c>
      <c r="P252" t="s">
        <v>32</v>
      </c>
      <c r="Q252" t="s">
        <v>14</v>
      </c>
    </row>
    <row r="253" spans="1:17" x14ac:dyDescent="0.25">
      <c r="A253" t="s">
        <v>8</v>
      </c>
      <c r="B253" t="s">
        <v>19</v>
      </c>
      <c r="C253" t="s">
        <v>40</v>
      </c>
      <c r="D253" t="s">
        <v>47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4">
        <v>41609</v>
      </c>
      <c r="N253" t="s">
        <v>88</v>
      </c>
      <c r="O253">
        <v>12</v>
      </c>
      <c r="P253" t="s">
        <v>32</v>
      </c>
      <c r="Q253" t="s">
        <v>14</v>
      </c>
    </row>
    <row r="254" spans="1:17" x14ac:dyDescent="0.25">
      <c r="A254" t="s">
        <v>8</v>
      </c>
      <c r="B254" t="s">
        <v>17</v>
      </c>
      <c r="C254" t="s">
        <v>41</v>
      </c>
      <c r="D254" t="s">
        <v>47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4">
        <v>41640</v>
      </c>
      <c r="N254" t="s">
        <v>84</v>
      </c>
      <c r="O254">
        <v>1</v>
      </c>
      <c r="P254" t="s">
        <v>21</v>
      </c>
      <c r="Q254" t="s">
        <v>15</v>
      </c>
    </row>
    <row r="255" spans="1:17" x14ac:dyDescent="0.25">
      <c r="A255" t="s">
        <v>8</v>
      </c>
      <c r="B255" t="s">
        <v>20</v>
      </c>
      <c r="C255" t="s">
        <v>41</v>
      </c>
      <c r="D255" t="s">
        <v>47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4">
        <v>41640</v>
      </c>
      <c r="N255" t="s">
        <v>84</v>
      </c>
      <c r="O255">
        <v>1</v>
      </c>
      <c r="P255" t="s">
        <v>21</v>
      </c>
      <c r="Q255" t="s">
        <v>15</v>
      </c>
    </row>
    <row r="256" spans="1:17" x14ac:dyDescent="0.25">
      <c r="A256" t="s">
        <v>9</v>
      </c>
      <c r="B256" t="s">
        <v>19</v>
      </c>
      <c r="C256" t="s">
        <v>41</v>
      </c>
      <c r="D256" t="s">
        <v>47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4">
        <v>41671</v>
      </c>
      <c r="N256" t="s">
        <v>84</v>
      </c>
      <c r="O256">
        <v>2</v>
      </c>
      <c r="P256" t="s">
        <v>22</v>
      </c>
      <c r="Q256" t="s">
        <v>15</v>
      </c>
    </row>
    <row r="257" spans="1:17" x14ac:dyDescent="0.25">
      <c r="A257" t="s">
        <v>10</v>
      </c>
      <c r="B257" t="s">
        <v>17</v>
      </c>
      <c r="C257" t="s">
        <v>41</v>
      </c>
      <c r="D257" t="s">
        <v>47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4">
        <v>41791</v>
      </c>
      <c r="N257" t="s">
        <v>85</v>
      </c>
      <c r="O257">
        <v>6</v>
      </c>
      <c r="P257" t="s">
        <v>26</v>
      </c>
      <c r="Q257" t="s">
        <v>15</v>
      </c>
    </row>
    <row r="258" spans="1:17" x14ac:dyDescent="0.25">
      <c r="A258" t="s">
        <v>10</v>
      </c>
      <c r="B258" t="s">
        <v>17</v>
      </c>
      <c r="C258" t="s">
        <v>41</v>
      </c>
      <c r="D258" t="s">
        <v>47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4">
        <v>41852</v>
      </c>
      <c r="N258" t="s">
        <v>87</v>
      </c>
      <c r="O258">
        <v>8</v>
      </c>
      <c r="P258" t="s">
        <v>28</v>
      </c>
      <c r="Q258" t="s">
        <v>15</v>
      </c>
    </row>
    <row r="259" spans="1:17" x14ac:dyDescent="0.25">
      <c r="A259" t="s">
        <v>10</v>
      </c>
      <c r="B259" t="s">
        <v>18</v>
      </c>
      <c r="C259" t="s">
        <v>41</v>
      </c>
      <c r="D259" t="s">
        <v>47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4">
        <v>41852</v>
      </c>
      <c r="N259" t="s">
        <v>87</v>
      </c>
      <c r="O259">
        <v>8</v>
      </c>
      <c r="P259" t="s">
        <v>28</v>
      </c>
      <c r="Q259" t="s">
        <v>15</v>
      </c>
    </row>
    <row r="260" spans="1:17" x14ac:dyDescent="0.25">
      <c r="A260" t="s">
        <v>9</v>
      </c>
      <c r="B260" t="s">
        <v>17</v>
      </c>
      <c r="C260" t="s">
        <v>41</v>
      </c>
      <c r="D260" t="s">
        <v>47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4">
        <v>41913</v>
      </c>
      <c r="N260" t="s">
        <v>89</v>
      </c>
      <c r="O260">
        <v>10</v>
      </c>
      <c r="P260" t="s">
        <v>30</v>
      </c>
      <c r="Q260" t="s">
        <v>15</v>
      </c>
    </row>
    <row r="261" spans="1:17" x14ac:dyDescent="0.25">
      <c r="A261" t="s">
        <v>9</v>
      </c>
      <c r="B261" t="s">
        <v>18</v>
      </c>
      <c r="C261" t="s">
        <v>41</v>
      </c>
      <c r="D261" t="s">
        <v>47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4">
        <v>41548</v>
      </c>
      <c r="N261" t="s">
        <v>88</v>
      </c>
      <c r="O261">
        <v>10</v>
      </c>
      <c r="P261" t="s">
        <v>30</v>
      </c>
      <c r="Q261" t="s">
        <v>14</v>
      </c>
    </row>
    <row r="262" spans="1:17" x14ac:dyDescent="0.25">
      <c r="A262" t="s">
        <v>10</v>
      </c>
      <c r="B262" t="s">
        <v>18</v>
      </c>
      <c r="C262" t="s">
        <v>41</v>
      </c>
      <c r="D262" t="s">
        <v>47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4">
        <v>41609</v>
      </c>
      <c r="N262" t="s">
        <v>88</v>
      </c>
      <c r="O262">
        <v>12</v>
      </c>
      <c r="P262" t="s">
        <v>32</v>
      </c>
      <c r="Q262" t="s">
        <v>14</v>
      </c>
    </row>
    <row r="263" spans="1:17" x14ac:dyDescent="0.25">
      <c r="A263" t="s">
        <v>7</v>
      </c>
      <c r="B263" t="s">
        <v>19</v>
      </c>
      <c r="C263" t="s">
        <v>41</v>
      </c>
      <c r="D263" t="s">
        <v>47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4">
        <v>41974</v>
      </c>
      <c r="N263" t="s">
        <v>89</v>
      </c>
      <c r="O263">
        <v>12</v>
      </c>
      <c r="P263" t="s">
        <v>32</v>
      </c>
      <c r="Q263" t="s">
        <v>15</v>
      </c>
    </row>
    <row r="264" spans="1:17" x14ac:dyDescent="0.25">
      <c r="A264" t="s">
        <v>10</v>
      </c>
      <c r="B264" t="s">
        <v>16</v>
      </c>
      <c r="C264" t="s">
        <v>42</v>
      </c>
      <c r="D264" t="s">
        <v>47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4">
        <v>41548</v>
      </c>
      <c r="N264" t="s">
        <v>88</v>
      </c>
      <c r="O264">
        <v>10</v>
      </c>
      <c r="P264" t="s">
        <v>30</v>
      </c>
      <c r="Q264" t="s">
        <v>14</v>
      </c>
    </row>
    <row r="265" spans="1:17" x14ac:dyDescent="0.25">
      <c r="A265" t="s">
        <v>10</v>
      </c>
      <c r="B265" t="s">
        <v>17</v>
      </c>
      <c r="C265" t="s">
        <v>42</v>
      </c>
      <c r="D265" t="s">
        <v>47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4">
        <v>41579</v>
      </c>
      <c r="N265" t="s">
        <v>88</v>
      </c>
      <c r="O265">
        <v>11</v>
      </c>
      <c r="P265" t="s">
        <v>31</v>
      </c>
      <c r="Q265" t="s">
        <v>14</v>
      </c>
    </row>
    <row r="266" spans="1:17" x14ac:dyDescent="0.25">
      <c r="A266" t="s">
        <v>10</v>
      </c>
      <c r="B266" t="s">
        <v>19</v>
      </c>
      <c r="C266" t="s">
        <v>42</v>
      </c>
      <c r="D266" t="s">
        <v>47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4">
        <v>41579</v>
      </c>
      <c r="N266" t="s">
        <v>88</v>
      </c>
      <c r="O266">
        <v>11</v>
      </c>
      <c r="P266" t="s">
        <v>31</v>
      </c>
      <c r="Q266" t="s">
        <v>14</v>
      </c>
    </row>
    <row r="267" spans="1:17" x14ac:dyDescent="0.25">
      <c r="A267" t="s">
        <v>10</v>
      </c>
      <c r="B267" t="s">
        <v>17</v>
      </c>
      <c r="C267" t="s">
        <v>42</v>
      </c>
      <c r="D267" t="s">
        <v>47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4">
        <v>41974</v>
      </c>
      <c r="N267" t="s">
        <v>89</v>
      </c>
      <c r="O267">
        <v>12</v>
      </c>
      <c r="P267" t="s">
        <v>32</v>
      </c>
      <c r="Q267" t="s">
        <v>15</v>
      </c>
    </row>
    <row r="268" spans="1:17" x14ac:dyDescent="0.25">
      <c r="A268" t="s">
        <v>10</v>
      </c>
      <c r="B268" t="s">
        <v>17</v>
      </c>
      <c r="C268" t="s">
        <v>42</v>
      </c>
      <c r="D268" t="s">
        <v>47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4">
        <v>41974</v>
      </c>
      <c r="N268" t="s">
        <v>89</v>
      </c>
      <c r="O268">
        <v>12</v>
      </c>
      <c r="P268" t="s">
        <v>32</v>
      </c>
      <c r="Q268" t="s">
        <v>15</v>
      </c>
    </row>
    <row r="269" spans="1:17" x14ac:dyDescent="0.25">
      <c r="A269" t="s">
        <v>10</v>
      </c>
      <c r="B269" t="s">
        <v>18</v>
      </c>
      <c r="C269" t="s">
        <v>42</v>
      </c>
      <c r="D269" t="s">
        <v>47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4">
        <v>41974</v>
      </c>
      <c r="N269" t="s">
        <v>89</v>
      </c>
      <c r="O269">
        <v>12</v>
      </c>
      <c r="P269" t="s">
        <v>32</v>
      </c>
      <c r="Q269" t="s">
        <v>15</v>
      </c>
    </row>
    <row r="270" spans="1:17" x14ac:dyDescent="0.25">
      <c r="A270" t="s">
        <v>10</v>
      </c>
      <c r="B270" t="s">
        <v>19</v>
      </c>
      <c r="C270" t="s">
        <v>43</v>
      </c>
      <c r="D270" t="s">
        <v>47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4">
        <v>41671</v>
      </c>
      <c r="N270" t="s">
        <v>84</v>
      </c>
      <c r="O270">
        <v>2</v>
      </c>
      <c r="P270" t="s">
        <v>22</v>
      </c>
      <c r="Q270" t="s">
        <v>15</v>
      </c>
    </row>
    <row r="271" spans="1:17" x14ac:dyDescent="0.25">
      <c r="A271" t="s">
        <v>10</v>
      </c>
      <c r="B271" t="s">
        <v>16</v>
      </c>
      <c r="C271" t="s">
        <v>43</v>
      </c>
      <c r="D271" t="s">
        <v>47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4">
        <v>41852</v>
      </c>
      <c r="N271" t="s">
        <v>87</v>
      </c>
      <c r="O271">
        <v>8</v>
      </c>
      <c r="P271" t="s">
        <v>28</v>
      </c>
      <c r="Q271" t="s">
        <v>15</v>
      </c>
    </row>
    <row r="272" spans="1:17" x14ac:dyDescent="0.25">
      <c r="A272" t="s">
        <v>10</v>
      </c>
      <c r="B272" t="s">
        <v>16</v>
      </c>
      <c r="C272" t="s">
        <v>43</v>
      </c>
      <c r="D272" t="s">
        <v>47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4">
        <v>41548</v>
      </c>
      <c r="N272" t="s">
        <v>88</v>
      </c>
      <c r="O272">
        <v>10</v>
      </c>
      <c r="P272" t="s">
        <v>30</v>
      </c>
      <c r="Q272" t="s">
        <v>14</v>
      </c>
    </row>
    <row r="273" spans="1:17" x14ac:dyDescent="0.25">
      <c r="A273" t="s">
        <v>7</v>
      </c>
      <c r="B273" t="s">
        <v>19</v>
      </c>
      <c r="C273" t="s">
        <v>43</v>
      </c>
      <c r="D273" t="s">
        <v>47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4">
        <v>41974</v>
      </c>
      <c r="N273" t="s">
        <v>89</v>
      </c>
      <c r="O273">
        <v>12</v>
      </c>
      <c r="P273" t="s">
        <v>32</v>
      </c>
      <c r="Q273" t="s">
        <v>15</v>
      </c>
    </row>
    <row r="274" spans="1:17" x14ac:dyDescent="0.25">
      <c r="A274" t="s">
        <v>8</v>
      </c>
      <c r="B274" t="s">
        <v>18</v>
      </c>
      <c r="C274" t="s">
        <v>40</v>
      </c>
      <c r="D274" t="s">
        <v>47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 s="4">
        <v>41730</v>
      </c>
      <c r="N274" t="s">
        <v>85</v>
      </c>
      <c r="O274">
        <v>4</v>
      </c>
      <c r="P274" t="s">
        <v>24</v>
      </c>
      <c r="Q274" t="s">
        <v>15</v>
      </c>
    </row>
    <row r="275" spans="1:17" x14ac:dyDescent="0.25">
      <c r="A275" t="s">
        <v>10</v>
      </c>
      <c r="B275" t="s">
        <v>17</v>
      </c>
      <c r="C275" t="s">
        <v>38</v>
      </c>
      <c r="D275" t="s">
        <v>47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4">
        <v>41640</v>
      </c>
      <c r="N275" t="s">
        <v>84</v>
      </c>
      <c r="O275">
        <v>1</v>
      </c>
      <c r="P275" t="s">
        <v>21</v>
      </c>
      <c r="Q275" t="s">
        <v>15</v>
      </c>
    </row>
    <row r="276" spans="1:17" x14ac:dyDescent="0.25">
      <c r="A276" t="s">
        <v>8</v>
      </c>
      <c r="B276" t="s">
        <v>16</v>
      </c>
      <c r="C276" t="s">
        <v>38</v>
      </c>
      <c r="D276" t="s">
        <v>47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 s="4">
        <v>41791</v>
      </c>
      <c r="N276" t="s">
        <v>85</v>
      </c>
      <c r="O276">
        <v>6</v>
      </c>
      <c r="P276" t="s">
        <v>26</v>
      </c>
      <c r="Q276" t="s">
        <v>15</v>
      </c>
    </row>
    <row r="277" spans="1:17" x14ac:dyDescent="0.25">
      <c r="A277" t="s">
        <v>11</v>
      </c>
      <c r="B277" t="s">
        <v>20</v>
      </c>
      <c r="C277" t="s">
        <v>38</v>
      </c>
      <c r="D277" t="s">
        <v>47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4">
        <v>41883</v>
      </c>
      <c r="N277" t="s">
        <v>87</v>
      </c>
      <c r="O277">
        <v>9</v>
      </c>
      <c r="P277" t="s">
        <v>29</v>
      </c>
      <c r="Q277" t="s">
        <v>15</v>
      </c>
    </row>
    <row r="278" spans="1:17" x14ac:dyDescent="0.25">
      <c r="A278" t="s">
        <v>11</v>
      </c>
      <c r="B278" t="s">
        <v>16</v>
      </c>
      <c r="C278" t="s">
        <v>38</v>
      </c>
      <c r="D278" t="s">
        <v>47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4">
        <v>41548</v>
      </c>
      <c r="N278" t="s">
        <v>88</v>
      </c>
      <c r="O278">
        <v>10</v>
      </c>
      <c r="P278" t="s">
        <v>30</v>
      </c>
      <c r="Q278" t="s">
        <v>14</v>
      </c>
    </row>
    <row r="279" spans="1:17" x14ac:dyDescent="0.25">
      <c r="A279" t="s">
        <v>8</v>
      </c>
      <c r="B279" t="s">
        <v>17</v>
      </c>
      <c r="C279" t="s">
        <v>38</v>
      </c>
      <c r="D279" t="s">
        <v>47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4">
        <v>41944</v>
      </c>
      <c r="N279" t="s">
        <v>89</v>
      </c>
      <c r="O279">
        <v>11</v>
      </c>
      <c r="P279" t="s">
        <v>31</v>
      </c>
      <c r="Q279" t="s">
        <v>15</v>
      </c>
    </row>
    <row r="280" spans="1:17" x14ac:dyDescent="0.25">
      <c r="A280" t="s">
        <v>10</v>
      </c>
      <c r="B280" t="s">
        <v>17</v>
      </c>
      <c r="C280" t="s">
        <v>38</v>
      </c>
      <c r="D280" t="s">
        <v>47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 s="4">
        <v>41579</v>
      </c>
      <c r="N280" t="s">
        <v>88</v>
      </c>
      <c r="O280">
        <v>11</v>
      </c>
      <c r="P280" t="s">
        <v>31</v>
      </c>
      <c r="Q280" t="s">
        <v>14</v>
      </c>
    </row>
    <row r="281" spans="1:17" x14ac:dyDescent="0.25">
      <c r="A281" t="s">
        <v>9</v>
      </c>
      <c r="B281" t="s">
        <v>19</v>
      </c>
      <c r="C281" t="s">
        <v>38</v>
      </c>
      <c r="D281" t="s">
        <v>47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4">
        <v>41609</v>
      </c>
      <c r="N281" t="s">
        <v>88</v>
      </c>
      <c r="O281">
        <v>12</v>
      </c>
      <c r="P281" t="s">
        <v>32</v>
      </c>
      <c r="Q281" t="s">
        <v>14</v>
      </c>
    </row>
    <row r="282" spans="1:17" x14ac:dyDescent="0.25">
      <c r="A282" t="s">
        <v>10</v>
      </c>
      <c r="B282" t="s">
        <v>20</v>
      </c>
      <c r="C282" t="s">
        <v>39</v>
      </c>
      <c r="D282" t="s">
        <v>47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4">
        <v>41730</v>
      </c>
      <c r="N282" t="s">
        <v>85</v>
      </c>
      <c r="O282">
        <v>4</v>
      </c>
      <c r="P282" t="s">
        <v>24</v>
      </c>
      <c r="Q282" t="s">
        <v>15</v>
      </c>
    </row>
    <row r="283" spans="1:17" x14ac:dyDescent="0.25">
      <c r="A283" t="s">
        <v>10</v>
      </c>
      <c r="B283" t="s">
        <v>19</v>
      </c>
      <c r="C283" t="s">
        <v>39</v>
      </c>
      <c r="D283" t="s">
        <v>47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4">
        <v>41760</v>
      </c>
      <c r="N283" t="s">
        <v>85</v>
      </c>
      <c r="O283">
        <v>5</v>
      </c>
      <c r="P283" t="s">
        <v>25</v>
      </c>
      <c r="Q283" t="s">
        <v>15</v>
      </c>
    </row>
    <row r="284" spans="1:17" x14ac:dyDescent="0.25">
      <c r="A284" t="s">
        <v>10</v>
      </c>
      <c r="B284" t="s">
        <v>18</v>
      </c>
      <c r="C284" t="s">
        <v>39</v>
      </c>
      <c r="D284" t="s">
        <v>47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4">
        <v>41548</v>
      </c>
      <c r="N284" t="s">
        <v>88</v>
      </c>
      <c r="O284">
        <v>10</v>
      </c>
      <c r="P284" t="s">
        <v>30</v>
      </c>
      <c r="Q284" t="s">
        <v>14</v>
      </c>
    </row>
    <row r="285" spans="1:17" x14ac:dyDescent="0.25">
      <c r="A285" t="s">
        <v>11</v>
      </c>
      <c r="B285" t="s">
        <v>17</v>
      </c>
      <c r="C285" t="s">
        <v>39</v>
      </c>
      <c r="D285" t="s">
        <v>47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4">
        <v>41944</v>
      </c>
      <c r="N285" t="s">
        <v>89</v>
      </c>
      <c r="O285">
        <v>11</v>
      </c>
      <c r="P285" t="s">
        <v>31</v>
      </c>
      <c r="Q285" t="s">
        <v>15</v>
      </c>
    </row>
    <row r="286" spans="1:17" x14ac:dyDescent="0.25">
      <c r="A286" t="s">
        <v>10</v>
      </c>
      <c r="B286" t="s">
        <v>18</v>
      </c>
      <c r="C286" t="s">
        <v>40</v>
      </c>
      <c r="D286" t="s">
        <v>47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4">
        <v>41791</v>
      </c>
      <c r="N286" t="s">
        <v>85</v>
      </c>
      <c r="O286">
        <v>6</v>
      </c>
      <c r="P286" t="s">
        <v>26</v>
      </c>
      <c r="Q286" t="s">
        <v>15</v>
      </c>
    </row>
    <row r="287" spans="1:17" x14ac:dyDescent="0.25">
      <c r="A287" t="s">
        <v>11</v>
      </c>
      <c r="B287" t="s">
        <v>16</v>
      </c>
      <c r="C287" t="s">
        <v>40</v>
      </c>
      <c r="D287" t="s">
        <v>47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4">
        <v>41548</v>
      </c>
      <c r="N287" t="s">
        <v>88</v>
      </c>
      <c r="O287">
        <v>10</v>
      </c>
      <c r="P287" t="s">
        <v>30</v>
      </c>
      <c r="Q287" t="s">
        <v>14</v>
      </c>
    </row>
    <row r="288" spans="1:17" x14ac:dyDescent="0.25">
      <c r="A288" t="s">
        <v>10</v>
      </c>
      <c r="B288" t="s">
        <v>17</v>
      </c>
      <c r="C288" t="s">
        <v>40</v>
      </c>
      <c r="D288" t="s">
        <v>47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4">
        <v>41548</v>
      </c>
      <c r="N288" t="s">
        <v>88</v>
      </c>
      <c r="O288">
        <v>10</v>
      </c>
      <c r="P288" t="s">
        <v>30</v>
      </c>
      <c r="Q288" t="s">
        <v>14</v>
      </c>
    </row>
    <row r="289" spans="1:17" x14ac:dyDescent="0.25">
      <c r="A289" t="s">
        <v>9</v>
      </c>
      <c r="B289" t="s">
        <v>16</v>
      </c>
      <c r="C289" t="s">
        <v>41</v>
      </c>
      <c r="D289" t="s">
        <v>47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4">
        <v>41671</v>
      </c>
      <c r="N289" t="s">
        <v>84</v>
      </c>
      <c r="O289">
        <v>2</v>
      </c>
      <c r="P289" t="s">
        <v>22</v>
      </c>
      <c r="Q289" t="s">
        <v>15</v>
      </c>
    </row>
    <row r="290" spans="1:17" x14ac:dyDescent="0.25">
      <c r="A290" t="s">
        <v>9</v>
      </c>
      <c r="B290" t="s">
        <v>17</v>
      </c>
      <c r="C290" t="s">
        <v>41</v>
      </c>
      <c r="D290" t="s">
        <v>47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4">
        <v>41671</v>
      </c>
      <c r="N290" t="s">
        <v>84</v>
      </c>
      <c r="O290">
        <v>2</v>
      </c>
      <c r="P290" t="s">
        <v>22</v>
      </c>
      <c r="Q290" t="s">
        <v>15</v>
      </c>
    </row>
    <row r="291" spans="1:17" x14ac:dyDescent="0.25">
      <c r="A291" t="s">
        <v>8</v>
      </c>
      <c r="B291" t="s">
        <v>19</v>
      </c>
      <c r="C291" t="s">
        <v>41</v>
      </c>
      <c r="D291" t="s">
        <v>47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4">
        <v>41760</v>
      </c>
      <c r="N291" t="s">
        <v>85</v>
      </c>
      <c r="O291">
        <v>5</v>
      </c>
      <c r="P291" t="s">
        <v>25</v>
      </c>
      <c r="Q291" t="s">
        <v>15</v>
      </c>
    </row>
    <row r="292" spans="1:17" x14ac:dyDescent="0.25">
      <c r="A292" t="s">
        <v>10</v>
      </c>
      <c r="B292" t="s">
        <v>18</v>
      </c>
      <c r="C292" t="s">
        <v>41</v>
      </c>
      <c r="D292" t="s">
        <v>47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4">
        <v>41791</v>
      </c>
      <c r="N292" t="s">
        <v>85</v>
      </c>
      <c r="O292">
        <v>6</v>
      </c>
      <c r="P292" t="s">
        <v>26</v>
      </c>
      <c r="Q292" t="s">
        <v>15</v>
      </c>
    </row>
    <row r="293" spans="1:17" x14ac:dyDescent="0.25">
      <c r="A293" t="s">
        <v>10</v>
      </c>
      <c r="B293" t="s">
        <v>20</v>
      </c>
      <c r="C293" t="s">
        <v>41</v>
      </c>
      <c r="D293" t="s">
        <v>47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4">
        <v>41791</v>
      </c>
      <c r="N293" t="s">
        <v>85</v>
      </c>
      <c r="O293">
        <v>6</v>
      </c>
      <c r="P293" t="s">
        <v>26</v>
      </c>
      <c r="Q293" t="s">
        <v>15</v>
      </c>
    </row>
    <row r="294" spans="1:17" x14ac:dyDescent="0.25">
      <c r="A294" t="s">
        <v>7</v>
      </c>
      <c r="B294" t="s">
        <v>18</v>
      </c>
      <c r="C294" t="s">
        <v>41</v>
      </c>
      <c r="D294" t="s">
        <v>47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4">
        <v>41548</v>
      </c>
      <c r="N294" t="s">
        <v>88</v>
      </c>
      <c r="O294">
        <v>10</v>
      </c>
      <c r="P294" t="s">
        <v>30</v>
      </c>
      <c r="Q294" t="s">
        <v>14</v>
      </c>
    </row>
    <row r="295" spans="1:17" x14ac:dyDescent="0.25">
      <c r="A295" t="s">
        <v>10</v>
      </c>
      <c r="B295" t="s">
        <v>18</v>
      </c>
      <c r="C295" t="s">
        <v>41</v>
      </c>
      <c r="D295" t="s">
        <v>47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4">
        <v>41548</v>
      </c>
      <c r="N295" t="s">
        <v>88</v>
      </c>
      <c r="O295">
        <v>10</v>
      </c>
      <c r="P295" t="s">
        <v>30</v>
      </c>
      <c r="Q295" t="s">
        <v>14</v>
      </c>
    </row>
    <row r="296" spans="1:17" x14ac:dyDescent="0.25">
      <c r="A296" t="s">
        <v>8</v>
      </c>
      <c r="B296" t="s">
        <v>16</v>
      </c>
      <c r="C296" t="s">
        <v>42</v>
      </c>
      <c r="D296" t="s">
        <v>47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 s="4">
        <v>41791</v>
      </c>
      <c r="N296" t="s">
        <v>85</v>
      </c>
      <c r="O296">
        <v>6</v>
      </c>
      <c r="P296" t="s">
        <v>26</v>
      </c>
      <c r="Q296" t="s">
        <v>15</v>
      </c>
    </row>
    <row r="297" spans="1:17" x14ac:dyDescent="0.25">
      <c r="A297" t="s">
        <v>10</v>
      </c>
      <c r="B297" t="s">
        <v>20</v>
      </c>
      <c r="C297" t="s">
        <v>42</v>
      </c>
      <c r="D297" t="s">
        <v>47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4">
        <v>41791</v>
      </c>
      <c r="N297" t="s">
        <v>85</v>
      </c>
      <c r="O297">
        <v>6</v>
      </c>
      <c r="P297" t="s">
        <v>26</v>
      </c>
      <c r="Q297" t="s">
        <v>15</v>
      </c>
    </row>
    <row r="298" spans="1:17" x14ac:dyDescent="0.25">
      <c r="A298" t="s">
        <v>7</v>
      </c>
      <c r="B298" t="s">
        <v>18</v>
      </c>
      <c r="C298" t="s">
        <v>42</v>
      </c>
      <c r="D298" t="s">
        <v>47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4">
        <v>41548</v>
      </c>
      <c r="N298" t="s">
        <v>88</v>
      </c>
      <c r="O298">
        <v>10</v>
      </c>
      <c r="P298" t="s">
        <v>30</v>
      </c>
      <c r="Q298" t="s">
        <v>14</v>
      </c>
    </row>
    <row r="299" spans="1:17" x14ac:dyDescent="0.25">
      <c r="A299" t="s">
        <v>10</v>
      </c>
      <c r="B299" t="s">
        <v>20</v>
      </c>
      <c r="C299" t="s">
        <v>42</v>
      </c>
      <c r="D299" t="s">
        <v>47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4">
        <v>41579</v>
      </c>
      <c r="N299" t="s">
        <v>88</v>
      </c>
      <c r="O299">
        <v>11</v>
      </c>
      <c r="P299" t="s">
        <v>31</v>
      </c>
      <c r="Q299" t="s">
        <v>14</v>
      </c>
    </row>
    <row r="300" spans="1:17" x14ac:dyDescent="0.25">
      <c r="A300" t="s">
        <v>7</v>
      </c>
      <c r="B300" t="s">
        <v>16</v>
      </c>
      <c r="C300" t="s">
        <v>42</v>
      </c>
      <c r="D300" t="s">
        <v>47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4">
        <v>41609</v>
      </c>
      <c r="N300" t="s">
        <v>88</v>
      </c>
      <c r="O300">
        <v>12</v>
      </c>
      <c r="P300" t="s">
        <v>32</v>
      </c>
      <c r="Q300" t="s">
        <v>14</v>
      </c>
    </row>
    <row r="301" spans="1:17" x14ac:dyDescent="0.25">
      <c r="A301" t="s">
        <v>9</v>
      </c>
      <c r="B301" t="s">
        <v>18</v>
      </c>
      <c r="C301" t="s">
        <v>43</v>
      </c>
      <c r="D301" t="s">
        <v>47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4">
        <v>41640</v>
      </c>
      <c r="N301" t="s">
        <v>84</v>
      </c>
      <c r="O301">
        <v>1</v>
      </c>
      <c r="P301" t="s">
        <v>21</v>
      </c>
      <c r="Q301" t="s">
        <v>15</v>
      </c>
    </row>
    <row r="302" spans="1:17" x14ac:dyDescent="0.25">
      <c r="A302" t="s">
        <v>10</v>
      </c>
      <c r="B302" t="s">
        <v>20</v>
      </c>
      <c r="C302" t="s">
        <v>43</v>
      </c>
      <c r="D302" t="s">
        <v>47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4">
        <v>41883</v>
      </c>
      <c r="N302" t="s">
        <v>87</v>
      </c>
      <c r="O302">
        <v>9</v>
      </c>
      <c r="P302" t="s">
        <v>29</v>
      </c>
      <c r="Q302" t="s">
        <v>15</v>
      </c>
    </row>
    <row r="303" spans="1:17" x14ac:dyDescent="0.25">
      <c r="A303" t="s">
        <v>10</v>
      </c>
      <c r="B303" t="s">
        <v>17</v>
      </c>
      <c r="C303" t="s">
        <v>43</v>
      </c>
      <c r="D303" t="s">
        <v>47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4">
        <v>41548</v>
      </c>
      <c r="N303" t="s">
        <v>88</v>
      </c>
      <c r="O303">
        <v>10</v>
      </c>
      <c r="P303" t="s">
        <v>30</v>
      </c>
      <c r="Q303" t="s">
        <v>14</v>
      </c>
    </row>
    <row r="304" spans="1:17" x14ac:dyDescent="0.25">
      <c r="A304" t="s">
        <v>10</v>
      </c>
      <c r="B304" t="s">
        <v>18</v>
      </c>
      <c r="C304" t="s">
        <v>43</v>
      </c>
      <c r="D304" t="s">
        <v>47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4">
        <v>41548</v>
      </c>
      <c r="N304" t="s">
        <v>88</v>
      </c>
      <c r="O304">
        <v>10</v>
      </c>
      <c r="P304" t="s">
        <v>30</v>
      </c>
      <c r="Q304" t="s">
        <v>14</v>
      </c>
    </row>
    <row r="305" spans="1:17" x14ac:dyDescent="0.25">
      <c r="A305" t="s">
        <v>10</v>
      </c>
      <c r="B305" t="s">
        <v>18</v>
      </c>
      <c r="C305" t="s">
        <v>43</v>
      </c>
      <c r="D305" t="s">
        <v>47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4">
        <v>41548</v>
      </c>
      <c r="N305" t="s">
        <v>88</v>
      </c>
      <c r="O305">
        <v>10</v>
      </c>
      <c r="P305" t="s">
        <v>30</v>
      </c>
      <c r="Q305" t="s">
        <v>14</v>
      </c>
    </row>
    <row r="306" spans="1:17" x14ac:dyDescent="0.25">
      <c r="A306" t="s">
        <v>10</v>
      </c>
      <c r="B306" t="s">
        <v>18</v>
      </c>
      <c r="C306" t="s">
        <v>39</v>
      </c>
      <c r="D306" t="s">
        <v>47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 s="4">
        <v>41548</v>
      </c>
      <c r="N306" t="s">
        <v>88</v>
      </c>
      <c r="O306">
        <v>10</v>
      </c>
      <c r="P306" t="s">
        <v>30</v>
      </c>
      <c r="Q306" t="s">
        <v>14</v>
      </c>
    </row>
    <row r="307" spans="1:17" x14ac:dyDescent="0.25">
      <c r="A307" t="s">
        <v>8</v>
      </c>
      <c r="B307" t="s">
        <v>17</v>
      </c>
      <c r="C307" t="s">
        <v>40</v>
      </c>
      <c r="D307" t="s">
        <v>47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4">
        <v>41852</v>
      </c>
      <c r="N307" t="s">
        <v>87</v>
      </c>
      <c r="O307">
        <v>8</v>
      </c>
      <c r="P307" t="s">
        <v>28</v>
      </c>
      <c r="Q307" t="s">
        <v>15</v>
      </c>
    </row>
    <row r="308" spans="1:17" x14ac:dyDescent="0.25">
      <c r="A308" t="s">
        <v>8</v>
      </c>
      <c r="B308" t="s">
        <v>19</v>
      </c>
      <c r="C308" t="s">
        <v>40</v>
      </c>
      <c r="D308" t="s">
        <v>47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4">
        <v>41852</v>
      </c>
      <c r="N308" t="s">
        <v>87</v>
      </c>
      <c r="O308">
        <v>8</v>
      </c>
      <c r="P308" t="s">
        <v>28</v>
      </c>
      <c r="Q308" t="s">
        <v>15</v>
      </c>
    </row>
    <row r="309" spans="1:17" x14ac:dyDescent="0.25">
      <c r="A309" t="s">
        <v>8</v>
      </c>
      <c r="B309" t="s">
        <v>17</v>
      </c>
      <c r="C309" t="s">
        <v>40</v>
      </c>
      <c r="D309" t="s">
        <v>47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4">
        <v>41913</v>
      </c>
      <c r="N309" t="s">
        <v>89</v>
      </c>
      <c r="O309">
        <v>10</v>
      </c>
      <c r="P309" t="s">
        <v>30</v>
      </c>
      <c r="Q309" t="s">
        <v>15</v>
      </c>
    </row>
    <row r="310" spans="1:17" x14ac:dyDescent="0.25">
      <c r="A310" t="s">
        <v>10</v>
      </c>
      <c r="B310" t="s">
        <v>18</v>
      </c>
      <c r="C310" t="s">
        <v>40</v>
      </c>
      <c r="D310" t="s">
        <v>47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 s="4">
        <v>41548</v>
      </c>
      <c r="N310" t="s">
        <v>88</v>
      </c>
      <c r="O310">
        <v>10</v>
      </c>
      <c r="P310" t="s">
        <v>30</v>
      </c>
      <c r="Q310" t="s">
        <v>14</v>
      </c>
    </row>
    <row r="311" spans="1:17" x14ac:dyDescent="0.25">
      <c r="A311" t="s">
        <v>10</v>
      </c>
      <c r="B311" t="s">
        <v>19</v>
      </c>
      <c r="C311" t="s">
        <v>41</v>
      </c>
      <c r="D311" t="s">
        <v>47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4">
        <v>41852</v>
      </c>
      <c r="N311" t="s">
        <v>87</v>
      </c>
      <c r="O311">
        <v>8</v>
      </c>
      <c r="P311" t="s">
        <v>28</v>
      </c>
      <c r="Q311" t="s">
        <v>15</v>
      </c>
    </row>
    <row r="312" spans="1:17" x14ac:dyDescent="0.25">
      <c r="A312" t="s">
        <v>10</v>
      </c>
      <c r="B312" t="s">
        <v>20</v>
      </c>
      <c r="C312" t="s">
        <v>41</v>
      </c>
      <c r="D312" t="s">
        <v>47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 s="4">
        <v>41944</v>
      </c>
      <c r="N312" t="s">
        <v>89</v>
      </c>
      <c r="O312">
        <v>11</v>
      </c>
      <c r="P312" t="s">
        <v>31</v>
      </c>
      <c r="Q312" t="s">
        <v>15</v>
      </c>
    </row>
    <row r="313" spans="1:17" x14ac:dyDescent="0.25">
      <c r="A313" t="s">
        <v>8</v>
      </c>
      <c r="B313" t="s">
        <v>17</v>
      </c>
      <c r="C313" t="s">
        <v>42</v>
      </c>
      <c r="D313" t="s">
        <v>47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4">
        <v>41913</v>
      </c>
      <c r="N313" t="s">
        <v>89</v>
      </c>
      <c r="O313">
        <v>10</v>
      </c>
      <c r="P313" t="s">
        <v>30</v>
      </c>
      <c r="Q313" t="s">
        <v>15</v>
      </c>
    </row>
    <row r="314" spans="1:17" x14ac:dyDescent="0.25">
      <c r="A314" t="s">
        <v>11</v>
      </c>
      <c r="B314" t="s">
        <v>20</v>
      </c>
      <c r="C314" t="s">
        <v>38</v>
      </c>
      <c r="D314" t="s">
        <v>47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4">
        <v>41671</v>
      </c>
      <c r="N314" t="s">
        <v>84</v>
      </c>
      <c r="O314">
        <v>2</v>
      </c>
      <c r="P314" t="s">
        <v>22</v>
      </c>
      <c r="Q314" t="s">
        <v>15</v>
      </c>
    </row>
    <row r="315" spans="1:17" x14ac:dyDescent="0.25">
      <c r="A315" t="s">
        <v>11</v>
      </c>
      <c r="B315" t="s">
        <v>16</v>
      </c>
      <c r="C315" t="s">
        <v>38</v>
      </c>
      <c r="D315" t="s">
        <v>47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 s="4">
        <v>41852</v>
      </c>
      <c r="N315" t="s">
        <v>87</v>
      </c>
      <c r="O315">
        <v>8</v>
      </c>
      <c r="P315" t="s">
        <v>28</v>
      </c>
      <c r="Q315" t="s">
        <v>15</v>
      </c>
    </row>
    <row r="316" spans="1:17" x14ac:dyDescent="0.25">
      <c r="A316" t="s">
        <v>10</v>
      </c>
      <c r="B316" t="s">
        <v>20</v>
      </c>
      <c r="C316" t="s">
        <v>38</v>
      </c>
      <c r="D316" t="s">
        <v>47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 s="4">
        <v>41518</v>
      </c>
      <c r="N316" t="s">
        <v>86</v>
      </c>
      <c r="O316">
        <v>9</v>
      </c>
      <c r="P316" t="s">
        <v>29</v>
      </c>
      <c r="Q316" t="s">
        <v>14</v>
      </c>
    </row>
    <row r="317" spans="1:17" x14ac:dyDescent="0.25">
      <c r="A317" t="s">
        <v>11</v>
      </c>
      <c r="B317" t="s">
        <v>20</v>
      </c>
      <c r="C317" t="s">
        <v>39</v>
      </c>
      <c r="D317" t="s">
        <v>47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4">
        <v>41640</v>
      </c>
      <c r="N317" t="s">
        <v>84</v>
      </c>
      <c r="O317">
        <v>1</v>
      </c>
      <c r="P317" t="s">
        <v>21</v>
      </c>
      <c r="Q317" t="s">
        <v>15</v>
      </c>
    </row>
    <row r="318" spans="1:17" x14ac:dyDescent="0.25">
      <c r="A318" t="s">
        <v>11</v>
      </c>
      <c r="B318" t="s">
        <v>18</v>
      </c>
      <c r="C318" t="s">
        <v>39</v>
      </c>
      <c r="D318" t="s">
        <v>47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4">
        <v>41944</v>
      </c>
      <c r="N318" t="s">
        <v>89</v>
      </c>
      <c r="O318">
        <v>11</v>
      </c>
      <c r="P318" t="s">
        <v>31</v>
      </c>
      <c r="Q318" t="s">
        <v>15</v>
      </c>
    </row>
    <row r="319" spans="1:17" x14ac:dyDescent="0.25">
      <c r="A319" t="s">
        <v>10</v>
      </c>
      <c r="B319" t="s">
        <v>18</v>
      </c>
      <c r="C319" t="s">
        <v>40</v>
      </c>
      <c r="D319" t="s">
        <v>47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 s="4">
        <v>41518</v>
      </c>
      <c r="N319" t="s">
        <v>86</v>
      </c>
      <c r="O319">
        <v>9</v>
      </c>
      <c r="P319" t="s">
        <v>29</v>
      </c>
      <c r="Q319" t="s">
        <v>14</v>
      </c>
    </row>
    <row r="320" spans="1:17" x14ac:dyDescent="0.25">
      <c r="A320" t="s">
        <v>8</v>
      </c>
      <c r="B320" t="s">
        <v>16</v>
      </c>
      <c r="C320" t="s">
        <v>41</v>
      </c>
      <c r="D320" t="s">
        <v>47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 s="4">
        <v>41760</v>
      </c>
      <c r="N320" t="s">
        <v>85</v>
      </c>
      <c r="O320">
        <v>5</v>
      </c>
      <c r="P320" t="s">
        <v>25</v>
      </c>
      <c r="Q320" t="s">
        <v>15</v>
      </c>
    </row>
    <row r="321" spans="1:17" x14ac:dyDescent="0.25">
      <c r="A321" t="s">
        <v>10</v>
      </c>
      <c r="B321" t="s">
        <v>16</v>
      </c>
      <c r="C321" t="s">
        <v>41</v>
      </c>
      <c r="D321" t="s">
        <v>47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 s="4">
        <v>41791</v>
      </c>
      <c r="N321" t="s">
        <v>85</v>
      </c>
      <c r="O321">
        <v>6</v>
      </c>
      <c r="P321" t="s">
        <v>26</v>
      </c>
      <c r="Q321" t="s">
        <v>15</v>
      </c>
    </row>
    <row r="322" spans="1:17" x14ac:dyDescent="0.25">
      <c r="A322" t="s">
        <v>10</v>
      </c>
      <c r="B322" t="s">
        <v>17</v>
      </c>
      <c r="C322" t="s">
        <v>41</v>
      </c>
      <c r="D322" t="s">
        <v>47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 s="4">
        <v>41944</v>
      </c>
      <c r="N322" t="s">
        <v>89</v>
      </c>
      <c r="O322">
        <v>11</v>
      </c>
      <c r="P322" t="s">
        <v>31</v>
      </c>
      <c r="Q322" t="s">
        <v>15</v>
      </c>
    </row>
    <row r="323" spans="1:17" x14ac:dyDescent="0.25">
      <c r="A323" t="s">
        <v>10</v>
      </c>
      <c r="B323" t="s">
        <v>16</v>
      </c>
      <c r="C323" t="s">
        <v>41</v>
      </c>
      <c r="D323" t="s">
        <v>47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 s="4">
        <v>41974</v>
      </c>
      <c r="N323" t="s">
        <v>89</v>
      </c>
      <c r="O323">
        <v>12</v>
      </c>
      <c r="P323" t="s">
        <v>32</v>
      </c>
      <c r="Q323" t="s">
        <v>15</v>
      </c>
    </row>
    <row r="324" spans="1:17" x14ac:dyDescent="0.25">
      <c r="A324" t="s">
        <v>11</v>
      </c>
      <c r="B324" t="s">
        <v>18</v>
      </c>
      <c r="C324" t="s">
        <v>42</v>
      </c>
      <c r="D324" t="s">
        <v>47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4">
        <v>41730</v>
      </c>
      <c r="N324" t="s">
        <v>85</v>
      </c>
      <c r="O324">
        <v>4</v>
      </c>
      <c r="P324" t="s">
        <v>24</v>
      </c>
      <c r="Q324" t="s">
        <v>15</v>
      </c>
    </row>
    <row r="325" spans="1:17" x14ac:dyDescent="0.25">
      <c r="A325" t="s">
        <v>11</v>
      </c>
      <c r="B325" t="s">
        <v>19</v>
      </c>
      <c r="C325" t="s">
        <v>42</v>
      </c>
      <c r="D325" t="s">
        <v>47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4">
        <v>41518</v>
      </c>
      <c r="N325" t="s">
        <v>86</v>
      </c>
      <c r="O325">
        <v>9</v>
      </c>
      <c r="P325" t="s">
        <v>29</v>
      </c>
      <c r="Q325" t="s">
        <v>14</v>
      </c>
    </row>
    <row r="326" spans="1:17" x14ac:dyDescent="0.25">
      <c r="A326" t="s">
        <v>10</v>
      </c>
      <c r="B326" t="s">
        <v>16</v>
      </c>
      <c r="C326" t="s">
        <v>42</v>
      </c>
      <c r="D326" t="s">
        <v>47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 s="4">
        <v>41974</v>
      </c>
      <c r="N326" t="s">
        <v>89</v>
      </c>
      <c r="O326">
        <v>12</v>
      </c>
      <c r="P326" t="s">
        <v>32</v>
      </c>
      <c r="Q326" t="s">
        <v>15</v>
      </c>
    </row>
    <row r="327" spans="1:17" x14ac:dyDescent="0.25">
      <c r="A327" t="s">
        <v>10</v>
      </c>
      <c r="B327" t="s">
        <v>16</v>
      </c>
      <c r="C327" t="s">
        <v>43</v>
      </c>
      <c r="D327" t="s">
        <v>47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 s="4">
        <v>41791</v>
      </c>
      <c r="N327" t="s">
        <v>85</v>
      </c>
      <c r="O327">
        <v>6</v>
      </c>
      <c r="P327" t="s">
        <v>26</v>
      </c>
      <c r="Q327" t="s">
        <v>15</v>
      </c>
    </row>
    <row r="328" spans="1:17" x14ac:dyDescent="0.25">
      <c r="A328" t="s">
        <v>10</v>
      </c>
      <c r="B328" t="s">
        <v>17</v>
      </c>
      <c r="C328" t="s">
        <v>38</v>
      </c>
      <c r="D328" t="s">
        <v>47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4">
        <v>41699</v>
      </c>
      <c r="N328" t="s">
        <v>84</v>
      </c>
      <c r="O328">
        <v>3</v>
      </c>
      <c r="P328" t="s">
        <v>23</v>
      </c>
      <c r="Q328" t="s">
        <v>15</v>
      </c>
    </row>
    <row r="329" spans="1:17" x14ac:dyDescent="0.25">
      <c r="A329" t="s">
        <v>7</v>
      </c>
      <c r="B329" t="s">
        <v>18</v>
      </c>
      <c r="C329" t="s">
        <v>38</v>
      </c>
      <c r="D329" t="s">
        <v>47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4">
        <v>41791</v>
      </c>
      <c r="N329" t="s">
        <v>85</v>
      </c>
      <c r="O329">
        <v>6</v>
      </c>
      <c r="P329" t="s">
        <v>26</v>
      </c>
      <c r="Q329" t="s">
        <v>15</v>
      </c>
    </row>
    <row r="330" spans="1:17" x14ac:dyDescent="0.25">
      <c r="A330" t="s">
        <v>7</v>
      </c>
      <c r="B330" t="s">
        <v>18</v>
      </c>
      <c r="C330" t="s">
        <v>38</v>
      </c>
      <c r="D330" t="s">
        <v>47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4">
        <v>41913</v>
      </c>
      <c r="N330" t="s">
        <v>89</v>
      </c>
      <c r="O330">
        <v>10</v>
      </c>
      <c r="P330" t="s">
        <v>30</v>
      </c>
      <c r="Q330" t="s">
        <v>15</v>
      </c>
    </row>
    <row r="331" spans="1:17" x14ac:dyDescent="0.25">
      <c r="A331" t="s">
        <v>10</v>
      </c>
      <c r="B331" t="s">
        <v>18</v>
      </c>
      <c r="C331" t="s">
        <v>39</v>
      </c>
      <c r="D331" t="s">
        <v>47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4">
        <v>41913</v>
      </c>
      <c r="N331" t="s">
        <v>89</v>
      </c>
      <c r="O331">
        <v>10</v>
      </c>
      <c r="P331" t="s">
        <v>30</v>
      </c>
      <c r="Q331" t="s">
        <v>15</v>
      </c>
    </row>
    <row r="332" spans="1:17" x14ac:dyDescent="0.25">
      <c r="A332" t="s">
        <v>7</v>
      </c>
      <c r="B332" t="s">
        <v>18</v>
      </c>
      <c r="C332" t="s">
        <v>39</v>
      </c>
      <c r="D332" t="s">
        <v>47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4">
        <v>41913</v>
      </c>
      <c r="N332" t="s">
        <v>89</v>
      </c>
      <c r="O332">
        <v>10</v>
      </c>
      <c r="P332" t="s">
        <v>30</v>
      </c>
      <c r="Q332" t="s">
        <v>15</v>
      </c>
    </row>
    <row r="333" spans="1:17" x14ac:dyDescent="0.25">
      <c r="A333" t="s">
        <v>9</v>
      </c>
      <c r="B333" t="s">
        <v>19</v>
      </c>
      <c r="C333" t="s">
        <v>39</v>
      </c>
      <c r="D333" t="s">
        <v>47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4">
        <v>41579</v>
      </c>
      <c r="N333" t="s">
        <v>88</v>
      </c>
      <c r="O333">
        <v>11</v>
      </c>
      <c r="P333" t="s">
        <v>31</v>
      </c>
      <c r="Q333" t="s">
        <v>14</v>
      </c>
    </row>
    <row r="334" spans="1:17" x14ac:dyDescent="0.25">
      <c r="A334" t="s">
        <v>7</v>
      </c>
      <c r="B334" t="s">
        <v>16</v>
      </c>
      <c r="C334" t="s">
        <v>40</v>
      </c>
      <c r="D334" t="s">
        <v>47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4">
        <v>41760</v>
      </c>
      <c r="N334" t="s">
        <v>85</v>
      </c>
      <c r="O334">
        <v>5</v>
      </c>
      <c r="P334" t="s">
        <v>25</v>
      </c>
      <c r="Q334" t="s">
        <v>15</v>
      </c>
    </row>
    <row r="335" spans="1:17" x14ac:dyDescent="0.25">
      <c r="A335" t="s">
        <v>7</v>
      </c>
      <c r="B335" t="s">
        <v>18</v>
      </c>
      <c r="C335" t="s">
        <v>40</v>
      </c>
      <c r="D335" t="s">
        <v>47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4">
        <v>41791</v>
      </c>
      <c r="N335" t="s">
        <v>85</v>
      </c>
      <c r="O335">
        <v>6</v>
      </c>
      <c r="P335" t="s">
        <v>26</v>
      </c>
      <c r="Q335" t="s">
        <v>15</v>
      </c>
    </row>
    <row r="336" spans="1:17" x14ac:dyDescent="0.25">
      <c r="A336" t="s">
        <v>9</v>
      </c>
      <c r="B336" t="s">
        <v>19</v>
      </c>
      <c r="C336" t="s">
        <v>40</v>
      </c>
      <c r="D336" t="s">
        <v>47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4">
        <v>41821</v>
      </c>
      <c r="N336" t="s">
        <v>87</v>
      </c>
      <c r="O336">
        <v>7</v>
      </c>
      <c r="P336" t="s">
        <v>27</v>
      </c>
      <c r="Q336" t="s">
        <v>15</v>
      </c>
    </row>
    <row r="337" spans="1:17" x14ac:dyDescent="0.25">
      <c r="A337" t="s">
        <v>8</v>
      </c>
      <c r="B337" t="s">
        <v>18</v>
      </c>
      <c r="C337" t="s">
        <v>40</v>
      </c>
      <c r="D337" t="s">
        <v>47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4">
        <v>41852</v>
      </c>
      <c r="N337" t="s">
        <v>87</v>
      </c>
      <c r="O337">
        <v>8</v>
      </c>
      <c r="P337" t="s">
        <v>28</v>
      </c>
      <c r="Q337" t="s">
        <v>15</v>
      </c>
    </row>
    <row r="338" spans="1:17" x14ac:dyDescent="0.25">
      <c r="A338" t="s">
        <v>8</v>
      </c>
      <c r="B338" t="s">
        <v>17</v>
      </c>
      <c r="C338" t="s">
        <v>40</v>
      </c>
      <c r="D338" t="s">
        <v>47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 s="4">
        <v>41518</v>
      </c>
      <c r="N338" t="s">
        <v>86</v>
      </c>
      <c r="O338">
        <v>9</v>
      </c>
      <c r="P338" t="s">
        <v>29</v>
      </c>
      <c r="Q338" t="s">
        <v>14</v>
      </c>
    </row>
    <row r="339" spans="1:17" x14ac:dyDescent="0.25">
      <c r="A339" t="s">
        <v>10</v>
      </c>
      <c r="B339" t="s">
        <v>18</v>
      </c>
      <c r="C339" t="s">
        <v>40</v>
      </c>
      <c r="D339" t="s">
        <v>47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4">
        <v>41883</v>
      </c>
      <c r="N339" t="s">
        <v>87</v>
      </c>
      <c r="O339">
        <v>9</v>
      </c>
      <c r="P339" t="s">
        <v>29</v>
      </c>
      <c r="Q339" t="s">
        <v>15</v>
      </c>
    </row>
    <row r="340" spans="1:17" x14ac:dyDescent="0.25">
      <c r="A340" t="s">
        <v>7</v>
      </c>
      <c r="B340" t="s">
        <v>19</v>
      </c>
      <c r="C340" t="s">
        <v>40</v>
      </c>
      <c r="D340" t="s">
        <v>47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4">
        <v>41518</v>
      </c>
      <c r="N340" t="s">
        <v>86</v>
      </c>
      <c r="O340">
        <v>9</v>
      </c>
      <c r="P340" t="s">
        <v>29</v>
      </c>
      <c r="Q340" t="s">
        <v>14</v>
      </c>
    </row>
    <row r="341" spans="1:17" x14ac:dyDescent="0.25">
      <c r="A341" t="s">
        <v>7</v>
      </c>
      <c r="B341" t="s">
        <v>16</v>
      </c>
      <c r="C341" t="s">
        <v>40</v>
      </c>
      <c r="D341" t="s">
        <v>47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4">
        <v>41579</v>
      </c>
      <c r="N341" t="s">
        <v>88</v>
      </c>
      <c r="O341">
        <v>11</v>
      </c>
      <c r="P341" t="s">
        <v>31</v>
      </c>
      <c r="Q341" t="s">
        <v>14</v>
      </c>
    </row>
    <row r="342" spans="1:17" x14ac:dyDescent="0.25">
      <c r="A342" t="s">
        <v>11</v>
      </c>
      <c r="B342" t="s">
        <v>20</v>
      </c>
      <c r="C342" t="s">
        <v>40</v>
      </c>
      <c r="D342" t="s">
        <v>47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4">
        <v>41579</v>
      </c>
      <c r="N342" t="s">
        <v>88</v>
      </c>
      <c r="O342">
        <v>11</v>
      </c>
      <c r="P342" t="s">
        <v>31</v>
      </c>
      <c r="Q342" t="s">
        <v>14</v>
      </c>
    </row>
    <row r="343" spans="1:17" x14ac:dyDescent="0.25">
      <c r="A343" t="s">
        <v>10</v>
      </c>
      <c r="B343" t="s">
        <v>19</v>
      </c>
      <c r="C343" t="s">
        <v>40</v>
      </c>
      <c r="D343" t="s">
        <v>47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4">
        <v>41609</v>
      </c>
      <c r="N343" t="s">
        <v>88</v>
      </c>
      <c r="O343">
        <v>12</v>
      </c>
      <c r="P343" t="s">
        <v>32</v>
      </c>
      <c r="Q343" t="s">
        <v>14</v>
      </c>
    </row>
    <row r="344" spans="1:17" x14ac:dyDescent="0.25">
      <c r="A344" t="s">
        <v>7</v>
      </c>
      <c r="B344" t="s">
        <v>18</v>
      </c>
      <c r="C344" t="s">
        <v>41</v>
      </c>
      <c r="D344" t="s">
        <v>47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4">
        <v>41821</v>
      </c>
      <c r="N344" t="s">
        <v>87</v>
      </c>
      <c r="O344">
        <v>7</v>
      </c>
      <c r="P344" t="s">
        <v>27</v>
      </c>
      <c r="Q344" t="s">
        <v>15</v>
      </c>
    </row>
    <row r="345" spans="1:17" x14ac:dyDescent="0.25">
      <c r="A345" t="s">
        <v>10</v>
      </c>
      <c r="B345" t="s">
        <v>20</v>
      </c>
      <c r="C345" t="s">
        <v>41</v>
      </c>
      <c r="D345" t="s">
        <v>47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4">
        <v>41852</v>
      </c>
      <c r="N345" t="s">
        <v>87</v>
      </c>
      <c r="O345">
        <v>8</v>
      </c>
      <c r="P345" t="s">
        <v>28</v>
      </c>
      <c r="Q345" t="s">
        <v>15</v>
      </c>
    </row>
    <row r="346" spans="1:17" x14ac:dyDescent="0.25">
      <c r="A346" t="s">
        <v>9</v>
      </c>
      <c r="B346" t="s">
        <v>19</v>
      </c>
      <c r="C346" t="s">
        <v>41</v>
      </c>
      <c r="D346" t="s">
        <v>47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4">
        <v>41883</v>
      </c>
      <c r="N346" t="s">
        <v>87</v>
      </c>
      <c r="O346">
        <v>9</v>
      </c>
      <c r="P346" t="s">
        <v>29</v>
      </c>
      <c r="Q346" t="s">
        <v>15</v>
      </c>
    </row>
    <row r="347" spans="1:17" x14ac:dyDescent="0.25">
      <c r="A347" t="s">
        <v>10</v>
      </c>
      <c r="B347" t="s">
        <v>18</v>
      </c>
      <c r="C347" t="s">
        <v>41</v>
      </c>
      <c r="D347" t="s">
        <v>47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4">
        <v>41913</v>
      </c>
      <c r="N347" t="s">
        <v>89</v>
      </c>
      <c r="O347">
        <v>10</v>
      </c>
      <c r="P347" t="s">
        <v>30</v>
      </c>
      <c r="Q347" t="s">
        <v>15</v>
      </c>
    </row>
    <row r="348" spans="1:17" x14ac:dyDescent="0.25">
      <c r="A348" t="s">
        <v>10</v>
      </c>
      <c r="B348" t="s">
        <v>17</v>
      </c>
      <c r="C348" t="s">
        <v>41</v>
      </c>
      <c r="D348" t="s">
        <v>47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 s="4">
        <v>41609</v>
      </c>
      <c r="N348" t="s">
        <v>88</v>
      </c>
      <c r="O348">
        <v>12</v>
      </c>
      <c r="P348" t="s">
        <v>32</v>
      </c>
      <c r="Q348" t="s">
        <v>14</v>
      </c>
    </row>
    <row r="349" spans="1:17" x14ac:dyDescent="0.25">
      <c r="A349" t="s">
        <v>7</v>
      </c>
      <c r="B349" t="s">
        <v>17</v>
      </c>
      <c r="C349" t="s">
        <v>41</v>
      </c>
      <c r="D349" t="s">
        <v>47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4">
        <v>41974</v>
      </c>
      <c r="N349" t="s">
        <v>89</v>
      </c>
      <c r="O349">
        <v>12</v>
      </c>
      <c r="P349" t="s">
        <v>32</v>
      </c>
      <c r="Q349" t="s">
        <v>15</v>
      </c>
    </row>
    <row r="350" spans="1:17" x14ac:dyDescent="0.25">
      <c r="A350" t="s">
        <v>10</v>
      </c>
      <c r="B350" t="s">
        <v>19</v>
      </c>
      <c r="C350" t="s">
        <v>41</v>
      </c>
      <c r="D350" t="s">
        <v>47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4">
        <v>41609</v>
      </c>
      <c r="N350" t="s">
        <v>88</v>
      </c>
      <c r="O350">
        <v>12</v>
      </c>
      <c r="P350" t="s">
        <v>32</v>
      </c>
      <c r="Q350" t="s">
        <v>14</v>
      </c>
    </row>
    <row r="351" spans="1:17" x14ac:dyDescent="0.25">
      <c r="A351" t="s">
        <v>11</v>
      </c>
      <c r="B351" t="s">
        <v>16</v>
      </c>
      <c r="C351" t="s">
        <v>42</v>
      </c>
      <c r="D351" t="s">
        <v>47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 s="4">
        <v>41640</v>
      </c>
      <c r="N351" t="s">
        <v>84</v>
      </c>
      <c r="O351">
        <v>1</v>
      </c>
      <c r="P351" t="s">
        <v>21</v>
      </c>
      <c r="Q351" t="s">
        <v>15</v>
      </c>
    </row>
    <row r="352" spans="1:17" x14ac:dyDescent="0.25">
      <c r="A352" t="s">
        <v>7</v>
      </c>
      <c r="B352" t="s">
        <v>18</v>
      </c>
      <c r="C352" t="s">
        <v>42</v>
      </c>
      <c r="D352" t="s">
        <v>47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4">
        <v>41671</v>
      </c>
      <c r="N352" t="s">
        <v>84</v>
      </c>
      <c r="O352">
        <v>2</v>
      </c>
      <c r="P352" t="s">
        <v>22</v>
      </c>
      <c r="Q352" t="s">
        <v>15</v>
      </c>
    </row>
    <row r="353" spans="1:17" x14ac:dyDescent="0.25">
      <c r="A353" t="s">
        <v>7</v>
      </c>
      <c r="B353" t="s">
        <v>20</v>
      </c>
      <c r="C353" t="s">
        <v>42</v>
      </c>
      <c r="D353" t="s">
        <v>47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4">
        <v>41671</v>
      </c>
      <c r="N353" t="s">
        <v>84</v>
      </c>
      <c r="O353">
        <v>2</v>
      </c>
      <c r="P353" t="s">
        <v>22</v>
      </c>
      <c r="Q353" t="s">
        <v>15</v>
      </c>
    </row>
    <row r="354" spans="1:17" x14ac:dyDescent="0.25">
      <c r="A354" t="s">
        <v>9</v>
      </c>
      <c r="B354" t="s">
        <v>16</v>
      </c>
      <c r="C354" t="s">
        <v>43</v>
      </c>
      <c r="D354" t="s">
        <v>47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4">
        <v>41760</v>
      </c>
      <c r="N354" t="s">
        <v>85</v>
      </c>
      <c r="O354">
        <v>5</v>
      </c>
      <c r="P354" t="s">
        <v>25</v>
      </c>
      <c r="Q354" t="s">
        <v>15</v>
      </c>
    </row>
    <row r="355" spans="1:17" x14ac:dyDescent="0.25">
      <c r="A355" t="s">
        <v>10</v>
      </c>
      <c r="B355" t="s">
        <v>18</v>
      </c>
      <c r="C355" t="s">
        <v>43</v>
      </c>
      <c r="D355" t="s">
        <v>47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4">
        <v>41883</v>
      </c>
      <c r="N355" t="s">
        <v>87</v>
      </c>
      <c r="O355">
        <v>9</v>
      </c>
      <c r="P355" t="s">
        <v>29</v>
      </c>
      <c r="Q355" t="s">
        <v>15</v>
      </c>
    </row>
    <row r="356" spans="1:17" x14ac:dyDescent="0.25">
      <c r="A356" t="s">
        <v>9</v>
      </c>
      <c r="B356" t="s">
        <v>19</v>
      </c>
      <c r="C356" t="s">
        <v>43</v>
      </c>
      <c r="D356" t="s">
        <v>47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4">
        <v>41518</v>
      </c>
      <c r="N356" t="s">
        <v>86</v>
      </c>
      <c r="O356">
        <v>9</v>
      </c>
      <c r="P356" t="s">
        <v>29</v>
      </c>
      <c r="Q356" t="s">
        <v>14</v>
      </c>
    </row>
    <row r="357" spans="1:17" x14ac:dyDescent="0.25">
      <c r="A357" t="s">
        <v>10</v>
      </c>
      <c r="B357" t="s">
        <v>16</v>
      </c>
      <c r="C357" t="s">
        <v>43</v>
      </c>
      <c r="D357" t="s">
        <v>47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4">
        <v>41944</v>
      </c>
      <c r="N357" t="s">
        <v>89</v>
      </c>
      <c r="O357">
        <v>11</v>
      </c>
      <c r="P357" t="s">
        <v>31</v>
      </c>
      <c r="Q357" t="s">
        <v>15</v>
      </c>
    </row>
    <row r="358" spans="1:17" x14ac:dyDescent="0.25">
      <c r="A358" t="s">
        <v>7</v>
      </c>
      <c r="B358" t="s">
        <v>17</v>
      </c>
      <c r="C358" t="s">
        <v>43</v>
      </c>
      <c r="D358" t="s">
        <v>47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4">
        <v>41974</v>
      </c>
      <c r="N358" t="s">
        <v>89</v>
      </c>
      <c r="O358">
        <v>12</v>
      </c>
      <c r="P358" t="s">
        <v>32</v>
      </c>
      <c r="Q358" t="s">
        <v>15</v>
      </c>
    </row>
    <row r="359" spans="1:17" x14ac:dyDescent="0.25">
      <c r="A359" t="s">
        <v>10</v>
      </c>
      <c r="B359" t="s">
        <v>16</v>
      </c>
      <c r="C359" t="s">
        <v>39</v>
      </c>
      <c r="D359" t="s">
        <v>47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 s="4">
        <v>41671</v>
      </c>
      <c r="N359" t="s">
        <v>84</v>
      </c>
      <c r="O359">
        <v>2</v>
      </c>
      <c r="P359" t="s">
        <v>22</v>
      </c>
      <c r="Q359" t="s">
        <v>15</v>
      </c>
    </row>
    <row r="360" spans="1:17" x14ac:dyDescent="0.25">
      <c r="A360" t="s">
        <v>10</v>
      </c>
      <c r="B360" t="s">
        <v>17</v>
      </c>
      <c r="C360" t="s">
        <v>39</v>
      </c>
      <c r="D360" t="s">
        <v>47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4">
        <v>41791</v>
      </c>
      <c r="N360" t="s">
        <v>85</v>
      </c>
      <c r="O360">
        <v>6</v>
      </c>
      <c r="P360" t="s">
        <v>26</v>
      </c>
      <c r="Q360" t="s">
        <v>15</v>
      </c>
    </row>
    <row r="361" spans="1:17" x14ac:dyDescent="0.25">
      <c r="A361" t="s">
        <v>10</v>
      </c>
      <c r="B361" t="s">
        <v>16</v>
      </c>
      <c r="C361" t="s">
        <v>40</v>
      </c>
      <c r="D361" t="s">
        <v>47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4">
        <v>41760</v>
      </c>
      <c r="N361" t="s">
        <v>85</v>
      </c>
      <c r="O361">
        <v>5</v>
      </c>
      <c r="P361" t="s">
        <v>25</v>
      </c>
      <c r="Q361" t="s">
        <v>15</v>
      </c>
    </row>
    <row r="362" spans="1:17" x14ac:dyDescent="0.25">
      <c r="A362" t="s">
        <v>10</v>
      </c>
      <c r="B362" t="s">
        <v>17</v>
      </c>
      <c r="C362" t="s">
        <v>43</v>
      </c>
      <c r="D362" t="s">
        <v>47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4">
        <v>41791</v>
      </c>
      <c r="N362" t="s">
        <v>85</v>
      </c>
      <c r="O362">
        <v>6</v>
      </c>
      <c r="P362" t="s">
        <v>26</v>
      </c>
      <c r="Q362" t="s">
        <v>15</v>
      </c>
    </row>
    <row r="363" spans="1:17" x14ac:dyDescent="0.25">
      <c r="A363" t="s">
        <v>9</v>
      </c>
      <c r="B363" t="s">
        <v>20</v>
      </c>
      <c r="C363" t="s">
        <v>38</v>
      </c>
      <c r="D363" t="s">
        <v>47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4">
        <v>41852</v>
      </c>
      <c r="N363" t="s">
        <v>87</v>
      </c>
      <c r="O363">
        <v>8</v>
      </c>
      <c r="P363" t="s">
        <v>28</v>
      </c>
      <c r="Q363" t="s">
        <v>15</v>
      </c>
    </row>
    <row r="364" spans="1:17" x14ac:dyDescent="0.25">
      <c r="A364" t="s">
        <v>8</v>
      </c>
      <c r="B364" t="s">
        <v>18</v>
      </c>
      <c r="C364" t="s">
        <v>38</v>
      </c>
      <c r="D364" t="s">
        <v>47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4">
        <v>41944</v>
      </c>
      <c r="N364" t="s">
        <v>89</v>
      </c>
      <c r="O364">
        <v>11</v>
      </c>
      <c r="P364" t="s">
        <v>31</v>
      </c>
      <c r="Q364" t="s">
        <v>15</v>
      </c>
    </row>
    <row r="365" spans="1:17" x14ac:dyDescent="0.25">
      <c r="A365" t="s">
        <v>10</v>
      </c>
      <c r="B365" t="s">
        <v>20</v>
      </c>
      <c r="C365" t="s">
        <v>38</v>
      </c>
      <c r="D365" t="s">
        <v>47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4">
        <v>41974</v>
      </c>
      <c r="N365" t="s">
        <v>89</v>
      </c>
      <c r="O365">
        <v>12</v>
      </c>
      <c r="P365" t="s">
        <v>32</v>
      </c>
      <c r="Q365" t="s">
        <v>15</v>
      </c>
    </row>
    <row r="366" spans="1:17" x14ac:dyDescent="0.25">
      <c r="A366" t="s">
        <v>8</v>
      </c>
      <c r="B366" t="s">
        <v>18</v>
      </c>
      <c r="C366" t="s">
        <v>39</v>
      </c>
      <c r="D366" t="s">
        <v>47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4">
        <v>41699</v>
      </c>
      <c r="N366" t="s">
        <v>84</v>
      </c>
      <c r="O366">
        <v>3</v>
      </c>
      <c r="P366" t="s">
        <v>23</v>
      </c>
      <c r="Q366" t="s">
        <v>15</v>
      </c>
    </row>
    <row r="367" spans="1:17" x14ac:dyDescent="0.25">
      <c r="A367" t="s">
        <v>10</v>
      </c>
      <c r="B367" t="s">
        <v>16</v>
      </c>
      <c r="C367" t="s">
        <v>39</v>
      </c>
      <c r="D367" t="s">
        <v>47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4">
        <v>41791</v>
      </c>
      <c r="N367" t="s">
        <v>85</v>
      </c>
      <c r="O367">
        <v>6</v>
      </c>
      <c r="P367" t="s">
        <v>26</v>
      </c>
      <c r="Q367" t="s">
        <v>15</v>
      </c>
    </row>
    <row r="368" spans="1:17" x14ac:dyDescent="0.25">
      <c r="A368" t="s">
        <v>10</v>
      </c>
      <c r="B368" t="s">
        <v>19</v>
      </c>
      <c r="C368" t="s">
        <v>39</v>
      </c>
      <c r="D368" t="s">
        <v>47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4">
        <v>41821</v>
      </c>
      <c r="N368" t="s">
        <v>87</v>
      </c>
      <c r="O368">
        <v>7</v>
      </c>
      <c r="P368" t="s">
        <v>27</v>
      </c>
      <c r="Q368" t="s">
        <v>15</v>
      </c>
    </row>
    <row r="369" spans="1:17" x14ac:dyDescent="0.25">
      <c r="A369" t="s">
        <v>7</v>
      </c>
      <c r="B369" t="s">
        <v>18</v>
      </c>
      <c r="C369" t="s">
        <v>39</v>
      </c>
      <c r="D369" t="s">
        <v>47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4">
        <v>41852</v>
      </c>
      <c r="N369" t="s">
        <v>87</v>
      </c>
      <c r="O369">
        <v>8</v>
      </c>
      <c r="P369" t="s">
        <v>28</v>
      </c>
      <c r="Q369" t="s">
        <v>15</v>
      </c>
    </row>
    <row r="370" spans="1:17" x14ac:dyDescent="0.25">
      <c r="A370" t="s">
        <v>7</v>
      </c>
      <c r="B370" t="s">
        <v>16</v>
      </c>
      <c r="C370" t="s">
        <v>39</v>
      </c>
      <c r="D370" t="s">
        <v>47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4">
        <v>41518</v>
      </c>
      <c r="N370" t="s">
        <v>86</v>
      </c>
      <c r="O370">
        <v>9</v>
      </c>
      <c r="P370" t="s">
        <v>29</v>
      </c>
      <c r="Q370" t="s">
        <v>14</v>
      </c>
    </row>
    <row r="371" spans="1:17" x14ac:dyDescent="0.25">
      <c r="A371" t="s">
        <v>8</v>
      </c>
      <c r="B371" t="s">
        <v>19</v>
      </c>
      <c r="C371" t="s">
        <v>39</v>
      </c>
      <c r="D371" t="s">
        <v>47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 s="4">
        <v>41974</v>
      </c>
      <c r="N371" t="s">
        <v>89</v>
      </c>
      <c r="O371">
        <v>12</v>
      </c>
      <c r="P371" t="s">
        <v>32</v>
      </c>
      <c r="Q371" t="s">
        <v>15</v>
      </c>
    </row>
    <row r="372" spans="1:17" x14ac:dyDescent="0.25">
      <c r="A372" t="s">
        <v>9</v>
      </c>
      <c r="B372" t="s">
        <v>20</v>
      </c>
      <c r="C372" t="s">
        <v>40</v>
      </c>
      <c r="D372" t="s">
        <v>47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4">
        <v>41699</v>
      </c>
      <c r="N372" t="s">
        <v>84</v>
      </c>
      <c r="O372">
        <v>3</v>
      </c>
      <c r="P372" t="s">
        <v>23</v>
      </c>
      <c r="Q372" t="s">
        <v>15</v>
      </c>
    </row>
    <row r="373" spans="1:17" x14ac:dyDescent="0.25">
      <c r="A373" t="s">
        <v>10</v>
      </c>
      <c r="B373" t="s">
        <v>19</v>
      </c>
      <c r="C373" t="s">
        <v>40</v>
      </c>
      <c r="D373" t="s">
        <v>47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4">
        <v>41730</v>
      </c>
      <c r="N373" t="s">
        <v>85</v>
      </c>
      <c r="O373">
        <v>4</v>
      </c>
      <c r="P373" t="s">
        <v>24</v>
      </c>
      <c r="Q373" t="s">
        <v>15</v>
      </c>
    </row>
    <row r="374" spans="1:17" x14ac:dyDescent="0.25">
      <c r="A374" t="s">
        <v>10</v>
      </c>
      <c r="B374" t="s">
        <v>19</v>
      </c>
      <c r="C374" t="s">
        <v>40</v>
      </c>
      <c r="D374" t="s">
        <v>47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 s="4">
        <v>41760</v>
      </c>
      <c r="N374" t="s">
        <v>85</v>
      </c>
      <c r="O374">
        <v>5</v>
      </c>
      <c r="P374" t="s">
        <v>25</v>
      </c>
      <c r="Q374" t="s">
        <v>15</v>
      </c>
    </row>
    <row r="375" spans="1:17" x14ac:dyDescent="0.25">
      <c r="A375" t="s">
        <v>10</v>
      </c>
      <c r="B375" t="s">
        <v>19</v>
      </c>
      <c r="C375" t="s">
        <v>40</v>
      </c>
      <c r="D375" t="s">
        <v>47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 s="4">
        <v>41791</v>
      </c>
      <c r="N375" t="s">
        <v>85</v>
      </c>
      <c r="O375">
        <v>6</v>
      </c>
      <c r="P375" t="s">
        <v>26</v>
      </c>
      <c r="Q375" t="s">
        <v>15</v>
      </c>
    </row>
    <row r="376" spans="1:17" x14ac:dyDescent="0.25">
      <c r="A376" t="s">
        <v>7</v>
      </c>
      <c r="B376" t="s">
        <v>20</v>
      </c>
      <c r="C376" t="s">
        <v>40</v>
      </c>
      <c r="D376" t="s">
        <v>47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4">
        <v>41791</v>
      </c>
      <c r="N376" t="s">
        <v>85</v>
      </c>
      <c r="O376">
        <v>6</v>
      </c>
      <c r="P376" t="s">
        <v>26</v>
      </c>
      <c r="Q376" t="s">
        <v>15</v>
      </c>
    </row>
    <row r="377" spans="1:17" x14ac:dyDescent="0.25">
      <c r="A377" t="s">
        <v>10</v>
      </c>
      <c r="B377" t="s">
        <v>17</v>
      </c>
      <c r="C377" t="s">
        <v>40</v>
      </c>
      <c r="D377" t="s">
        <v>47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4">
        <v>41852</v>
      </c>
      <c r="N377" t="s">
        <v>87</v>
      </c>
      <c r="O377">
        <v>8</v>
      </c>
      <c r="P377" t="s">
        <v>28</v>
      </c>
      <c r="Q377" t="s">
        <v>15</v>
      </c>
    </row>
    <row r="378" spans="1:17" x14ac:dyDescent="0.25">
      <c r="A378" t="s">
        <v>10</v>
      </c>
      <c r="B378" t="s">
        <v>19</v>
      </c>
      <c r="C378" t="s">
        <v>40</v>
      </c>
      <c r="D378" t="s">
        <v>47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4">
        <v>41852</v>
      </c>
      <c r="N378" t="s">
        <v>87</v>
      </c>
      <c r="O378">
        <v>8</v>
      </c>
      <c r="P378" t="s">
        <v>28</v>
      </c>
      <c r="Q378" t="s">
        <v>15</v>
      </c>
    </row>
    <row r="379" spans="1:17" x14ac:dyDescent="0.25">
      <c r="A379" t="s">
        <v>10</v>
      </c>
      <c r="B379" t="s">
        <v>19</v>
      </c>
      <c r="C379" t="s">
        <v>40</v>
      </c>
      <c r="D379" t="s">
        <v>47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4">
        <v>41518</v>
      </c>
      <c r="N379" t="s">
        <v>86</v>
      </c>
      <c r="O379">
        <v>9</v>
      </c>
      <c r="P379" t="s">
        <v>29</v>
      </c>
      <c r="Q379" t="s">
        <v>14</v>
      </c>
    </row>
    <row r="380" spans="1:17" x14ac:dyDescent="0.25">
      <c r="A380" t="s">
        <v>10</v>
      </c>
      <c r="B380" t="s">
        <v>19</v>
      </c>
      <c r="C380" t="s">
        <v>40</v>
      </c>
      <c r="D380" t="s">
        <v>47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 s="4">
        <v>41883</v>
      </c>
      <c r="N380" t="s">
        <v>87</v>
      </c>
      <c r="O380">
        <v>9</v>
      </c>
      <c r="P380" t="s">
        <v>29</v>
      </c>
      <c r="Q380" t="s">
        <v>15</v>
      </c>
    </row>
    <row r="381" spans="1:17" x14ac:dyDescent="0.25">
      <c r="A381" t="s">
        <v>10</v>
      </c>
      <c r="B381" t="s">
        <v>20</v>
      </c>
      <c r="C381" t="s">
        <v>40</v>
      </c>
      <c r="D381" t="s">
        <v>47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 s="4">
        <v>41883</v>
      </c>
      <c r="N381" t="s">
        <v>87</v>
      </c>
      <c r="O381">
        <v>9</v>
      </c>
      <c r="P381" t="s">
        <v>29</v>
      </c>
      <c r="Q381" t="s">
        <v>15</v>
      </c>
    </row>
    <row r="382" spans="1:17" x14ac:dyDescent="0.25">
      <c r="A382" t="s">
        <v>10</v>
      </c>
      <c r="B382" t="s">
        <v>19</v>
      </c>
      <c r="C382" t="s">
        <v>40</v>
      </c>
      <c r="D382" t="s">
        <v>47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4">
        <v>41579</v>
      </c>
      <c r="N382" t="s">
        <v>88</v>
      </c>
      <c r="O382">
        <v>11</v>
      </c>
      <c r="P382" t="s">
        <v>31</v>
      </c>
      <c r="Q382" t="s">
        <v>14</v>
      </c>
    </row>
    <row r="383" spans="1:17" x14ac:dyDescent="0.25">
      <c r="A383" t="s">
        <v>10</v>
      </c>
      <c r="B383" t="s">
        <v>20</v>
      </c>
      <c r="C383" t="s">
        <v>40</v>
      </c>
      <c r="D383" t="s">
        <v>47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4">
        <v>41609</v>
      </c>
      <c r="N383" t="s">
        <v>88</v>
      </c>
      <c r="O383">
        <v>12</v>
      </c>
      <c r="P383" t="s">
        <v>32</v>
      </c>
      <c r="Q383" t="s">
        <v>14</v>
      </c>
    </row>
    <row r="384" spans="1:17" x14ac:dyDescent="0.25">
      <c r="A384" t="s">
        <v>10</v>
      </c>
      <c r="B384" t="s">
        <v>20</v>
      </c>
      <c r="C384" t="s">
        <v>40</v>
      </c>
      <c r="D384" t="s">
        <v>47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4">
        <v>41974</v>
      </c>
      <c r="N384" t="s">
        <v>89</v>
      </c>
      <c r="O384">
        <v>12</v>
      </c>
      <c r="P384" t="s">
        <v>32</v>
      </c>
      <c r="Q384" t="s">
        <v>15</v>
      </c>
    </row>
    <row r="385" spans="1:17" x14ac:dyDescent="0.25">
      <c r="A385" t="s">
        <v>11</v>
      </c>
      <c r="B385" t="s">
        <v>16</v>
      </c>
      <c r="C385" t="s">
        <v>41</v>
      </c>
      <c r="D385" t="s">
        <v>47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4">
        <v>41699</v>
      </c>
      <c r="N385" t="s">
        <v>84</v>
      </c>
      <c r="O385">
        <v>3</v>
      </c>
      <c r="P385" t="s">
        <v>23</v>
      </c>
      <c r="Q385" t="s">
        <v>15</v>
      </c>
    </row>
    <row r="386" spans="1:17" x14ac:dyDescent="0.25">
      <c r="A386" t="s">
        <v>10</v>
      </c>
      <c r="B386" t="s">
        <v>17</v>
      </c>
      <c r="C386" t="s">
        <v>41</v>
      </c>
      <c r="D386" t="s">
        <v>47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4">
        <v>41791</v>
      </c>
      <c r="N386" t="s">
        <v>85</v>
      </c>
      <c r="O386">
        <v>6</v>
      </c>
      <c r="P386" t="s">
        <v>26</v>
      </c>
      <c r="Q386" t="s">
        <v>15</v>
      </c>
    </row>
    <row r="387" spans="1:17" x14ac:dyDescent="0.25">
      <c r="A387" t="s">
        <v>10</v>
      </c>
      <c r="B387" t="s">
        <v>19</v>
      </c>
      <c r="C387" t="s">
        <v>41</v>
      </c>
      <c r="D387" t="s">
        <v>47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 s="4">
        <v>41791</v>
      </c>
      <c r="N387" t="s">
        <v>85</v>
      </c>
      <c r="O387">
        <v>6</v>
      </c>
      <c r="P387" t="s">
        <v>26</v>
      </c>
      <c r="Q387" t="s">
        <v>15</v>
      </c>
    </row>
    <row r="388" spans="1:17" x14ac:dyDescent="0.25">
      <c r="A388" t="s">
        <v>7</v>
      </c>
      <c r="B388" t="s">
        <v>18</v>
      </c>
      <c r="C388" t="s">
        <v>41</v>
      </c>
      <c r="D388" t="s">
        <v>47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4">
        <v>41579</v>
      </c>
      <c r="N388" t="s">
        <v>88</v>
      </c>
      <c r="O388">
        <v>11</v>
      </c>
      <c r="P388" t="s">
        <v>31</v>
      </c>
      <c r="Q388" t="s">
        <v>14</v>
      </c>
    </row>
    <row r="389" spans="1:17" x14ac:dyDescent="0.25">
      <c r="A389" t="s">
        <v>7</v>
      </c>
      <c r="B389" t="s">
        <v>20</v>
      </c>
      <c r="C389" t="s">
        <v>41</v>
      </c>
      <c r="D389" t="s">
        <v>47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4">
        <v>41974</v>
      </c>
      <c r="N389" t="s">
        <v>89</v>
      </c>
      <c r="O389">
        <v>12</v>
      </c>
      <c r="P389" t="s">
        <v>32</v>
      </c>
      <c r="Q389" t="s">
        <v>15</v>
      </c>
    </row>
    <row r="390" spans="1:17" x14ac:dyDescent="0.25">
      <c r="A390" t="s">
        <v>10</v>
      </c>
      <c r="B390" t="s">
        <v>18</v>
      </c>
      <c r="C390" t="s">
        <v>42</v>
      </c>
      <c r="D390" t="s">
        <v>47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4">
        <v>41730</v>
      </c>
      <c r="N390" t="s">
        <v>85</v>
      </c>
      <c r="O390">
        <v>4</v>
      </c>
      <c r="P390" t="s">
        <v>24</v>
      </c>
      <c r="Q390" t="s">
        <v>15</v>
      </c>
    </row>
    <row r="391" spans="1:17" x14ac:dyDescent="0.25">
      <c r="A391" t="s">
        <v>10</v>
      </c>
      <c r="B391" t="s">
        <v>19</v>
      </c>
      <c r="C391" t="s">
        <v>42</v>
      </c>
      <c r="D391" t="s">
        <v>47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 s="4">
        <v>41791</v>
      </c>
      <c r="N391" t="s">
        <v>85</v>
      </c>
      <c r="O391">
        <v>6</v>
      </c>
      <c r="P391" t="s">
        <v>26</v>
      </c>
      <c r="Q391" t="s">
        <v>15</v>
      </c>
    </row>
    <row r="392" spans="1:17" x14ac:dyDescent="0.25">
      <c r="A392" t="s">
        <v>10</v>
      </c>
      <c r="B392" t="s">
        <v>18</v>
      </c>
      <c r="C392" t="s">
        <v>42</v>
      </c>
      <c r="D392" t="s">
        <v>47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4">
        <v>41852</v>
      </c>
      <c r="N392" t="s">
        <v>87</v>
      </c>
      <c r="O392">
        <v>8</v>
      </c>
      <c r="P392" t="s">
        <v>28</v>
      </c>
      <c r="Q392" t="s">
        <v>15</v>
      </c>
    </row>
    <row r="393" spans="1:17" x14ac:dyDescent="0.25">
      <c r="A393" t="s">
        <v>10</v>
      </c>
      <c r="B393" t="s">
        <v>19</v>
      </c>
      <c r="C393" t="s">
        <v>42</v>
      </c>
      <c r="D393" t="s">
        <v>47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4">
        <v>41852</v>
      </c>
      <c r="N393" t="s">
        <v>87</v>
      </c>
      <c r="O393">
        <v>8</v>
      </c>
      <c r="P393" t="s">
        <v>28</v>
      </c>
      <c r="Q393" t="s">
        <v>15</v>
      </c>
    </row>
    <row r="394" spans="1:17" x14ac:dyDescent="0.25">
      <c r="A394" t="s">
        <v>7</v>
      </c>
      <c r="B394" t="s">
        <v>16</v>
      </c>
      <c r="C394" t="s">
        <v>42</v>
      </c>
      <c r="D394" t="s">
        <v>47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4">
        <v>41883</v>
      </c>
      <c r="N394" t="s">
        <v>87</v>
      </c>
      <c r="O394">
        <v>9</v>
      </c>
      <c r="P394" t="s">
        <v>29</v>
      </c>
      <c r="Q394" t="s">
        <v>15</v>
      </c>
    </row>
    <row r="395" spans="1:17" x14ac:dyDescent="0.25">
      <c r="A395" t="s">
        <v>7</v>
      </c>
      <c r="B395" t="s">
        <v>17</v>
      </c>
      <c r="C395" t="s">
        <v>42</v>
      </c>
      <c r="D395" t="s">
        <v>47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4">
        <v>41609</v>
      </c>
      <c r="N395" t="s">
        <v>88</v>
      </c>
      <c r="O395">
        <v>12</v>
      </c>
      <c r="P395" t="s">
        <v>32</v>
      </c>
      <c r="Q395" t="s">
        <v>14</v>
      </c>
    </row>
    <row r="396" spans="1:17" x14ac:dyDescent="0.25">
      <c r="A396" t="s">
        <v>10</v>
      </c>
      <c r="B396" t="s">
        <v>16</v>
      </c>
      <c r="C396" t="s">
        <v>43</v>
      </c>
      <c r="D396" t="s">
        <v>47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4">
        <v>41791</v>
      </c>
      <c r="N396" t="s">
        <v>85</v>
      </c>
      <c r="O396">
        <v>6</v>
      </c>
      <c r="P396" t="s">
        <v>26</v>
      </c>
      <c r="Q396" t="s">
        <v>15</v>
      </c>
    </row>
    <row r="397" spans="1:17" x14ac:dyDescent="0.25">
      <c r="A397" t="s">
        <v>10</v>
      </c>
      <c r="B397" t="s">
        <v>17</v>
      </c>
      <c r="C397" t="s">
        <v>43</v>
      </c>
      <c r="D397" t="s">
        <v>47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4">
        <v>41791</v>
      </c>
      <c r="N397" t="s">
        <v>85</v>
      </c>
      <c r="O397">
        <v>6</v>
      </c>
      <c r="P397" t="s">
        <v>26</v>
      </c>
      <c r="Q397" t="s">
        <v>15</v>
      </c>
    </row>
    <row r="398" spans="1:17" x14ac:dyDescent="0.25">
      <c r="A398" t="s">
        <v>10</v>
      </c>
      <c r="B398" t="s">
        <v>19</v>
      </c>
      <c r="C398" t="s">
        <v>43</v>
      </c>
      <c r="D398" t="s">
        <v>47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 s="4">
        <v>41791</v>
      </c>
      <c r="N398" t="s">
        <v>85</v>
      </c>
      <c r="O398">
        <v>6</v>
      </c>
      <c r="P398" t="s">
        <v>26</v>
      </c>
      <c r="Q398" t="s">
        <v>15</v>
      </c>
    </row>
    <row r="399" spans="1:17" x14ac:dyDescent="0.25">
      <c r="A399" t="s">
        <v>7</v>
      </c>
      <c r="B399" t="s">
        <v>20</v>
      </c>
      <c r="C399" t="s">
        <v>43</v>
      </c>
      <c r="D399" t="s">
        <v>47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4">
        <v>41791</v>
      </c>
      <c r="N399" t="s">
        <v>85</v>
      </c>
      <c r="O399">
        <v>6</v>
      </c>
      <c r="P399" t="s">
        <v>26</v>
      </c>
      <c r="Q399" t="s">
        <v>15</v>
      </c>
    </row>
    <row r="400" spans="1:17" x14ac:dyDescent="0.25">
      <c r="A400" t="s">
        <v>10</v>
      </c>
      <c r="B400" t="s">
        <v>19</v>
      </c>
      <c r="C400" t="s">
        <v>43</v>
      </c>
      <c r="D400" t="s">
        <v>47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4">
        <v>41944</v>
      </c>
      <c r="N400" t="s">
        <v>89</v>
      </c>
      <c r="O400">
        <v>11</v>
      </c>
      <c r="P400" t="s">
        <v>31</v>
      </c>
      <c r="Q400" t="s">
        <v>15</v>
      </c>
    </row>
    <row r="401" spans="1:17" x14ac:dyDescent="0.25">
      <c r="A401" t="s">
        <v>8</v>
      </c>
      <c r="B401" t="s">
        <v>19</v>
      </c>
      <c r="C401" t="s">
        <v>43</v>
      </c>
      <c r="D401" t="s">
        <v>47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 s="4">
        <v>41974</v>
      </c>
      <c r="N401" t="s">
        <v>89</v>
      </c>
      <c r="O401">
        <v>12</v>
      </c>
      <c r="P401" t="s">
        <v>32</v>
      </c>
      <c r="Q401" t="s">
        <v>15</v>
      </c>
    </row>
    <row r="402" spans="1:17" x14ac:dyDescent="0.25">
      <c r="A402" t="s">
        <v>11</v>
      </c>
      <c r="B402" t="s">
        <v>20</v>
      </c>
      <c r="C402" t="s">
        <v>43</v>
      </c>
      <c r="D402" t="s">
        <v>47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4">
        <v>41609</v>
      </c>
      <c r="N402" t="s">
        <v>88</v>
      </c>
      <c r="O402">
        <v>12</v>
      </c>
      <c r="P402" t="s">
        <v>32</v>
      </c>
      <c r="Q402" t="s">
        <v>14</v>
      </c>
    </row>
    <row r="403" spans="1:17" x14ac:dyDescent="0.25">
      <c r="A403" t="s">
        <v>7</v>
      </c>
      <c r="B403" t="s">
        <v>20</v>
      </c>
      <c r="C403" t="s">
        <v>43</v>
      </c>
      <c r="D403" t="s">
        <v>47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4">
        <v>41974</v>
      </c>
      <c r="N403" t="s">
        <v>89</v>
      </c>
      <c r="O403">
        <v>12</v>
      </c>
      <c r="P403" t="s">
        <v>32</v>
      </c>
      <c r="Q403" t="s">
        <v>15</v>
      </c>
    </row>
    <row r="404" spans="1:17" x14ac:dyDescent="0.25">
      <c r="A404" t="s">
        <v>10</v>
      </c>
      <c r="B404" t="s">
        <v>17</v>
      </c>
      <c r="C404" t="s">
        <v>42</v>
      </c>
      <c r="D404" t="s">
        <v>47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 s="4">
        <v>41821</v>
      </c>
      <c r="N404" t="s">
        <v>87</v>
      </c>
      <c r="O404">
        <v>7</v>
      </c>
      <c r="P404" t="s">
        <v>27</v>
      </c>
      <c r="Q404" t="s">
        <v>15</v>
      </c>
    </row>
    <row r="405" spans="1:17" x14ac:dyDescent="0.25">
      <c r="A405" t="s">
        <v>7</v>
      </c>
      <c r="B405" t="s">
        <v>16</v>
      </c>
      <c r="C405" t="s">
        <v>38</v>
      </c>
      <c r="D405" t="s">
        <v>47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4">
        <v>41791</v>
      </c>
      <c r="N405" t="s">
        <v>85</v>
      </c>
      <c r="O405">
        <v>6</v>
      </c>
      <c r="P405" t="s">
        <v>26</v>
      </c>
      <c r="Q405" t="s">
        <v>15</v>
      </c>
    </row>
    <row r="406" spans="1:17" x14ac:dyDescent="0.25">
      <c r="A406" t="s">
        <v>11</v>
      </c>
      <c r="B406" t="s">
        <v>20</v>
      </c>
      <c r="C406" t="s">
        <v>38</v>
      </c>
      <c r="D406" t="s">
        <v>47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4">
        <v>41548</v>
      </c>
      <c r="N406" t="s">
        <v>88</v>
      </c>
      <c r="O406">
        <v>10</v>
      </c>
      <c r="P406" t="s">
        <v>30</v>
      </c>
      <c r="Q406" t="s">
        <v>14</v>
      </c>
    </row>
    <row r="407" spans="1:17" x14ac:dyDescent="0.25">
      <c r="A407" t="s">
        <v>7</v>
      </c>
      <c r="B407" t="s">
        <v>16</v>
      </c>
      <c r="C407" t="s">
        <v>39</v>
      </c>
      <c r="D407" t="s">
        <v>47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4">
        <v>41730</v>
      </c>
      <c r="N407" t="s">
        <v>85</v>
      </c>
      <c r="O407">
        <v>4</v>
      </c>
      <c r="P407" t="s">
        <v>24</v>
      </c>
      <c r="Q407" t="s">
        <v>15</v>
      </c>
    </row>
    <row r="408" spans="1:17" x14ac:dyDescent="0.25">
      <c r="A408" t="s">
        <v>10</v>
      </c>
      <c r="B408" t="s">
        <v>18</v>
      </c>
      <c r="C408" t="s">
        <v>39</v>
      </c>
      <c r="D408" t="s">
        <v>47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4">
        <v>41760</v>
      </c>
      <c r="N408" t="s">
        <v>85</v>
      </c>
      <c r="O408">
        <v>5</v>
      </c>
      <c r="P408" t="s">
        <v>25</v>
      </c>
      <c r="Q408" t="s">
        <v>15</v>
      </c>
    </row>
    <row r="409" spans="1:17" x14ac:dyDescent="0.25">
      <c r="A409" t="s">
        <v>7</v>
      </c>
      <c r="B409" t="s">
        <v>18</v>
      </c>
      <c r="C409" t="s">
        <v>39</v>
      </c>
      <c r="D409" t="s">
        <v>47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4">
        <v>41518</v>
      </c>
      <c r="N409" t="s">
        <v>86</v>
      </c>
      <c r="O409">
        <v>9</v>
      </c>
      <c r="P409" t="s">
        <v>29</v>
      </c>
      <c r="Q409" t="s">
        <v>14</v>
      </c>
    </row>
    <row r="410" spans="1:17" x14ac:dyDescent="0.25">
      <c r="A410" t="s">
        <v>11</v>
      </c>
      <c r="B410" t="s">
        <v>16</v>
      </c>
      <c r="C410" t="s">
        <v>39</v>
      </c>
      <c r="D410" t="s">
        <v>47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4">
        <v>41944</v>
      </c>
      <c r="N410" t="s">
        <v>89</v>
      </c>
      <c r="O410">
        <v>11</v>
      </c>
      <c r="P410" t="s">
        <v>31</v>
      </c>
      <c r="Q410" t="s">
        <v>15</v>
      </c>
    </row>
    <row r="411" spans="1:17" x14ac:dyDescent="0.25">
      <c r="A411" t="s">
        <v>9</v>
      </c>
      <c r="B411" t="s">
        <v>18</v>
      </c>
      <c r="C411" t="s">
        <v>39</v>
      </c>
      <c r="D411" t="s">
        <v>47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4">
        <v>41579</v>
      </c>
      <c r="N411" t="s">
        <v>88</v>
      </c>
      <c r="O411">
        <v>11</v>
      </c>
      <c r="P411" t="s">
        <v>31</v>
      </c>
      <c r="Q411" t="s">
        <v>14</v>
      </c>
    </row>
    <row r="412" spans="1:17" x14ac:dyDescent="0.25">
      <c r="A412" t="s">
        <v>10</v>
      </c>
      <c r="B412" t="s">
        <v>16</v>
      </c>
      <c r="C412" t="s">
        <v>39</v>
      </c>
      <c r="D412" t="s">
        <v>47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 s="4">
        <v>41609</v>
      </c>
      <c r="N412" t="s">
        <v>88</v>
      </c>
      <c r="O412">
        <v>12</v>
      </c>
      <c r="P412" t="s">
        <v>32</v>
      </c>
      <c r="Q412" t="s">
        <v>14</v>
      </c>
    </row>
    <row r="413" spans="1:17" x14ac:dyDescent="0.25">
      <c r="A413" t="s">
        <v>9</v>
      </c>
      <c r="B413" t="s">
        <v>17</v>
      </c>
      <c r="C413" t="s">
        <v>39</v>
      </c>
      <c r="D413" t="s">
        <v>47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4">
        <v>41974</v>
      </c>
      <c r="N413" t="s">
        <v>89</v>
      </c>
      <c r="O413">
        <v>12</v>
      </c>
      <c r="P413" t="s">
        <v>32</v>
      </c>
      <c r="Q413" t="s">
        <v>15</v>
      </c>
    </row>
    <row r="414" spans="1:17" x14ac:dyDescent="0.25">
      <c r="A414" t="s">
        <v>7</v>
      </c>
      <c r="B414" t="s">
        <v>19</v>
      </c>
      <c r="C414" t="s">
        <v>39</v>
      </c>
      <c r="D414" t="s">
        <v>47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4">
        <v>41609</v>
      </c>
      <c r="N414" t="s">
        <v>88</v>
      </c>
      <c r="O414">
        <v>12</v>
      </c>
      <c r="P414" t="s">
        <v>32</v>
      </c>
      <c r="Q414" t="s">
        <v>14</v>
      </c>
    </row>
    <row r="415" spans="1:17" x14ac:dyDescent="0.25">
      <c r="A415" t="s">
        <v>7</v>
      </c>
      <c r="B415" t="s">
        <v>20</v>
      </c>
      <c r="C415" t="s">
        <v>40</v>
      </c>
      <c r="D415" t="s">
        <v>47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4">
        <v>41640</v>
      </c>
      <c r="N415" t="s">
        <v>84</v>
      </c>
      <c r="O415">
        <v>1</v>
      </c>
      <c r="P415" t="s">
        <v>21</v>
      </c>
      <c r="Q415" t="s">
        <v>15</v>
      </c>
    </row>
    <row r="416" spans="1:17" x14ac:dyDescent="0.25">
      <c r="A416" t="s">
        <v>10</v>
      </c>
      <c r="B416" t="s">
        <v>20</v>
      </c>
      <c r="C416" t="s">
        <v>40</v>
      </c>
      <c r="D416" t="s">
        <v>47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4">
        <v>41640</v>
      </c>
      <c r="N416" t="s">
        <v>84</v>
      </c>
      <c r="O416">
        <v>1</v>
      </c>
      <c r="P416" t="s">
        <v>21</v>
      </c>
      <c r="Q416" t="s">
        <v>15</v>
      </c>
    </row>
    <row r="417" spans="1:17" x14ac:dyDescent="0.25">
      <c r="A417" t="s">
        <v>8</v>
      </c>
      <c r="B417" t="s">
        <v>17</v>
      </c>
      <c r="C417" t="s">
        <v>40</v>
      </c>
      <c r="D417" t="s">
        <v>47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4">
        <v>41730</v>
      </c>
      <c r="N417" t="s">
        <v>85</v>
      </c>
      <c r="O417">
        <v>4</v>
      </c>
      <c r="P417" t="s">
        <v>24</v>
      </c>
      <c r="Q417" t="s">
        <v>15</v>
      </c>
    </row>
    <row r="418" spans="1:17" x14ac:dyDescent="0.25">
      <c r="A418" t="s">
        <v>7</v>
      </c>
      <c r="B418" t="s">
        <v>16</v>
      </c>
      <c r="C418" t="s">
        <v>40</v>
      </c>
      <c r="D418" t="s">
        <v>47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4">
        <v>41791</v>
      </c>
      <c r="N418" t="s">
        <v>85</v>
      </c>
      <c r="O418">
        <v>6</v>
      </c>
      <c r="P418" t="s">
        <v>26</v>
      </c>
      <c r="Q418" t="s">
        <v>15</v>
      </c>
    </row>
    <row r="419" spans="1:17" x14ac:dyDescent="0.25">
      <c r="A419" t="s">
        <v>8</v>
      </c>
      <c r="B419" t="s">
        <v>18</v>
      </c>
      <c r="C419" t="s">
        <v>40</v>
      </c>
      <c r="D419" t="s">
        <v>47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4">
        <v>41913</v>
      </c>
      <c r="N419" t="s">
        <v>89</v>
      </c>
      <c r="O419">
        <v>10</v>
      </c>
      <c r="P419" t="s">
        <v>30</v>
      </c>
      <c r="Q419" t="s">
        <v>15</v>
      </c>
    </row>
    <row r="420" spans="1:17" x14ac:dyDescent="0.25">
      <c r="A420" t="s">
        <v>11</v>
      </c>
      <c r="B420" t="s">
        <v>20</v>
      </c>
      <c r="C420" t="s">
        <v>40</v>
      </c>
      <c r="D420" t="s">
        <v>47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4">
        <v>41548</v>
      </c>
      <c r="N420" t="s">
        <v>88</v>
      </c>
      <c r="O420">
        <v>10</v>
      </c>
      <c r="P420" t="s">
        <v>30</v>
      </c>
      <c r="Q420" t="s">
        <v>14</v>
      </c>
    </row>
    <row r="421" spans="1:17" x14ac:dyDescent="0.25">
      <c r="A421" t="s">
        <v>7</v>
      </c>
      <c r="B421" t="s">
        <v>18</v>
      </c>
      <c r="C421" t="s">
        <v>40</v>
      </c>
      <c r="D421" t="s">
        <v>47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4">
        <v>41944</v>
      </c>
      <c r="N421" t="s">
        <v>89</v>
      </c>
      <c r="O421">
        <v>11</v>
      </c>
      <c r="P421" t="s">
        <v>31</v>
      </c>
      <c r="Q421" t="s">
        <v>15</v>
      </c>
    </row>
    <row r="422" spans="1:17" x14ac:dyDescent="0.25">
      <c r="A422" t="s">
        <v>11</v>
      </c>
      <c r="B422" t="s">
        <v>19</v>
      </c>
      <c r="C422" t="s">
        <v>40</v>
      </c>
      <c r="D422" t="s">
        <v>47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4">
        <v>41579</v>
      </c>
      <c r="N422" t="s">
        <v>88</v>
      </c>
      <c r="O422">
        <v>11</v>
      </c>
      <c r="P422" t="s">
        <v>31</v>
      </c>
      <c r="Q422" t="s">
        <v>14</v>
      </c>
    </row>
    <row r="423" spans="1:17" x14ac:dyDescent="0.25">
      <c r="A423" t="s">
        <v>9</v>
      </c>
      <c r="B423" t="s">
        <v>17</v>
      </c>
      <c r="C423" t="s">
        <v>40</v>
      </c>
      <c r="D423" t="s">
        <v>47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4">
        <v>41974</v>
      </c>
      <c r="N423" t="s">
        <v>89</v>
      </c>
      <c r="O423">
        <v>12</v>
      </c>
      <c r="P423" t="s">
        <v>32</v>
      </c>
      <c r="Q423" t="s">
        <v>15</v>
      </c>
    </row>
    <row r="424" spans="1:17" x14ac:dyDescent="0.25">
      <c r="A424" t="s">
        <v>8</v>
      </c>
      <c r="B424" t="s">
        <v>20</v>
      </c>
      <c r="C424" t="s">
        <v>41</v>
      </c>
      <c r="D424" t="s">
        <v>47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4">
        <v>41760</v>
      </c>
      <c r="N424" t="s">
        <v>85</v>
      </c>
      <c r="O424">
        <v>5</v>
      </c>
      <c r="P424" t="s">
        <v>25</v>
      </c>
      <c r="Q424" t="s">
        <v>15</v>
      </c>
    </row>
    <row r="425" spans="1:17" x14ac:dyDescent="0.25">
      <c r="A425" t="s">
        <v>7</v>
      </c>
      <c r="B425" t="s">
        <v>16</v>
      </c>
      <c r="C425" t="s">
        <v>41</v>
      </c>
      <c r="D425" t="s">
        <v>47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4">
        <v>41821</v>
      </c>
      <c r="N425" t="s">
        <v>87</v>
      </c>
      <c r="O425">
        <v>7</v>
      </c>
      <c r="P425" t="s">
        <v>27</v>
      </c>
      <c r="Q425" t="s">
        <v>15</v>
      </c>
    </row>
    <row r="426" spans="1:17" x14ac:dyDescent="0.25">
      <c r="A426" t="s">
        <v>10</v>
      </c>
      <c r="B426" t="s">
        <v>19</v>
      </c>
      <c r="C426" t="s">
        <v>41</v>
      </c>
      <c r="D426" t="s">
        <v>47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4">
        <v>41821</v>
      </c>
      <c r="N426" t="s">
        <v>87</v>
      </c>
      <c r="O426">
        <v>7</v>
      </c>
      <c r="P426" t="s">
        <v>27</v>
      </c>
      <c r="Q426" t="s">
        <v>15</v>
      </c>
    </row>
    <row r="427" spans="1:17" x14ac:dyDescent="0.25">
      <c r="A427" t="s">
        <v>9</v>
      </c>
      <c r="B427" t="s">
        <v>16</v>
      </c>
      <c r="C427" t="s">
        <v>41</v>
      </c>
      <c r="D427" t="s">
        <v>47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4">
        <v>41883</v>
      </c>
      <c r="N427" t="s">
        <v>87</v>
      </c>
      <c r="O427">
        <v>9</v>
      </c>
      <c r="P427" t="s">
        <v>29</v>
      </c>
      <c r="Q427" t="s">
        <v>15</v>
      </c>
    </row>
    <row r="428" spans="1:17" x14ac:dyDescent="0.25">
      <c r="A428" t="s">
        <v>9</v>
      </c>
      <c r="B428" t="s">
        <v>20</v>
      </c>
      <c r="C428" t="s">
        <v>41</v>
      </c>
      <c r="D428" t="s">
        <v>47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4">
        <v>41883</v>
      </c>
      <c r="N428" t="s">
        <v>87</v>
      </c>
      <c r="O428">
        <v>9</v>
      </c>
      <c r="P428" t="s">
        <v>29</v>
      </c>
      <c r="Q428" t="s">
        <v>15</v>
      </c>
    </row>
    <row r="429" spans="1:17" x14ac:dyDescent="0.25">
      <c r="A429" t="s">
        <v>10</v>
      </c>
      <c r="B429" t="s">
        <v>16</v>
      </c>
      <c r="C429" t="s">
        <v>41</v>
      </c>
      <c r="D429" t="s">
        <v>47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4">
        <v>41913</v>
      </c>
      <c r="N429" t="s">
        <v>89</v>
      </c>
      <c r="O429">
        <v>10</v>
      </c>
      <c r="P429" t="s">
        <v>30</v>
      </c>
      <c r="Q429" t="s">
        <v>15</v>
      </c>
    </row>
    <row r="430" spans="1:17" x14ac:dyDescent="0.25">
      <c r="A430" t="s">
        <v>11</v>
      </c>
      <c r="B430" t="s">
        <v>17</v>
      </c>
      <c r="C430" t="s">
        <v>42</v>
      </c>
      <c r="D430" t="s">
        <v>47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4">
        <v>41640</v>
      </c>
      <c r="N430" t="s">
        <v>84</v>
      </c>
      <c r="O430">
        <v>1</v>
      </c>
      <c r="P430" t="s">
        <v>21</v>
      </c>
      <c r="Q430" t="s">
        <v>15</v>
      </c>
    </row>
    <row r="431" spans="1:17" x14ac:dyDescent="0.25">
      <c r="A431" t="s">
        <v>7</v>
      </c>
      <c r="B431" t="s">
        <v>19</v>
      </c>
      <c r="C431" t="s">
        <v>42</v>
      </c>
      <c r="D431" t="s">
        <v>47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4">
        <v>41671</v>
      </c>
      <c r="N431" t="s">
        <v>84</v>
      </c>
      <c r="O431">
        <v>2</v>
      </c>
      <c r="P431" t="s">
        <v>22</v>
      </c>
      <c r="Q431" t="s">
        <v>15</v>
      </c>
    </row>
    <row r="432" spans="1:17" x14ac:dyDescent="0.25">
      <c r="A432" t="s">
        <v>10</v>
      </c>
      <c r="B432" t="s">
        <v>17</v>
      </c>
      <c r="C432" t="s">
        <v>42</v>
      </c>
      <c r="D432" t="s">
        <v>47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4">
        <v>41730</v>
      </c>
      <c r="N432" t="s">
        <v>85</v>
      </c>
      <c r="O432">
        <v>4</v>
      </c>
      <c r="P432" t="s">
        <v>24</v>
      </c>
      <c r="Q432" t="s">
        <v>15</v>
      </c>
    </row>
    <row r="433" spans="1:17" x14ac:dyDescent="0.25">
      <c r="A433" t="s">
        <v>11</v>
      </c>
      <c r="B433" t="s">
        <v>19</v>
      </c>
      <c r="C433" t="s">
        <v>42</v>
      </c>
      <c r="D433" t="s">
        <v>47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4">
        <v>41760</v>
      </c>
      <c r="N433" t="s">
        <v>85</v>
      </c>
      <c r="O433">
        <v>5</v>
      </c>
      <c r="P433" t="s">
        <v>25</v>
      </c>
      <c r="Q433" t="s">
        <v>15</v>
      </c>
    </row>
    <row r="434" spans="1:17" x14ac:dyDescent="0.25">
      <c r="A434" t="s">
        <v>7</v>
      </c>
      <c r="B434" t="s">
        <v>17</v>
      </c>
      <c r="C434" t="s">
        <v>42</v>
      </c>
      <c r="D434" t="s">
        <v>47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4">
        <v>41883</v>
      </c>
      <c r="N434" t="s">
        <v>87</v>
      </c>
      <c r="O434">
        <v>9</v>
      </c>
      <c r="P434" t="s">
        <v>29</v>
      </c>
      <c r="Q434" t="s">
        <v>15</v>
      </c>
    </row>
    <row r="435" spans="1:17" x14ac:dyDescent="0.25">
      <c r="A435" t="s">
        <v>11</v>
      </c>
      <c r="B435" t="s">
        <v>18</v>
      </c>
      <c r="C435" t="s">
        <v>42</v>
      </c>
      <c r="D435" t="s">
        <v>47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4">
        <v>41518</v>
      </c>
      <c r="N435" t="s">
        <v>86</v>
      </c>
      <c r="O435">
        <v>9</v>
      </c>
      <c r="P435" t="s">
        <v>29</v>
      </c>
      <c r="Q435" t="s">
        <v>14</v>
      </c>
    </row>
    <row r="436" spans="1:17" x14ac:dyDescent="0.25">
      <c r="A436" t="s">
        <v>8</v>
      </c>
      <c r="B436" t="s">
        <v>18</v>
      </c>
      <c r="C436" t="s">
        <v>42</v>
      </c>
      <c r="D436" t="s">
        <v>47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4">
        <v>41913</v>
      </c>
      <c r="N436" t="s">
        <v>89</v>
      </c>
      <c r="O436">
        <v>10</v>
      </c>
      <c r="P436" t="s">
        <v>30</v>
      </c>
      <c r="Q436" t="s">
        <v>15</v>
      </c>
    </row>
    <row r="437" spans="1:17" x14ac:dyDescent="0.25">
      <c r="A437" t="s">
        <v>9</v>
      </c>
      <c r="B437" t="s">
        <v>20</v>
      </c>
      <c r="C437" t="s">
        <v>42</v>
      </c>
      <c r="D437" t="s">
        <v>47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4">
        <v>41944</v>
      </c>
      <c r="N437" t="s">
        <v>89</v>
      </c>
      <c r="O437">
        <v>11</v>
      </c>
      <c r="P437" t="s">
        <v>31</v>
      </c>
      <c r="Q437" t="s">
        <v>15</v>
      </c>
    </row>
    <row r="438" spans="1:17" x14ac:dyDescent="0.25">
      <c r="A438" t="s">
        <v>10</v>
      </c>
      <c r="B438" t="s">
        <v>17</v>
      </c>
      <c r="C438" t="s">
        <v>43</v>
      </c>
      <c r="D438" t="s">
        <v>47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4">
        <v>41883</v>
      </c>
      <c r="N438" t="s">
        <v>87</v>
      </c>
      <c r="O438">
        <v>9</v>
      </c>
      <c r="P438" t="s">
        <v>29</v>
      </c>
      <c r="Q438" t="s">
        <v>15</v>
      </c>
    </row>
    <row r="439" spans="1:17" x14ac:dyDescent="0.25">
      <c r="A439" t="s">
        <v>10</v>
      </c>
      <c r="B439" t="s">
        <v>16</v>
      </c>
      <c r="C439" t="s">
        <v>43</v>
      </c>
      <c r="D439" t="s">
        <v>47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4">
        <v>41913</v>
      </c>
      <c r="N439" t="s">
        <v>89</v>
      </c>
      <c r="O439">
        <v>10</v>
      </c>
      <c r="P439" t="s">
        <v>30</v>
      </c>
      <c r="Q439" t="s">
        <v>15</v>
      </c>
    </row>
    <row r="440" spans="1:17" x14ac:dyDescent="0.25">
      <c r="A440" t="s">
        <v>8</v>
      </c>
      <c r="B440" t="s">
        <v>19</v>
      </c>
      <c r="C440" t="s">
        <v>43</v>
      </c>
      <c r="D440" t="s">
        <v>47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4">
        <v>41579</v>
      </c>
      <c r="N440" t="s">
        <v>88</v>
      </c>
      <c r="O440">
        <v>11</v>
      </c>
      <c r="P440" t="s">
        <v>31</v>
      </c>
      <c r="Q440" t="s">
        <v>14</v>
      </c>
    </row>
    <row r="441" spans="1:17" x14ac:dyDescent="0.25">
      <c r="A441" t="s">
        <v>10</v>
      </c>
      <c r="B441" t="s">
        <v>20</v>
      </c>
      <c r="C441" t="s">
        <v>43</v>
      </c>
      <c r="D441" t="s">
        <v>47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4">
        <v>41944</v>
      </c>
      <c r="N441" t="s">
        <v>89</v>
      </c>
      <c r="O441">
        <v>11</v>
      </c>
      <c r="P441" t="s">
        <v>31</v>
      </c>
      <c r="Q441" t="s">
        <v>15</v>
      </c>
    </row>
    <row r="442" spans="1:17" x14ac:dyDescent="0.25">
      <c r="A442" t="s">
        <v>10</v>
      </c>
      <c r="B442" t="s">
        <v>19</v>
      </c>
      <c r="C442" t="s">
        <v>38</v>
      </c>
      <c r="D442" t="s">
        <v>47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4">
        <v>41760</v>
      </c>
      <c r="N442" t="s">
        <v>85</v>
      </c>
      <c r="O442">
        <v>5</v>
      </c>
      <c r="P442" t="s">
        <v>25</v>
      </c>
      <c r="Q442" t="s">
        <v>15</v>
      </c>
    </row>
    <row r="443" spans="1:17" x14ac:dyDescent="0.25">
      <c r="A443" t="s">
        <v>10</v>
      </c>
      <c r="B443" t="s">
        <v>16</v>
      </c>
      <c r="C443" t="s">
        <v>38</v>
      </c>
      <c r="D443" t="s">
        <v>47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4">
        <v>41821</v>
      </c>
      <c r="N443" t="s">
        <v>87</v>
      </c>
      <c r="O443">
        <v>7</v>
      </c>
      <c r="P443" t="s">
        <v>27</v>
      </c>
      <c r="Q443" t="s">
        <v>15</v>
      </c>
    </row>
    <row r="444" spans="1:17" x14ac:dyDescent="0.25">
      <c r="A444" t="s">
        <v>11</v>
      </c>
      <c r="B444" t="s">
        <v>19</v>
      </c>
      <c r="C444" t="s">
        <v>38</v>
      </c>
      <c r="D444" t="s">
        <v>47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 s="4">
        <v>41883</v>
      </c>
      <c r="N444" t="s">
        <v>87</v>
      </c>
      <c r="O444">
        <v>9</v>
      </c>
      <c r="P444" t="s">
        <v>29</v>
      </c>
      <c r="Q444" t="s">
        <v>15</v>
      </c>
    </row>
    <row r="445" spans="1:17" x14ac:dyDescent="0.25">
      <c r="A445" t="s">
        <v>10</v>
      </c>
      <c r="B445" t="s">
        <v>20</v>
      </c>
      <c r="C445" t="s">
        <v>38</v>
      </c>
      <c r="D445" t="s">
        <v>47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4">
        <v>41974</v>
      </c>
      <c r="N445" t="s">
        <v>89</v>
      </c>
      <c r="O445">
        <v>12</v>
      </c>
      <c r="P445" t="s">
        <v>32</v>
      </c>
      <c r="Q445" t="s">
        <v>15</v>
      </c>
    </row>
    <row r="446" spans="1:17" x14ac:dyDescent="0.25">
      <c r="A446" t="s">
        <v>10</v>
      </c>
      <c r="B446" t="s">
        <v>17</v>
      </c>
      <c r="C446" t="s">
        <v>40</v>
      </c>
      <c r="D446" t="s">
        <v>47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 s="4">
        <v>41699</v>
      </c>
      <c r="N446" t="s">
        <v>84</v>
      </c>
      <c r="O446">
        <v>3</v>
      </c>
      <c r="P446" t="s">
        <v>23</v>
      </c>
      <c r="Q446" t="s">
        <v>15</v>
      </c>
    </row>
    <row r="447" spans="1:17" x14ac:dyDescent="0.25">
      <c r="A447" t="s">
        <v>10</v>
      </c>
      <c r="B447" t="s">
        <v>20</v>
      </c>
      <c r="C447" t="s">
        <v>40</v>
      </c>
      <c r="D447" t="s">
        <v>47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4">
        <v>41791</v>
      </c>
      <c r="N447" t="s">
        <v>85</v>
      </c>
      <c r="O447">
        <v>6</v>
      </c>
      <c r="P447" t="s">
        <v>26</v>
      </c>
      <c r="Q447" t="s">
        <v>15</v>
      </c>
    </row>
    <row r="448" spans="1:17" x14ac:dyDescent="0.25">
      <c r="A448" t="s">
        <v>10</v>
      </c>
      <c r="B448" t="s">
        <v>19</v>
      </c>
      <c r="C448" t="s">
        <v>40</v>
      </c>
      <c r="D448" t="s">
        <v>47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4">
        <v>41913</v>
      </c>
      <c r="N448" t="s">
        <v>89</v>
      </c>
      <c r="O448">
        <v>10</v>
      </c>
      <c r="P448" t="s">
        <v>30</v>
      </c>
      <c r="Q448" t="s">
        <v>15</v>
      </c>
    </row>
    <row r="449" spans="1:17" x14ac:dyDescent="0.25">
      <c r="A449" t="s">
        <v>11</v>
      </c>
      <c r="B449" t="s">
        <v>18</v>
      </c>
      <c r="C449" t="s">
        <v>41</v>
      </c>
      <c r="D449" t="s">
        <v>47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4">
        <v>41699</v>
      </c>
      <c r="N449" t="s">
        <v>84</v>
      </c>
      <c r="O449">
        <v>3</v>
      </c>
      <c r="P449" t="s">
        <v>23</v>
      </c>
      <c r="Q449" t="s">
        <v>15</v>
      </c>
    </row>
    <row r="450" spans="1:17" x14ac:dyDescent="0.25">
      <c r="A450" t="s">
        <v>8</v>
      </c>
      <c r="B450" t="s">
        <v>20</v>
      </c>
      <c r="C450" t="s">
        <v>41</v>
      </c>
      <c r="D450" t="s">
        <v>47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4">
        <v>41730</v>
      </c>
      <c r="N450" t="s">
        <v>85</v>
      </c>
      <c r="O450">
        <v>4</v>
      </c>
      <c r="P450" t="s">
        <v>24</v>
      </c>
      <c r="Q450" t="s">
        <v>15</v>
      </c>
    </row>
    <row r="451" spans="1:17" x14ac:dyDescent="0.25">
      <c r="A451" t="s">
        <v>10</v>
      </c>
      <c r="B451" t="s">
        <v>19</v>
      </c>
      <c r="C451" t="s">
        <v>42</v>
      </c>
      <c r="D451" t="s">
        <v>47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4">
        <v>41913</v>
      </c>
      <c r="N451" t="s">
        <v>89</v>
      </c>
      <c r="O451">
        <v>10</v>
      </c>
      <c r="P451" t="s">
        <v>30</v>
      </c>
      <c r="Q451" t="s">
        <v>15</v>
      </c>
    </row>
    <row r="452" spans="1:17" x14ac:dyDescent="0.25">
      <c r="A452" t="s">
        <v>10</v>
      </c>
      <c r="B452" t="s">
        <v>18</v>
      </c>
      <c r="C452" t="s">
        <v>42</v>
      </c>
      <c r="D452" t="s">
        <v>47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4">
        <v>41579</v>
      </c>
      <c r="N452" t="s">
        <v>88</v>
      </c>
      <c r="O452">
        <v>11</v>
      </c>
      <c r="P452" t="s">
        <v>31</v>
      </c>
      <c r="Q452" t="s">
        <v>14</v>
      </c>
    </row>
    <row r="453" spans="1:17" x14ac:dyDescent="0.25">
      <c r="A453" t="s">
        <v>10</v>
      </c>
      <c r="B453" t="s">
        <v>20</v>
      </c>
      <c r="C453" t="s">
        <v>42</v>
      </c>
      <c r="D453" t="s">
        <v>47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4">
        <v>41974</v>
      </c>
      <c r="N453" t="s">
        <v>89</v>
      </c>
      <c r="O453">
        <v>12</v>
      </c>
      <c r="P453" t="s">
        <v>32</v>
      </c>
      <c r="Q453" t="s">
        <v>15</v>
      </c>
    </row>
    <row r="454" spans="1:17" x14ac:dyDescent="0.25">
      <c r="A454" t="s">
        <v>10</v>
      </c>
      <c r="B454" t="s">
        <v>20</v>
      </c>
      <c r="C454" t="s">
        <v>43</v>
      </c>
      <c r="D454" t="s">
        <v>47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4">
        <v>41791</v>
      </c>
      <c r="N454" t="s">
        <v>85</v>
      </c>
      <c r="O454">
        <v>6</v>
      </c>
      <c r="P454" t="s">
        <v>26</v>
      </c>
      <c r="Q454" t="s">
        <v>15</v>
      </c>
    </row>
    <row r="455" spans="1:17" x14ac:dyDescent="0.25">
      <c r="A455" t="s">
        <v>8</v>
      </c>
      <c r="B455" t="s">
        <v>16</v>
      </c>
      <c r="C455" t="s">
        <v>43</v>
      </c>
      <c r="D455" t="s">
        <v>47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 s="4">
        <v>41821</v>
      </c>
      <c r="N455" t="s">
        <v>87</v>
      </c>
      <c r="O455">
        <v>7</v>
      </c>
      <c r="P455" t="s">
        <v>27</v>
      </c>
      <c r="Q455" t="s">
        <v>15</v>
      </c>
    </row>
    <row r="456" spans="1:17" x14ac:dyDescent="0.25">
      <c r="A456" t="s">
        <v>11</v>
      </c>
      <c r="B456" t="s">
        <v>18</v>
      </c>
      <c r="C456" t="s">
        <v>43</v>
      </c>
      <c r="D456" t="s">
        <v>47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4">
        <v>41609</v>
      </c>
      <c r="N456" t="s">
        <v>88</v>
      </c>
      <c r="O456">
        <v>12</v>
      </c>
      <c r="P456" t="s">
        <v>32</v>
      </c>
      <c r="Q456" t="s">
        <v>14</v>
      </c>
    </row>
    <row r="457" spans="1:17" x14ac:dyDescent="0.25">
      <c r="A457" t="s">
        <v>11</v>
      </c>
      <c r="B457" t="s">
        <v>17</v>
      </c>
      <c r="C457" t="s">
        <v>38</v>
      </c>
      <c r="D457" t="s">
        <v>48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4">
        <v>41548</v>
      </c>
      <c r="N457" t="s">
        <v>88</v>
      </c>
      <c r="O457">
        <v>10</v>
      </c>
      <c r="P457" t="s">
        <v>30</v>
      </c>
      <c r="Q457" t="s">
        <v>14</v>
      </c>
    </row>
    <row r="458" spans="1:17" x14ac:dyDescent="0.25">
      <c r="A458" t="s">
        <v>10</v>
      </c>
      <c r="B458" t="s">
        <v>17</v>
      </c>
      <c r="C458" t="s">
        <v>39</v>
      </c>
      <c r="D458" t="s">
        <v>48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 s="4">
        <v>41883</v>
      </c>
      <c r="N458" t="s">
        <v>87</v>
      </c>
      <c r="O458">
        <v>9</v>
      </c>
      <c r="P458" t="s">
        <v>29</v>
      </c>
      <c r="Q458" t="s">
        <v>15</v>
      </c>
    </row>
    <row r="459" spans="1:17" x14ac:dyDescent="0.25">
      <c r="A459" t="s">
        <v>11</v>
      </c>
      <c r="B459" t="s">
        <v>17</v>
      </c>
      <c r="C459" t="s">
        <v>40</v>
      </c>
      <c r="D459" t="s">
        <v>48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4">
        <v>41548</v>
      </c>
      <c r="N459" t="s">
        <v>88</v>
      </c>
      <c r="O459">
        <v>10</v>
      </c>
      <c r="P459" t="s">
        <v>30</v>
      </c>
      <c r="Q459" t="s">
        <v>14</v>
      </c>
    </row>
    <row r="460" spans="1:17" x14ac:dyDescent="0.25">
      <c r="A460" t="s">
        <v>9</v>
      </c>
      <c r="B460" t="s">
        <v>17</v>
      </c>
      <c r="C460" t="s">
        <v>38</v>
      </c>
      <c r="D460" t="s">
        <v>48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4">
        <v>41730</v>
      </c>
      <c r="N460" t="s">
        <v>85</v>
      </c>
      <c r="O460">
        <v>4</v>
      </c>
      <c r="P460" t="s">
        <v>24</v>
      </c>
      <c r="Q460" t="s">
        <v>15</v>
      </c>
    </row>
    <row r="461" spans="1:17" x14ac:dyDescent="0.25">
      <c r="A461" t="s">
        <v>9</v>
      </c>
      <c r="B461" t="s">
        <v>18</v>
      </c>
      <c r="C461" t="s">
        <v>38</v>
      </c>
      <c r="D461" t="s">
        <v>48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4">
        <v>41609</v>
      </c>
      <c r="N461" t="s">
        <v>88</v>
      </c>
      <c r="O461">
        <v>12</v>
      </c>
      <c r="P461" t="s">
        <v>32</v>
      </c>
      <c r="Q461" t="s">
        <v>14</v>
      </c>
    </row>
    <row r="462" spans="1:17" x14ac:dyDescent="0.25">
      <c r="A462" t="s">
        <v>10</v>
      </c>
      <c r="B462" t="s">
        <v>17</v>
      </c>
      <c r="C462" t="s">
        <v>39</v>
      </c>
      <c r="D462" t="s">
        <v>48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4">
        <v>41760</v>
      </c>
      <c r="N462" t="s">
        <v>85</v>
      </c>
      <c r="O462">
        <v>5</v>
      </c>
      <c r="P462" t="s">
        <v>25</v>
      </c>
      <c r="Q462" t="s">
        <v>15</v>
      </c>
    </row>
    <row r="463" spans="1:17" x14ac:dyDescent="0.25">
      <c r="A463" t="s">
        <v>9</v>
      </c>
      <c r="B463" t="s">
        <v>17</v>
      </c>
      <c r="C463" t="s">
        <v>39</v>
      </c>
      <c r="D463" t="s">
        <v>48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4">
        <v>41579</v>
      </c>
      <c r="N463" t="s">
        <v>88</v>
      </c>
      <c r="O463">
        <v>11</v>
      </c>
      <c r="P463" t="s">
        <v>31</v>
      </c>
      <c r="Q463" t="s">
        <v>14</v>
      </c>
    </row>
    <row r="464" spans="1:17" x14ac:dyDescent="0.25">
      <c r="A464" t="s">
        <v>8</v>
      </c>
      <c r="B464" t="s">
        <v>18</v>
      </c>
      <c r="C464" t="s">
        <v>39</v>
      </c>
      <c r="D464" t="s">
        <v>48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4">
        <v>41974</v>
      </c>
      <c r="N464" t="s">
        <v>89</v>
      </c>
      <c r="O464">
        <v>12</v>
      </c>
      <c r="P464" t="s">
        <v>32</v>
      </c>
      <c r="Q464" t="s">
        <v>15</v>
      </c>
    </row>
    <row r="465" spans="1:17" x14ac:dyDescent="0.25">
      <c r="A465" t="s">
        <v>10</v>
      </c>
      <c r="B465" t="s">
        <v>18</v>
      </c>
      <c r="C465" t="s">
        <v>40</v>
      </c>
      <c r="D465" t="s">
        <v>48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4">
        <v>41699</v>
      </c>
      <c r="N465" t="s">
        <v>84</v>
      </c>
      <c r="O465">
        <v>3</v>
      </c>
      <c r="P465" t="s">
        <v>23</v>
      </c>
      <c r="Q465" t="s">
        <v>15</v>
      </c>
    </row>
    <row r="466" spans="1:17" x14ac:dyDescent="0.25">
      <c r="A466" t="s">
        <v>7</v>
      </c>
      <c r="B466" t="s">
        <v>20</v>
      </c>
      <c r="C466" t="s">
        <v>40</v>
      </c>
      <c r="D466" t="s">
        <v>48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4">
        <v>41760</v>
      </c>
      <c r="N466" t="s">
        <v>85</v>
      </c>
      <c r="O466">
        <v>5</v>
      </c>
      <c r="P466" t="s">
        <v>25</v>
      </c>
      <c r="Q466" t="s">
        <v>15</v>
      </c>
    </row>
    <row r="467" spans="1:17" x14ac:dyDescent="0.25">
      <c r="A467" t="s">
        <v>8</v>
      </c>
      <c r="B467" t="s">
        <v>18</v>
      </c>
      <c r="C467" t="s">
        <v>40</v>
      </c>
      <c r="D467" t="s">
        <v>48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4">
        <v>41548</v>
      </c>
      <c r="N467" t="s">
        <v>88</v>
      </c>
      <c r="O467">
        <v>10</v>
      </c>
      <c r="P467" t="s">
        <v>30</v>
      </c>
      <c r="Q467" t="s">
        <v>14</v>
      </c>
    </row>
    <row r="468" spans="1:17" x14ac:dyDescent="0.25">
      <c r="A468" t="s">
        <v>10</v>
      </c>
      <c r="B468" t="s">
        <v>19</v>
      </c>
      <c r="C468" t="s">
        <v>40</v>
      </c>
      <c r="D468" t="s">
        <v>48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4">
        <v>41913</v>
      </c>
      <c r="N468" t="s">
        <v>89</v>
      </c>
      <c r="O468">
        <v>10</v>
      </c>
      <c r="P468" t="s">
        <v>30</v>
      </c>
      <c r="Q468" t="s">
        <v>15</v>
      </c>
    </row>
    <row r="469" spans="1:17" x14ac:dyDescent="0.25">
      <c r="A469" t="s">
        <v>8</v>
      </c>
      <c r="B469" t="s">
        <v>19</v>
      </c>
      <c r="C469" t="s">
        <v>41</v>
      </c>
      <c r="D469" t="s">
        <v>48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4">
        <v>41640</v>
      </c>
      <c r="N469" t="s">
        <v>84</v>
      </c>
      <c r="O469">
        <v>1</v>
      </c>
      <c r="P469" t="s">
        <v>21</v>
      </c>
      <c r="Q469" t="s">
        <v>15</v>
      </c>
    </row>
    <row r="470" spans="1:17" x14ac:dyDescent="0.25">
      <c r="A470" t="s">
        <v>8</v>
      </c>
      <c r="B470" t="s">
        <v>19</v>
      </c>
      <c r="C470" t="s">
        <v>41</v>
      </c>
      <c r="D470" t="s">
        <v>48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4">
        <v>41730</v>
      </c>
      <c r="N470" t="s">
        <v>85</v>
      </c>
      <c r="O470">
        <v>4</v>
      </c>
      <c r="P470" t="s">
        <v>24</v>
      </c>
      <c r="Q470" t="s">
        <v>15</v>
      </c>
    </row>
    <row r="471" spans="1:17" x14ac:dyDescent="0.25">
      <c r="A471" t="s">
        <v>8</v>
      </c>
      <c r="B471" t="s">
        <v>17</v>
      </c>
      <c r="C471" t="s">
        <v>41</v>
      </c>
      <c r="D471" t="s">
        <v>48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4">
        <v>41760</v>
      </c>
      <c r="N471" t="s">
        <v>85</v>
      </c>
      <c r="O471">
        <v>5</v>
      </c>
      <c r="P471" t="s">
        <v>25</v>
      </c>
      <c r="Q471" t="s">
        <v>15</v>
      </c>
    </row>
    <row r="472" spans="1:17" x14ac:dyDescent="0.25">
      <c r="A472" t="s">
        <v>10</v>
      </c>
      <c r="B472" t="s">
        <v>18</v>
      </c>
      <c r="C472" t="s">
        <v>41</v>
      </c>
      <c r="D472" t="s">
        <v>48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4">
        <v>41821</v>
      </c>
      <c r="N472" t="s">
        <v>87</v>
      </c>
      <c r="O472">
        <v>7</v>
      </c>
      <c r="P472" t="s">
        <v>27</v>
      </c>
      <c r="Q472" t="s">
        <v>15</v>
      </c>
    </row>
    <row r="473" spans="1:17" x14ac:dyDescent="0.25">
      <c r="A473" t="s">
        <v>9</v>
      </c>
      <c r="B473" t="s">
        <v>17</v>
      </c>
      <c r="C473" t="s">
        <v>41</v>
      </c>
      <c r="D473" t="s">
        <v>48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4">
        <v>41883</v>
      </c>
      <c r="N473" t="s">
        <v>87</v>
      </c>
      <c r="O473">
        <v>9</v>
      </c>
      <c r="P473" t="s">
        <v>29</v>
      </c>
      <c r="Q473" t="s">
        <v>15</v>
      </c>
    </row>
    <row r="474" spans="1:17" x14ac:dyDescent="0.25">
      <c r="A474" t="s">
        <v>7</v>
      </c>
      <c r="B474" t="s">
        <v>17</v>
      </c>
      <c r="C474" t="s">
        <v>41</v>
      </c>
      <c r="D474" t="s">
        <v>48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4">
        <v>41548</v>
      </c>
      <c r="N474" t="s">
        <v>88</v>
      </c>
      <c r="O474">
        <v>10</v>
      </c>
      <c r="P474" t="s">
        <v>30</v>
      </c>
      <c r="Q474" t="s">
        <v>14</v>
      </c>
    </row>
    <row r="475" spans="1:17" x14ac:dyDescent="0.25">
      <c r="A475" t="s">
        <v>10</v>
      </c>
      <c r="B475" t="s">
        <v>19</v>
      </c>
      <c r="C475" t="s">
        <v>41</v>
      </c>
      <c r="D475" t="s">
        <v>48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4">
        <v>41913</v>
      </c>
      <c r="N475" t="s">
        <v>89</v>
      </c>
      <c r="O475">
        <v>10</v>
      </c>
      <c r="P475" t="s">
        <v>30</v>
      </c>
      <c r="Q475" t="s">
        <v>15</v>
      </c>
    </row>
    <row r="476" spans="1:17" x14ac:dyDescent="0.25">
      <c r="A476" t="s">
        <v>10</v>
      </c>
      <c r="B476" t="s">
        <v>19</v>
      </c>
      <c r="C476" t="s">
        <v>41</v>
      </c>
      <c r="D476" t="s">
        <v>48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4">
        <v>41944</v>
      </c>
      <c r="N476" t="s">
        <v>89</v>
      </c>
      <c r="O476">
        <v>11</v>
      </c>
      <c r="P476" t="s">
        <v>31</v>
      </c>
      <c r="Q476" t="s">
        <v>15</v>
      </c>
    </row>
    <row r="477" spans="1:17" x14ac:dyDescent="0.25">
      <c r="A477" t="s">
        <v>9</v>
      </c>
      <c r="B477" t="s">
        <v>16</v>
      </c>
      <c r="C477" t="s">
        <v>41</v>
      </c>
      <c r="D477" t="s">
        <v>48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4">
        <v>41609</v>
      </c>
      <c r="N477" t="s">
        <v>88</v>
      </c>
      <c r="O477">
        <v>12</v>
      </c>
      <c r="P477" t="s">
        <v>32</v>
      </c>
      <c r="Q477" t="s">
        <v>14</v>
      </c>
    </row>
    <row r="478" spans="1:17" x14ac:dyDescent="0.25">
      <c r="A478" t="s">
        <v>7</v>
      </c>
      <c r="B478" t="s">
        <v>18</v>
      </c>
      <c r="C478" t="s">
        <v>41</v>
      </c>
      <c r="D478" t="s">
        <v>48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4">
        <v>41974</v>
      </c>
      <c r="N478" t="s">
        <v>89</v>
      </c>
      <c r="O478">
        <v>12</v>
      </c>
      <c r="P478" t="s">
        <v>32</v>
      </c>
      <c r="Q478" t="s">
        <v>15</v>
      </c>
    </row>
    <row r="479" spans="1:17" x14ac:dyDescent="0.25">
      <c r="A479" t="s">
        <v>9</v>
      </c>
      <c r="B479" t="s">
        <v>20</v>
      </c>
      <c r="C479" t="s">
        <v>42</v>
      </c>
      <c r="D479" t="s">
        <v>48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4">
        <v>41760</v>
      </c>
      <c r="N479" t="s">
        <v>85</v>
      </c>
      <c r="O479">
        <v>5</v>
      </c>
      <c r="P479" t="s">
        <v>25</v>
      </c>
      <c r="Q479" t="s">
        <v>15</v>
      </c>
    </row>
    <row r="480" spans="1:17" x14ac:dyDescent="0.25">
      <c r="A480" t="s">
        <v>8</v>
      </c>
      <c r="B480" t="s">
        <v>20</v>
      </c>
      <c r="C480" t="s">
        <v>42</v>
      </c>
      <c r="D480" t="s">
        <v>48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4">
        <v>41821</v>
      </c>
      <c r="N480" t="s">
        <v>87</v>
      </c>
      <c r="O480">
        <v>7</v>
      </c>
      <c r="P480" t="s">
        <v>27</v>
      </c>
      <c r="Q480" t="s">
        <v>15</v>
      </c>
    </row>
    <row r="481" spans="1:17" x14ac:dyDescent="0.25">
      <c r="A481" t="s">
        <v>10</v>
      </c>
      <c r="B481" t="s">
        <v>17</v>
      </c>
      <c r="C481" t="s">
        <v>42</v>
      </c>
      <c r="D481" t="s">
        <v>48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4">
        <v>41852</v>
      </c>
      <c r="N481" t="s">
        <v>87</v>
      </c>
      <c r="O481">
        <v>8</v>
      </c>
      <c r="P481" t="s">
        <v>28</v>
      </c>
      <c r="Q481" t="s">
        <v>15</v>
      </c>
    </row>
    <row r="482" spans="1:17" x14ac:dyDescent="0.25">
      <c r="A482" t="s">
        <v>7</v>
      </c>
      <c r="B482" t="s">
        <v>20</v>
      </c>
      <c r="C482" t="s">
        <v>42</v>
      </c>
      <c r="D482" t="s">
        <v>48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4">
        <v>41883</v>
      </c>
      <c r="N482" t="s">
        <v>87</v>
      </c>
      <c r="O482">
        <v>9</v>
      </c>
      <c r="P482" t="s">
        <v>29</v>
      </c>
      <c r="Q482" t="s">
        <v>15</v>
      </c>
    </row>
    <row r="483" spans="1:17" x14ac:dyDescent="0.25">
      <c r="A483" t="s">
        <v>7</v>
      </c>
      <c r="B483" t="s">
        <v>17</v>
      </c>
      <c r="C483" t="s">
        <v>42</v>
      </c>
      <c r="D483" t="s">
        <v>48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4">
        <v>41548</v>
      </c>
      <c r="N483" t="s">
        <v>88</v>
      </c>
      <c r="O483">
        <v>10</v>
      </c>
      <c r="P483" t="s">
        <v>30</v>
      </c>
      <c r="Q483" t="s">
        <v>14</v>
      </c>
    </row>
    <row r="484" spans="1:17" x14ac:dyDescent="0.25">
      <c r="A484" t="s">
        <v>8</v>
      </c>
      <c r="B484" t="s">
        <v>18</v>
      </c>
      <c r="C484" t="s">
        <v>42</v>
      </c>
      <c r="D484" t="s">
        <v>48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4">
        <v>41548</v>
      </c>
      <c r="N484" t="s">
        <v>88</v>
      </c>
      <c r="O484">
        <v>10</v>
      </c>
      <c r="P484" t="s">
        <v>30</v>
      </c>
      <c r="Q484" t="s">
        <v>14</v>
      </c>
    </row>
    <row r="485" spans="1:17" x14ac:dyDescent="0.25">
      <c r="A485" t="s">
        <v>9</v>
      </c>
      <c r="B485" t="s">
        <v>16</v>
      </c>
      <c r="C485" t="s">
        <v>42</v>
      </c>
      <c r="D485" t="s">
        <v>48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4">
        <v>41944</v>
      </c>
      <c r="N485" t="s">
        <v>89</v>
      </c>
      <c r="O485">
        <v>11</v>
      </c>
      <c r="P485" t="s">
        <v>31</v>
      </c>
      <c r="Q485" t="s">
        <v>15</v>
      </c>
    </row>
    <row r="486" spans="1:17" x14ac:dyDescent="0.25">
      <c r="A486" t="s">
        <v>10</v>
      </c>
      <c r="B486" t="s">
        <v>19</v>
      </c>
      <c r="C486" t="s">
        <v>42</v>
      </c>
      <c r="D486" t="s">
        <v>48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4">
        <v>41609</v>
      </c>
      <c r="N486" t="s">
        <v>88</v>
      </c>
      <c r="O486">
        <v>12</v>
      </c>
      <c r="P486" t="s">
        <v>32</v>
      </c>
      <c r="Q486" t="s">
        <v>14</v>
      </c>
    </row>
    <row r="487" spans="1:17" x14ac:dyDescent="0.25">
      <c r="A487" t="s">
        <v>9</v>
      </c>
      <c r="B487" t="s">
        <v>17</v>
      </c>
      <c r="C487" t="s">
        <v>43</v>
      </c>
      <c r="D487" t="s">
        <v>48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4">
        <v>41640</v>
      </c>
      <c r="N487" t="s">
        <v>84</v>
      </c>
      <c r="O487">
        <v>1</v>
      </c>
      <c r="P487" t="s">
        <v>21</v>
      </c>
      <c r="Q487" t="s">
        <v>15</v>
      </c>
    </row>
    <row r="488" spans="1:17" x14ac:dyDescent="0.25">
      <c r="A488" t="s">
        <v>10</v>
      </c>
      <c r="B488" t="s">
        <v>16</v>
      </c>
      <c r="C488" t="s">
        <v>43</v>
      </c>
      <c r="D488" t="s">
        <v>48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4">
        <v>41671</v>
      </c>
      <c r="N488" t="s">
        <v>84</v>
      </c>
      <c r="O488">
        <v>2</v>
      </c>
      <c r="P488" t="s">
        <v>22</v>
      </c>
      <c r="Q488" t="s">
        <v>15</v>
      </c>
    </row>
    <row r="489" spans="1:17" x14ac:dyDescent="0.25">
      <c r="A489" t="s">
        <v>7</v>
      </c>
      <c r="B489" t="s">
        <v>17</v>
      </c>
      <c r="C489" t="s">
        <v>43</v>
      </c>
      <c r="D489" t="s">
        <v>48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4">
        <v>41699</v>
      </c>
      <c r="N489" t="s">
        <v>84</v>
      </c>
      <c r="O489">
        <v>3</v>
      </c>
      <c r="P489" t="s">
        <v>23</v>
      </c>
      <c r="Q489" t="s">
        <v>15</v>
      </c>
    </row>
    <row r="490" spans="1:17" x14ac:dyDescent="0.25">
      <c r="A490" t="s">
        <v>11</v>
      </c>
      <c r="B490" t="s">
        <v>16</v>
      </c>
      <c r="C490" t="s">
        <v>43</v>
      </c>
      <c r="D490" t="s">
        <v>48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 s="4">
        <v>41730</v>
      </c>
      <c r="N490" t="s">
        <v>85</v>
      </c>
      <c r="O490">
        <v>4</v>
      </c>
      <c r="P490" t="s">
        <v>24</v>
      </c>
      <c r="Q490" t="s">
        <v>15</v>
      </c>
    </row>
    <row r="491" spans="1:17" x14ac:dyDescent="0.25">
      <c r="A491" t="s">
        <v>10</v>
      </c>
      <c r="B491" t="s">
        <v>20</v>
      </c>
      <c r="C491" t="s">
        <v>43</v>
      </c>
      <c r="D491" t="s">
        <v>48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4">
        <v>41760</v>
      </c>
      <c r="N491" t="s">
        <v>85</v>
      </c>
      <c r="O491">
        <v>5</v>
      </c>
      <c r="P491" t="s">
        <v>25</v>
      </c>
      <c r="Q491" t="s">
        <v>15</v>
      </c>
    </row>
    <row r="492" spans="1:17" x14ac:dyDescent="0.25">
      <c r="A492" t="s">
        <v>11</v>
      </c>
      <c r="B492" t="s">
        <v>19</v>
      </c>
      <c r="C492" t="s">
        <v>43</v>
      </c>
      <c r="D492" t="s">
        <v>48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4">
        <v>41852</v>
      </c>
      <c r="N492" t="s">
        <v>87</v>
      </c>
      <c r="O492">
        <v>8</v>
      </c>
      <c r="P492" t="s">
        <v>28</v>
      </c>
      <c r="Q492" t="s">
        <v>15</v>
      </c>
    </row>
    <row r="493" spans="1:17" x14ac:dyDescent="0.25">
      <c r="A493" t="s">
        <v>10</v>
      </c>
      <c r="B493" t="s">
        <v>16</v>
      </c>
      <c r="C493" t="s">
        <v>43</v>
      </c>
      <c r="D493" t="s">
        <v>48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4">
        <v>41883</v>
      </c>
      <c r="N493" t="s">
        <v>87</v>
      </c>
      <c r="O493">
        <v>9</v>
      </c>
      <c r="P493" t="s">
        <v>29</v>
      </c>
      <c r="Q493" t="s">
        <v>15</v>
      </c>
    </row>
    <row r="494" spans="1:17" x14ac:dyDescent="0.25">
      <c r="A494" t="s">
        <v>8</v>
      </c>
      <c r="B494" t="s">
        <v>18</v>
      </c>
      <c r="C494" t="s">
        <v>43</v>
      </c>
      <c r="D494" t="s">
        <v>48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4">
        <v>41974</v>
      </c>
      <c r="N494" t="s">
        <v>89</v>
      </c>
      <c r="O494">
        <v>12</v>
      </c>
      <c r="P494" t="s">
        <v>32</v>
      </c>
      <c r="Q494" t="s">
        <v>15</v>
      </c>
    </row>
    <row r="495" spans="1:17" x14ac:dyDescent="0.25">
      <c r="A495" t="s">
        <v>7</v>
      </c>
      <c r="B495" t="s">
        <v>18</v>
      </c>
      <c r="C495" t="s">
        <v>43</v>
      </c>
      <c r="D495" t="s">
        <v>48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4">
        <v>41974</v>
      </c>
      <c r="N495" t="s">
        <v>89</v>
      </c>
      <c r="O495">
        <v>12</v>
      </c>
      <c r="P495" t="s">
        <v>32</v>
      </c>
      <c r="Q495" t="s">
        <v>15</v>
      </c>
    </row>
    <row r="496" spans="1:17" x14ac:dyDescent="0.25">
      <c r="A496" t="s">
        <v>11</v>
      </c>
      <c r="B496" t="s">
        <v>18</v>
      </c>
      <c r="C496" t="s">
        <v>38</v>
      </c>
      <c r="D496" t="s">
        <v>48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4">
        <v>41548</v>
      </c>
      <c r="N496" t="s">
        <v>88</v>
      </c>
      <c r="O496">
        <v>10</v>
      </c>
      <c r="P496" t="s">
        <v>30</v>
      </c>
      <c r="Q496" t="s">
        <v>14</v>
      </c>
    </row>
    <row r="497" spans="1:17" x14ac:dyDescent="0.25">
      <c r="A497" t="s">
        <v>10</v>
      </c>
      <c r="B497" t="s">
        <v>18</v>
      </c>
      <c r="C497" t="s">
        <v>40</v>
      </c>
      <c r="D497" t="s">
        <v>48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 s="4">
        <v>41730</v>
      </c>
      <c r="N497" t="s">
        <v>85</v>
      </c>
      <c r="O497">
        <v>4</v>
      </c>
      <c r="P497" t="s">
        <v>24</v>
      </c>
      <c r="Q497" t="s">
        <v>15</v>
      </c>
    </row>
    <row r="498" spans="1:17" x14ac:dyDescent="0.25">
      <c r="A498" t="s">
        <v>11</v>
      </c>
      <c r="B498" t="s">
        <v>18</v>
      </c>
      <c r="C498" t="s">
        <v>40</v>
      </c>
      <c r="D498" t="s">
        <v>48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4">
        <v>41548</v>
      </c>
      <c r="N498" t="s">
        <v>88</v>
      </c>
      <c r="O498">
        <v>10</v>
      </c>
      <c r="P498" t="s">
        <v>30</v>
      </c>
      <c r="Q498" t="s">
        <v>14</v>
      </c>
    </row>
    <row r="499" spans="1:17" x14ac:dyDescent="0.25">
      <c r="A499" t="s">
        <v>8</v>
      </c>
      <c r="B499" t="s">
        <v>16</v>
      </c>
      <c r="C499" t="s">
        <v>41</v>
      </c>
      <c r="D499" t="s">
        <v>48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 s="4">
        <v>41640</v>
      </c>
      <c r="N499" t="s">
        <v>84</v>
      </c>
      <c r="O499">
        <v>1</v>
      </c>
      <c r="P499" t="s">
        <v>21</v>
      </c>
      <c r="Q499" t="s">
        <v>15</v>
      </c>
    </row>
    <row r="500" spans="1:17" x14ac:dyDescent="0.25">
      <c r="A500" t="s">
        <v>11</v>
      </c>
      <c r="B500" t="s">
        <v>19</v>
      </c>
      <c r="C500" t="s">
        <v>41</v>
      </c>
      <c r="D500" t="s">
        <v>48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4">
        <v>41913</v>
      </c>
      <c r="N500" t="s">
        <v>89</v>
      </c>
      <c r="O500">
        <v>10</v>
      </c>
      <c r="P500" t="s">
        <v>30</v>
      </c>
      <c r="Q500" t="s">
        <v>15</v>
      </c>
    </row>
    <row r="501" spans="1:17" x14ac:dyDescent="0.25">
      <c r="A501" t="s">
        <v>10</v>
      </c>
      <c r="B501" t="s">
        <v>17</v>
      </c>
      <c r="C501" t="s">
        <v>42</v>
      </c>
      <c r="D501" t="s">
        <v>48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4">
        <v>41699</v>
      </c>
      <c r="N501" t="s">
        <v>84</v>
      </c>
      <c r="O501">
        <v>3</v>
      </c>
      <c r="P501" t="s">
        <v>23</v>
      </c>
      <c r="Q501" t="s">
        <v>15</v>
      </c>
    </row>
    <row r="502" spans="1:17" x14ac:dyDescent="0.25">
      <c r="A502" t="s">
        <v>11</v>
      </c>
      <c r="B502" t="s">
        <v>20</v>
      </c>
      <c r="C502" t="s">
        <v>42</v>
      </c>
      <c r="D502" t="s">
        <v>48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4">
        <v>41518</v>
      </c>
      <c r="N502" t="s">
        <v>86</v>
      </c>
      <c r="O502">
        <v>9</v>
      </c>
      <c r="P502" t="s">
        <v>29</v>
      </c>
      <c r="Q502" t="s">
        <v>14</v>
      </c>
    </row>
    <row r="503" spans="1:17" x14ac:dyDescent="0.25">
      <c r="A503" t="s">
        <v>8</v>
      </c>
      <c r="B503" t="s">
        <v>17</v>
      </c>
      <c r="C503" t="s">
        <v>43</v>
      </c>
      <c r="D503" t="s">
        <v>48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 s="4">
        <v>41821</v>
      </c>
      <c r="N503" t="s">
        <v>87</v>
      </c>
      <c r="O503">
        <v>7</v>
      </c>
      <c r="P503" t="s">
        <v>27</v>
      </c>
      <c r="Q503" t="s">
        <v>15</v>
      </c>
    </row>
    <row r="504" spans="1:17" x14ac:dyDescent="0.25">
      <c r="A504" t="s">
        <v>11</v>
      </c>
      <c r="B504" t="s">
        <v>19</v>
      </c>
      <c r="C504" t="s">
        <v>43</v>
      </c>
      <c r="D504" t="s">
        <v>48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4">
        <v>41913</v>
      </c>
      <c r="N504" t="s">
        <v>89</v>
      </c>
      <c r="O504">
        <v>10</v>
      </c>
      <c r="P504" t="s">
        <v>30</v>
      </c>
      <c r="Q504" t="s">
        <v>15</v>
      </c>
    </row>
    <row r="505" spans="1:17" x14ac:dyDescent="0.25">
      <c r="A505" t="s">
        <v>11</v>
      </c>
      <c r="B505" t="s">
        <v>16</v>
      </c>
      <c r="C505" t="s">
        <v>38</v>
      </c>
      <c r="D505" t="s">
        <v>48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4">
        <v>41671</v>
      </c>
      <c r="N505" t="s">
        <v>84</v>
      </c>
      <c r="O505">
        <v>2</v>
      </c>
      <c r="P505" t="s">
        <v>22</v>
      </c>
      <c r="Q505" t="s">
        <v>15</v>
      </c>
    </row>
    <row r="506" spans="1:17" x14ac:dyDescent="0.25">
      <c r="A506" t="s">
        <v>10</v>
      </c>
      <c r="B506" t="s">
        <v>19</v>
      </c>
      <c r="C506" t="s">
        <v>38</v>
      </c>
      <c r="D506" t="s">
        <v>48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4">
        <v>41699</v>
      </c>
      <c r="N506" t="s">
        <v>84</v>
      </c>
      <c r="O506">
        <v>3</v>
      </c>
      <c r="P506" t="s">
        <v>23</v>
      </c>
      <c r="Q506" t="s">
        <v>15</v>
      </c>
    </row>
    <row r="507" spans="1:17" x14ac:dyDescent="0.25">
      <c r="A507" t="s">
        <v>7</v>
      </c>
      <c r="B507" t="s">
        <v>19</v>
      </c>
      <c r="C507" t="s">
        <v>38</v>
      </c>
      <c r="D507" t="s">
        <v>48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4">
        <v>41821</v>
      </c>
      <c r="N507" t="s">
        <v>87</v>
      </c>
      <c r="O507">
        <v>7</v>
      </c>
      <c r="P507" t="s">
        <v>27</v>
      </c>
      <c r="Q507" t="s">
        <v>15</v>
      </c>
    </row>
    <row r="508" spans="1:17" x14ac:dyDescent="0.25">
      <c r="A508" t="s">
        <v>9</v>
      </c>
      <c r="B508" t="s">
        <v>18</v>
      </c>
      <c r="C508" t="s">
        <v>38</v>
      </c>
      <c r="D508" t="s">
        <v>48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4">
        <v>41913</v>
      </c>
      <c r="N508" t="s">
        <v>89</v>
      </c>
      <c r="O508">
        <v>10</v>
      </c>
      <c r="P508" t="s">
        <v>30</v>
      </c>
      <c r="Q508" t="s">
        <v>15</v>
      </c>
    </row>
    <row r="509" spans="1:17" x14ac:dyDescent="0.25">
      <c r="A509" t="s">
        <v>8</v>
      </c>
      <c r="B509" t="s">
        <v>16</v>
      </c>
      <c r="C509" t="s">
        <v>38</v>
      </c>
      <c r="D509" t="s">
        <v>48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4">
        <v>41579</v>
      </c>
      <c r="N509" t="s">
        <v>88</v>
      </c>
      <c r="O509">
        <v>11</v>
      </c>
      <c r="P509" t="s">
        <v>31</v>
      </c>
      <c r="Q509" t="s">
        <v>14</v>
      </c>
    </row>
    <row r="510" spans="1:17" x14ac:dyDescent="0.25">
      <c r="A510" t="s">
        <v>10</v>
      </c>
      <c r="B510" t="s">
        <v>20</v>
      </c>
      <c r="C510" t="s">
        <v>38</v>
      </c>
      <c r="D510" t="s">
        <v>48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4">
        <v>41579</v>
      </c>
      <c r="N510" t="s">
        <v>88</v>
      </c>
      <c r="O510">
        <v>11</v>
      </c>
      <c r="P510" t="s">
        <v>31</v>
      </c>
      <c r="Q510" t="s">
        <v>14</v>
      </c>
    </row>
    <row r="511" spans="1:17" x14ac:dyDescent="0.25">
      <c r="A511" t="s">
        <v>10</v>
      </c>
      <c r="B511" t="s">
        <v>19</v>
      </c>
      <c r="C511" t="s">
        <v>39</v>
      </c>
      <c r="D511" t="s">
        <v>48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4">
        <v>41640</v>
      </c>
      <c r="N511" t="s">
        <v>84</v>
      </c>
      <c r="O511">
        <v>1</v>
      </c>
      <c r="P511" t="s">
        <v>21</v>
      </c>
      <c r="Q511" t="s">
        <v>15</v>
      </c>
    </row>
    <row r="512" spans="1:17" x14ac:dyDescent="0.25">
      <c r="A512" t="s">
        <v>10</v>
      </c>
      <c r="B512" t="s">
        <v>19</v>
      </c>
      <c r="C512" t="s">
        <v>39</v>
      </c>
      <c r="D512" t="s">
        <v>48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4">
        <v>41548</v>
      </c>
      <c r="N512" t="s">
        <v>88</v>
      </c>
      <c r="O512">
        <v>10</v>
      </c>
      <c r="P512" t="s">
        <v>30</v>
      </c>
      <c r="Q512" t="s">
        <v>14</v>
      </c>
    </row>
    <row r="513" spans="1:17" x14ac:dyDescent="0.25">
      <c r="A513" t="s">
        <v>8</v>
      </c>
      <c r="B513" t="s">
        <v>20</v>
      </c>
      <c r="C513" t="s">
        <v>39</v>
      </c>
      <c r="D513" t="s">
        <v>48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4">
        <v>41974</v>
      </c>
      <c r="N513" t="s">
        <v>89</v>
      </c>
      <c r="O513">
        <v>12</v>
      </c>
      <c r="P513" t="s">
        <v>32</v>
      </c>
      <c r="Q513" t="s">
        <v>15</v>
      </c>
    </row>
    <row r="514" spans="1:17" x14ac:dyDescent="0.25">
      <c r="A514" t="s">
        <v>7</v>
      </c>
      <c r="B514" t="s">
        <v>16</v>
      </c>
      <c r="C514" t="s">
        <v>40</v>
      </c>
      <c r="D514" t="s">
        <v>48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4">
        <v>41640</v>
      </c>
      <c r="N514" t="s">
        <v>84</v>
      </c>
      <c r="O514">
        <v>1</v>
      </c>
      <c r="P514" t="s">
        <v>21</v>
      </c>
      <c r="Q514" t="s">
        <v>15</v>
      </c>
    </row>
    <row r="515" spans="1:17" x14ac:dyDescent="0.25">
      <c r="A515" t="s">
        <v>10</v>
      </c>
      <c r="B515" t="s">
        <v>20</v>
      </c>
      <c r="C515" t="s">
        <v>40</v>
      </c>
      <c r="D515" t="s">
        <v>48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4">
        <v>41699</v>
      </c>
      <c r="N515" t="s">
        <v>84</v>
      </c>
      <c r="O515">
        <v>3</v>
      </c>
      <c r="P515" t="s">
        <v>23</v>
      </c>
      <c r="Q515" t="s">
        <v>15</v>
      </c>
    </row>
    <row r="516" spans="1:17" x14ac:dyDescent="0.25">
      <c r="A516" t="s">
        <v>10</v>
      </c>
      <c r="B516" t="s">
        <v>16</v>
      </c>
      <c r="C516" t="s">
        <v>40</v>
      </c>
      <c r="D516" t="s">
        <v>48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4">
        <v>41821</v>
      </c>
      <c r="N516" t="s">
        <v>87</v>
      </c>
      <c r="O516">
        <v>7</v>
      </c>
      <c r="P516" t="s">
        <v>27</v>
      </c>
      <c r="Q516" t="s">
        <v>15</v>
      </c>
    </row>
    <row r="517" spans="1:17" x14ac:dyDescent="0.25">
      <c r="A517" t="s">
        <v>11</v>
      </c>
      <c r="B517" t="s">
        <v>16</v>
      </c>
      <c r="C517" t="s">
        <v>40</v>
      </c>
      <c r="D517" t="s">
        <v>48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4">
        <v>41821</v>
      </c>
      <c r="N517" t="s">
        <v>87</v>
      </c>
      <c r="O517">
        <v>7</v>
      </c>
      <c r="P517" t="s">
        <v>27</v>
      </c>
      <c r="Q517" t="s">
        <v>15</v>
      </c>
    </row>
    <row r="518" spans="1:17" x14ac:dyDescent="0.25">
      <c r="A518" t="s">
        <v>11</v>
      </c>
      <c r="B518" t="s">
        <v>18</v>
      </c>
      <c r="C518" t="s">
        <v>40</v>
      </c>
      <c r="D518" t="s">
        <v>48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 s="4">
        <v>41821</v>
      </c>
      <c r="N518" t="s">
        <v>87</v>
      </c>
      <c r="O518">
        <v>7</v>
      </c>
      <c r="P518" t="s">
        <v>27</v>
      </c>
      <c r="Q518" t="s">
        <v>15</v>
      </c>
    </row>
    <row r="519" spans="1:17" x14ac:dyDescent="0.25">
      <c r="A519" t="s">
        <v>10</v>
      </c>
      <c r="B519" t="s">
        <v>16</v>
      </c>
      <c r="C519" t="s">
        <v>40</v>
      </c>
      <c r="D519" t="s">
        <v>48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 s="4">
        <v>41852</v>
      </c>
      <c r="N519" t="s">
        <v>87</v>
      </c>
      <c r="O519">
        <v>8</v>
      </c>
      <c r="P519" t="s">
        <v>28</v>
      </c>
      <c r="Q519" t="s">
        <v>15</v>
      </c>
    </row>
    <row r="520" spans="1:17" x14ac:dyDescent="0.25">
      <c r="A520" t="s">
        <v>8</v>
      </c>
      <c r="B520" t="s">
        <v>20</v>
      </c>
      <c r="C520" t="s">
        <v>40</v>
      </c>
      <c r="D520" t="s">
        <v>48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 s="4">
        <v>41852</v>
      </c>
      <c r="N520" t="s">
        <v>87</v>
      </c>
      <c r="O520">
        <v>8</v>
      </c>
      <c r="P520" t="s">
        <v>28</v>
      </c>
      <c r="Q520" t="s">
        <v>15</v>
      </c>
    </row>
    <row r="521" spans="1:17" x14ac:dyDescent="0.25">
      <c r="A521" t="s">
        <v>9</v>
      </c>
      <c r="B521" t="s">
        <v>18</v>
      </c>
      <c r="C521" t="s">
        <v>40</v>
      </c>
      <c r="D521" t="s">
        <v>48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4">
        <v>41913</v>
      </c>
      <c r="N521" t="s">
        <v>89</v>
      </c>
      <c r="O521">
        <v>10</v>
      </c>
      <c r="P521" t="s">
        <v>30</v>
      </c>
      <c r="Q521" t="s">
        <v>15</v>
      </c>
    </row>
    <row r="522" spans="1:17" x14ac:dyDescent="0.25">
      <c r="A522" t="s">
        <v>10</v>
      </c>
      <c r="B522" t="s">
        <v>19</v>
      </c>
      <c r="C522" t="s">
        <v>40</v>
      </c>
      <c r="D522" t="s">
        <v>48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4">
        <v>41548</v>
      </c>
      <c r="N522" t="s">
        <v>88</v>
      </c>
      <c r="O522">
        <v>10</v>
      </c>
      <c r="P522" t="s">
        <v>30</v>
      </c>
      <c r="Q522" t="s">
        <v>14</v>
      </c>
    </row>
    <row r="523" spans="1:17" x14ac:dyDescent="0.25">
      <c r="A523" t="s">
        <v>7</v>
      </c>
      <c r="B523" t="s">
        <v>16</v>
      </c>
      <c r="C523" t="s">
        <v>40</v>
      </c>
      <c r="D523" t="s">
        <v>48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4">
        <v>41944</v>
      </c>
      <c r="N523" t="s">
        <v>89</v>
      </c>
      <c r="O523">
        <v>11</v>
      </c>
      <c r="P523" t="s">
        <v>31</v>
      </c>
      <c r="Q523" t="s">
        <v>15</v>
      </c>
    </row>
    <row r="524" spans="1:17" x14ac:dyDescent="0.25">
      <c r="A524" t="s">
        <v>10</v>
      </c>
      <c r="B524" t="s">
        <v>18</v>
      </c>
      <c r="C524" t="s">
        <v>41</v>
      </c>
      <c r="D524" t="s">
        <v>48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4">
        <v>41518</v>
      </c>
      <c r="N524" t="s">
        <v>86</v>
      </c>
      <c r="O524">
        <v>9</v>
      </c>
      <c r="P524" t="s">
        <v>29</v>
      </c>
      <c r="Q524" t="s">
        <v>14</v>
      </c>
    </row>
    <row r="525" spans="1:17" x14ac:dyDescent="0.25">
      <c r="A525" t="s">
        <v>8</v>
      </c>
      <c r="B525" t="s">
        <v>20</v>
      </c>
      <c r="C525" t="s">
        <v>41</v>
      </c>
      <c r="D525" t="s">
        <v>48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4">
        <v>41518</v>
      </c>
      <c r="N525" t="s">
        <v>86</v>
      </c>
      <c r="O525">
        <v>9</v>
      </c>
      <c r="P525" t="s">
        <v>29</v>
      </c>
      <c r="Q525" t="s">
        <v>14</v>
      </c>
    </row>
    <row r="526" spans="1:17" x14ac:dyDescent="0.25">
      <c r="A526" t="s">
        <v>10</v>
      </c>
      <c r="B526" t="s">
        <v>20</v>
      </c>
      <c r="C526" t="s">
        <v>41</v>
      </c>
      <c r="D526" t="s">
        <v>48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4">
        <v>41548</v>
      </c>
      <c r="N526" t="s">
        <v>88</v>
      </c>
      <c r="O526">
        <v>10</v>
      </c>
      <c r="P526" t="s">
        <v>30</v>
      </c>
      <c r="Q526" t="s">
        <v>14</v>
      </c>
    </row>
    <row r="527" spans="1:17" x14ac:dyDescent="0.25">
      <c r="A527" t="s">
        <v>10</v>
      </c>
      <c r="B527" t="s">
        <v>16</v>
      </c>
      <c r="C527" t="s">
        <v>41</v>
      </c>
      <c r="D527" t="s">
        <v>48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4">
        <v>41944</v>
      </c>
      <c r="N527" t="s">
        <v>89</v>
      </c>
      <c r="O527">
        <v>11</v>
      </c>
      <c r="P527" t="s">
        <v>31</v>
      </c>
      <c r="Q527" t="s">
        <v>15</v>
      </c>
    </row>
    <row r="528" spans="1:17" x14ac:dyDescent="0.25">
      <c r="A528" t="s">
        <v>11</v>
      </c>
      <c r="B528" t="s">
        <v>18</v>
      </c>
      <c r="C528" t="s">
        <v>42</v>
      </c>
      <c r="D528" t="s">
        <v>48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 s="4">
        <v>41640</v>
      </c>
      <c r="N528" t="s">
        <v>84</v>
      </c>
      <c r="O528">
        <v>1</v>
      </c>
      <c r="P528" t="s">
        <v>21</v>
      </c>
      <c r="Q528" t="s">
        <v>15</v>
      </c>
    </row>
    <row r="529" spans="1:17" x14ac:dyDescent="0.25">
      <c r="A529" t="s">
        <v>9</v>
      </c>
      <c r="B529" t="s">
        <v>20</v>
      </c>
      <c r="C529" t="s">
        <v>42</v>
      </c>
      <c r="D529" t="s">
        <v>48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4">
        <v>41640</v>
      </c>
      <c r="N529" t="s">
        <v>84</v>
      </c>
      <c r="O529">
        <v>1</v>
      </c>
      <c r="P529" t="s">
        <v>21</v>
      </c>
      <c r="Q529" t="s">
        <v>15</v>
      </c>
    </row>
    <row r="530" spans="1:17" x14ac:dyDescent="0.25">
      <c r="A530" t="s">
        <v>10</v>
      </c>
      <c r="B530" t="s">
        <v>16</v>
      </c>
      <c r="C530" t="s">
        <v>42</v>
      </c>
      <c r="D530" t="s">
        <v>48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4">
        <v>41579</v>
      </c>
      <c r="N530" t="s">
        <v>88</v>
      </c>
      <c r="O530">
        <v>11</v>
      </c>
      <c r="P530" t="s">
        <v>31</v>
      </c>
      <c r="Q530" t="s">
        <v>14</v>
      </c>
    </row>
    <row r="531" spans="1:17" x14ac:dyDescent="0.25">
      <c r="A531" t="s">
        <v>9</v>
      </c>
      <c r="B531" t="s">
        <v>19</v>
      </c>
      <c r="C531" t="s">
        <v>43</v>
      </c>
      <c r="D531" t="s">
        <v>48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4">
        <v>41640</v>
      </c>
      <c r="N531" t="s">
        <v>84</v>
      </c>
      <c r="O531">
        <v>1</v>
      </c>
      <c r="P531" t="s">
        <v>21</v>
      </c>
      <c r="Q531" t="s">
        <v>15</v>
      </c>
    </row>
    <row r="532" spans="1:17" x14ac:dyDescent="0.25">
      <c r="A532" t="s">
        <v>10</v>
      </c>
      <c r="B532" t="s">
        <v>20</v>
      </c>
      <c r="C532" t="s">
        <v>43</v>
      </c>
      <c r="D532" t="s">
        <v>48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 s="4">
        <v>41640</v>
      </c>
      <c r="N532" t="s">
        <v>84</v>
      </c>
      <c r="O532">
        <v>1</v>
      </c>
      <c r="P532" t="s">
        <v>21</v>
      </c>
      <c r="Q532" t="s">
        <v>15</v>
      </c>
    </row>
    <row r="533" spans="1:17" x14ac:dyDescent="0.25">
      <c r="A533" t="s">
        <v>9</v>
      </c>
      <c r="B533" t="s">
        <v>18</v>
      </c>
      <c r="C533" t="s">
        <v>43</v>
      </c>
      <c r="D533" t="s">
        <v>48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4">
        <v>41760</v>
      </c>
      <c r="N533" t="s">
        <v>85</v>
      </c>
      <c r="O533">
        <v>5</v>
      </c>
      <c r="P533" t="s">
        <v>25</v>
      </c>
      <c r="Q533" t="s">
        <v>15</v>
      </c>
    </row>
    <row r="534" spans="1:17" x14ac:dyDescent="0.25">
      <c r="A534" t="s">
        <v>9</v>
      </c>
      <c r="B534" t="s">
        <v>20</v>
      </c>
      <c r="C534" t="s">
        <v>43</v>
      </c>
      <c r="D534" t="s">
        <v>48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4">
        <v>41518</v>
      </c>
      <c r="N534" t="s">
        <v>86</v>
      </c>
      <c r="O534">
        <v>9</v>
      </c>
      <c r="P534" t="s">
        <v>29</v>
      </c>
      <c r="Q534" t="s">
        <v>14</v>
      </c>
    </row>
    <row r="535" spans="1:17" x14ac:dyDescent="0.25">
      <c r="A535" t="s">
        <v>10</v>
      </c>
      <c r="B535" t="s">
        <v>20</v>
      </c>
      <c r="C535" t="s">
        <v>43</v>
      </c>
      <c r="D535" t="s">
        <v>48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4">
        <v>41548</v>
      </c>
      <c r="N535" t="s">
        <v>88</v>
      </c>
      <c r="O535">
        <v>10</v>
      </c>
      <c r="P535" t="s">
        <v>30</v>
      </c>
      <c r="Q535" t="s">
        <v>14</v>
      </c>
    </row>
    <row r="536" spans="1:17" x14ac:dyDescent="0.25">
      <c r="A536" t="s">
        <v>8</v>
      </c>
      <c r="B536" t="s">
        <v>20</v>
      </c>
      <c r="C536" t="s">
        <v>43</v>
      </c>
      <c r="D536" t="s">
        <v>48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4">
        <v>41974</v>
      </c>
      <c r="N536" t="s">
        <v>89</v>
      </c>
      <c r="O536">
        <v>12</v>
      </c>
      <c r="P536" t="s">
        <v>32</v>
      </c>
      <c r="Q536" t="s">
        <v>15</v>
      </c>
    </row>
    <row r="537" spans="1:17" x14ac:dyDescent="0.25">
      <c r="A537" t="s">
        <v>10</v>
      </c>
      <c r="B537" t="s">
        <v>17</v>
      </c>
      <c r="C537" t="s">
        <v>40</v>
      </c>
      <c r="D537" t="s">
        <v>48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4">
        <v>41518</v>
      </c>
      <c r="N537" t="s">
        <v>86</v>
      </c>
      <c r="O537">
        <v>9</v>
      </c>
      <c r="P537" t="s">
        <v>29</v>
      </c>
      <c r="Q537" t="s">
        <v>14</v>
      </c>
    </row>
    <row r="538" spans="1:17" x14ac:dyDescent="0.25">
      <c r="A538" t="s">
        <v>10</v>
      </c>
      <c r="B538" t="s">
        <v>20</v>
      </c>
      <c r="C538" t="s">
        <v>38</v>
      </c>
      <c r="D538" t="s">
        <v>48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4">
        <v>41791</v>
      </c>
      <c r="N538" t="s">
        <v>85</v>
      </c>
      <c r="O538">
        <v>6</v>
      </c>
      <c r="P538" t="s">
        <v>26</v>
      </c>
      <c r="Q538" t="s">
        <v>15</v>
      </c>
    </row>
    <row r="539" spans="1:17" x14ac:dyDescent="0.25">
      <c r="A539" t="s">
        <v>9</v>
      </c>
      <c r="B539" t="s">
        <v>16</v>
      </c>
      <c r="C539" t="s">
        <v>38</v>
      </c>
      <c r="D539" t="s">
        <v>48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4">
        <v>41518</v>
      </c>
      <c r="N539" t="s">
        <v>86</v>
      </c>
      <c r="O539">
        <v>9</v>
      </c>
      <c r="P539" t="s">
        <v>29</v>
      </c>
      <c r="Q539" t="s">
        <v>14</v>
      </c>
    </row>
    <row r="540" spans="1:17" x14ac:dyDescent="0.25">
      <c r="A540" t="s">
        <v>9</v>
      </c>
      <c r="B540" t="s">
        <v>20</v>
      </c>
      <c r="C540" t="s">
        <v>38</v>
      </c>
      <c r="D540" t="s">
        <v>48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4">
        <v>41913</v>
      </c>
      <c r="N540" t="s">
        <v>89</v>
      </c>
      <c r="O540">
        <v>10</v>
      </c>
      <c r="P540" t="s">
        <v>30</v>
      </c>
      <c r="Q540" t="s">
        <v>15</v>
      </c>
    </row>
    <row r="541" spans="1:17" x14ac:dyDescent="0.25">
      <c r="A541" t="s">
        <v>8</v>
      </c>
      <c r="B541" t="s">
        <v>16</v>
      </c>
      <c r="C541" t="s">
        <v>38</v>
      </c>
      <c r="D541" t="s">
        <v>48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4">
        <v>41944</v>
      </c>
      <c r="N541" t="s">
        <v>89</v>
      </c>
      <c r="O541">
        <v>11</v>
      </c>
      <c r="P541" t="s">
        <v>31</v>
      </c>
      <c r="Q541" t="s">
        <v>15</v>
      </c>
    </row>
    <row r="542" spans="1:17" x14ac:dyDescent="0.25">
      <c r="A542" t="s">
        <v>8</v>
      </c>
      <c r="B542" t="s">
        <v>17</v>
      </c>
      <c r="C542" t="s">
        <v>39</v>
      </c>
      <c r="D542" t="s">
        <v>48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 s="4">
        <v>41699</v>
      </c>
      <c r="N542" t="s">
        <v>84</v>
      </c>
      <c r="O542">
        <v>3</v>
      </c>
      <c r="P542" t="s">
        <v>23</v>
      </c>
      <c r="Q542" t="s">
        <v>15</v>
      </c>
    </row>
    <row r="543" spans="1:17" x14ac:dyDescent="0.25">
      <c r="A543" t="s">
        <v>7</v>
      </c>
      <c r="B543" t="s">
        <v>18</v>
      </c>
      <c r="C543" t="s">
        <v>39</v>
      </c>
      <c r="D543" t="s">
        <v>48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4">
        <v>41730</v>
      </c>
      <c r="N543" t="s">
        <v>85</v>
      </c>
      <c r="O543">
        <v>4</v>
      </c>
      <c r="P543" t="s">
        <v>24</v>
      </c>
      <c r="Q543" t="s">
        <v>15</v>
      </c>
    </row>
    <row r="544" spans="1:17" x14ac:dyDescent="0.25">
      <c r="A544" t="s">
        <v>10</v>
      </c>
      <c r="B544" t="s">
        <v>20</v>
      </c>
      <c r="C544" t="s">
        <v>39</v>
      </c>
      <c r="D544" t="s">
        <v>48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 s="4">
        <v>41883</v>
      </c>
      <c r="N544" t="s">
        <v>87</v>
      </c>
      <c r="O544">
        <v>9</v>
      </c>
      <c r="P544" t="s">
        <v>29</v>
      </c>
      <c r="Q544" t="s">
        <v>15</v>
      </c>
    </row>
    <row r="545" spans="1:17" x14ac:dyDescent="0.25">
      <c r="A545" t="s">
        <v>10</v>
      </c>
      <c r="B545" t="s">
        <v>16</v>
      </c>
      <c r="C545" t="s">
        <v>39</v>
      </c>
      <c r="D545" t="s">
        <v>48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 s="4">
        <v>41913</v>
      </c>
      <c r="N545" t="s">
        <v>89</v>
      </c>
      <c r="O545">
        <v>10</v>
      </c>
      <c r="P545" t="s">
        <v>30</v>
      </c>
      <c r="Q545" t="s">
        <v>15</v>
      </c>
    </row>
    <row r="546" spans="1:17" x14ac:dyDescent="0.25">
      <c r="A546" t="s">
        <v>10</v>
      </c>
      <c r="B546" t="s">
        <v>20</v>
      </c>
      <c r="C546" t="s">
        <v>39</v>
      </c>
      <c r="D546" t="s">
        <v>48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4">
        <v>41548</v>
      </c>
      <c r="N546" t="s">
        <v>88</v>
      </c>
      <c r="O546">
        <v>10</v>
      </c>
      <c r="P546" t="s">
        <v>30</v>
      </c>
      <c r="Q546" t="s">
        <v>14</v>
      </c>
    </row>
    <row r="547" spans="1:17" x14ac:dyDescent="0.25">
      <c r="A547" t="s">
        <v>7</v>
      </c>
      <c r="B547" t="s">
        <v>18</v>
      </c>
      <c r="C547" t="s">
        <v>39</v>
      </c>
      <c r="D547" t="s">
        <v>48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4">
        <v>41609</v>
      </c>
      <c r="N547" t="s">
        <v>88</v>
      </c>
      <c r="O547">
        <v>12</v>
      </c>
      <c r="P547" t="s">
        <v>32</v>
      </c>
      <c r="Q547" t="s">
        <v>14</v>
      </c>
    </row>
    <row r="548" spans="1:17" x14ac:dyDescent="0.25">
      <c r="A548" t="s">
        <v>7</v>
      </c>
      <c r="B548" t="s">
        <v>17</v>
      </c>
      <c r="C548" t="s">
        <v>40</v>
      </c>
      <c r="D548" t="s">
        <v>48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4">
        <v>41640</v>
      </c>
      <c r="N548" t="s">
        <v>84</v>
      </c>
      <c r="O548">
        <v>1</v>
      </c>
      <c r="P548" t="s">
        <v>21</v>
      </c>
      <c r="Q548" t="s">
        <v>15</v>
      </c>
    </row>
    <row r="549" spans="1:17" x14ac:dyDescent="0.25">
      <c r="A549" t="s">
        <v>10</v>
      </c>
      <c r="B549" t="s">
        <v>20</v>
      </c>
      <c r="C549" t="s">
        <v>40</v>
      </c>
      <c r="D549" t="s">
        <v>48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4">
        <v>41791</v>
      </c>
      <c r="N549" t="s">
        <v>85</v>
      </c>
      <c r="O549">
        <v>6</v>
      </c>
      <c r="P549" t="s">
        <v>26</v>
      </c>
      <c r="Q549" t="s">
        <v>15</v>
      </c>
    </row>
    <row r="550" spans="1:17" x14ac:dyDescent="0.25">
      <c r="A550" t="s">
        <v>9</v>
      </c>
      <c r="B550" t="s">
        <v>20</v>
      </c>
      <c r="C550" t="s">
        <v>40</v>
      </c>
      <c r="D550" t="s">
        <v>48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4">
        <v>41913</v>
      </c>
      <c r="N550" t="s">
        <v>89</v>
      </c>
      <c r="O550">
        <v>10</v>
      </c>
      <c r="P550" t="s">
        <v>30</v>
      </c>
      <c r="Q550" t="s">
        <v>15</v>
      </c>
    </row>
    <row r="551" spans="1:17" x14ac:dyDescent="0.25">
      <c r="A551" t="s">
        <v>10</v>
      </c>
      <c r="B551" t="s">
        <v>20</v>
      </c>
      <c r="C551" t="s">
        <v>40</v>
      </c>
      <c r="D551" t="s">
        <v>48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4">
        <v>41913</v>
      </c>
      <c r="N551" t="s">
        <v>89</v>
      </c>
      <c r="O551">
        <v>10</v>
      </c>
      <c r="P551" t="s">
        <v>30</v>
      </c>
      <c r="Q551" t="s">
        <v>15</v>
      </c>
    </row>
    <row r="552" spans="1:17" x14ac:dyDescent="0.25">
      <c r="A552" t="s">
        <v>10</v>
      </c>
      <c r="B552" t="s">
        <v>20</v>
      </c>
      <c r="C552" t="s">
        <v>40</v>
      </c>
      <c r="D552" t="s">
        <v>48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4">
        <v>41548</v>
      </c>
      <c r="N552" t="s">
        <v>88</v>
      </c>
      <c r="O552">
        <v>10</v>
      </c>
      <c r="P552" t="s">
        <v>30</v>
      </c>
      <c r="Q552" t="s">
        <v>14</v>
      </c>
    </row>
    <row r="553" spans="1:17" x14ac:dyDescent="0.25">
      <c r="A553" t="s">
        <v>10</v>
      </c>
      <c r="B553" t="s">
        <v>18</v>
      </c>
      <c r="C553" t="s">
        <v>40</v>
      </c>
      <c r="D553" t="s">
        <v>48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4">
        <v>41944</v>
      </c>
      <c r="N553" t="s">
        <v>89</v>
      </c>
      <c r="O553">
        <v>11</v>
      </c>
      <c r="P553" t="s">
        <v>31</v>
      </c>
      <c r="Q553" t="s">
        <v>15</v>
      </c>
    </row>
    <row r="554" spans="1:17" x14ac:dyDescent="0.25">
      <c r="A554" t="s">
        <v>7</v>
      </c>
      <c r="B554" t="s">
        <v>19</v>
      </c>
      <c r="C554" t="s">
        <v>40</v>
      </c>
      <c r="D554" t="s">
        <v>48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4">
        <v>41944</v>
      </c>
      <c r="N554" t="s">
        <v>89</v>
      </c>
      <c r="O554">
        <v>11</v>
      </c>
      <c r="P554" t="s">
        <v>31</v>
      </c>
      <c r="Q554" t="s">
        <v>15</v>
      </c>
    </row>
    <row r="555" spans="1:17" x14ac:dyDescent="0.25">
      <c r="A555" t="s">
        <v>7</v>
      </c>
      <c r="B555" t="s">
        <v>20</v>
      </c>
      <c r="C555" t="s">
        <v>40</v>
      </c>
      <c r="D555" t="s">
        <v>48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4">
        <v>41944</v>
      </c>
      <c r="N555" t="s">
        <v>89</v>
      </c>
      <c r="O555">
        <v>11</v>
      </c>
      <c r="P555" t="s">
        <v>31</v>
      </c>
      <c r="Q555" t="s">
        <v>15</v>
      </c>
    </row>
    <row r="556" spans="1:17" x14ac:dyDescent="0.25">
      <c r="A556" t="s">
        <v>10</v>
      </c>
      <c r="B556" t="s">
        <v>20</v>
      </c>
      <c r="C556" t="s">
        <v>40</v>
      </c>
      <c r="D556" t="s">
        <v>48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4">
        <v>41944</v>
      </c>
      <c r="N556" t="s">
        <v>89</v>
      </c>
      <c r="O556">
        <v>11</v>
      </c>
      <c r="P556" t="s">
        <v>31</v>
      </c>
      <c r="Q556" t="s">
        <v>15</v>
      </c>
    </row>
    <row r="557" spans="1:17" x14ac:dyDescent="0.25">
      <c r="A557" t="s">
        <v>8</v>
      </c>
      <c r="B557" t="s">
        <v>20</v>
      </c>
      <c r="C557" t="s">
        <v>40</v>
      </c>
      <c r="D557" t="s">
        <v>48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4">
        <v>41609</v>
      </c>
      <c r="N557" t="s">
        <v>88</v>
      </c>
      <c r="O557">
        <v>12</v>
      </c>
      <c r="P557" t="s">
        <v>32</v>
      </c>
      <c r="Q557" t="s">
        <v>14</v>
      </c>
    </row>
    <row r="558" spans="1:17" x14ac:dyDescent="0.25">
      <c r="A558" t="s">
        <v>10</v>
      </c>
      <c r="B558" t="s">
        <v>20</v>
      </c>
      <c r="C558" t="s">
        <v>40</v>
      </c>
      <c r="D558" t="s">
        <v>48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4">
        <v>41974</v>
      </c>
      <c r="N558" t="s">
        <v>89</v>
      </c>
      <c r="O558">
        <v>12</v>
      </c>
      <c r="P558" t="s">
        <v>32</v>
      </c>
      <c r="Q558" t="s">
        <v>15</v>
      </c>
    </row>
    <row r="559" spans="1:17" x14ac:dyDescent="0.25">
      <c r="A559" t="s">
        <v>10</v>
      </c>
      <c r="B559" t="s">
        <v>20</v>
      </c>
      <c r="C559" t="s">
        <v>41</v>
      </c>
      <c r="D559" t="s">
        <v>48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4">
        <v>41821</v>
      </c>
      <c r="N559" t="s">
        <v>87</v>
      </c>
      <c r="O559">
        <v>7</v>
      </c>
      <c r="P559" t="s">
        <v>27</v>
      </c>
      <c r="Q559" t="s">
        <v>15</v>
      </c>
    </row>
    <row r="560" spans="1:17" x14ac:dyDescent="0.25">
      <c r="A560" t="s">
        <v>10</v>
      </c>
      <c r="B560" t="s">
        <v>17</v>
      </c>
      <c r="C560" t="s">
        <v>41</v>
      </c>
      <c r="D560" t="s">
        <v>48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4">
        <v>41913</v>
      </c>
      <c r="N560" t="s">
        <v>89</v>
      </c>
      <c r="O560">
        <v>10</v>
      </c>
      <c r="P560" t="s">
        <v>30</v>
      </c>
      <c r="Q560" t="s">
        <v>15</v>
      </c>
    </row>
    <row r="561" spans="1:17" x14ac:dyDescent="0.25">
      <c r="A561" t="s">
        <v>10</v>
      </c>
      <c r="B561" t="s">
        <v>20</v>
      </c>
      <c r="C561" t="s">
        <v>41</v>
      </c>
      <c r="D561" t="s">
        <v>48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4">
        <v>41913</v>
      </c>
      <c r="N561" t="s">
        <v>89</v>
      </c>
      <c r="O561">
        <v>10</v>
      </c>
      <c r="P561" t="s">
        <v>30</v>
      </c>
      <c r="Q561" t="s">
        <v>15</v>
      </c>
    </row>
    <row r="562" spans="1:17" x14ac:dyDescent="0.25">
      <c r="A562" t="s">
        <v>11</v>
      </c>
      <c r="B562" t="s">
        <v>16</v>
      </c>
      <c r="C562" t="s">
        <v>42</v>
      </c>
      <c r="D562" t="s">
        <v>48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4">
        <v>41760</v>
      </c>
      <c r="N562" t="s">
        <v>85</v>
      </c>
      <c r="O562">
        <v>5</v>
      </c>
      <c r="P562" t="s">
        <v>25</v>
      </c>
      <c r="Q562" t="s">
        <v>15</v>
      </c>
    </row>
    <row r="563" spans="1:17" x14ac:dyDescent="0.25">
      <c r="A563" t="s">
        <v>8</v>
      </c>
      <c r="B563" t="s">
        <v>18</v>
      </c>
      <c r="C563" t="s">
        <v>42</v>
      </c>
      <c r="D563" t="s">
        <v>48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 s="4">
        <v>41821</v>
      </c>
      <c r="N563" t="s">
        <v>87</v>
      </c>
      <c r="O563">
        <v>7</v>
      </c>
      <c r="P563" t="s">
        <v>27</v>
      </c>
      <c r="Q563" t="s">
        <v>15</v>
      </c>
    </row>
    <row r="564" spans="1:17" x14ac:dyDescent="0.25">
      <c r="A564" t="s">
        <v>10</v>
      </c>
      <c r="B564" t="s">
        <v>16</v>
      </c>
      <c r="C564" t="s">
        <v>42</v>
      </c>
      <c r="D564" t="s">
        <v>48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4">
        <v>41518</v>
      </c>
      <c r="N564" t="s">
        <v>86</v>
      </c>
      <c r="O564">
        <v>9</v>
      </c>
      <c r="P564" t="s">
        <v>29</v>
      </c>
      <c r="Q564" t="s">
        <v>14</v>
      </c>
    </row>
    <row r="565" spans="1:17" x14ac:dyDescent="0.25">
      <c r="A565" t="s">
        <v>10</v>
      </c>
      <c r="B565" t="s">
        <v>17</v>
      </c>
      <c r="C565" t="s">
        <v>42</v>
      </c>
      <c r="D565" t="s">
        <v>48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4">
        <v>41913</v>
      </c>
      <c r="N565" t="s">
        <v>89</v>
      </c>
      <c r="O565">
        <v>10</v>
      </c>
      <c r="P565" t="s">
        <v>30</v>
      </c>
      <c r="Q565" t="s">
        <v>15</v>
      </c>
    </row>
    <row r="566" spans="1:17" x14ac:dyDescent="0.25">
      <c r="A566" t="s">
        <v>9</v>
      </c>
      <c r="B566" t="s">
        <v>17</v>
      </c>
      <c r="C566" t="s">
        <v>42</v>
      </c>
      <c r="D566" t="s">
        <v>48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4">
        <v>41944</v>
      </c>
      <c r="N566" t="s">
        <v>89</v>
      </c>
      <c r="O566">
        <v>11</v>
      </c>
      <c r="P566" t="s">
        <v>31</v>
      </c>
      <c r="Q566" t="s">
        <v>15</v>
      </c>
    </row>
    <row r="567" spans="1:17" x14ac:dyDescent="0.25">
      <c r="A567" t="s">
        <v>10</v>
      </c>
      <c r="B567" t="s">
        <v>20</v>
      </c>
      <c r="C567" t="s">
        <v>42</v>
      </c>
      <c r="D567" t="s">
        <v>48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4">
        <v>41974</v>
      </c>
      <c r="N567" t="s">
        <v>89</v>
      </c>
      <c r="O567">
        <v>12</v>
      </c>
      <c r="P567" t="s">
        <v>32</v>
      </c>
      <c r="Q567" t="s">
        <v>15</v>
      </c>
    </row>
    <row r="568" spans="1:17" x14ac:dyDescent="0.25">
      <c r="A568" t="s">
        <v>10</v>
      </c>
      <c r="B568" t="s">
        <v>17</v>
      </c>
      <c r="C568" t="s">
        <v>43</v>
      </c>
      <c r="D568" t="s">
        <v>48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4">
        <v>41671</v>
      </c>
      <c r="N568" t="s">
        <v>84</v>
      </c>
      <c r="O568">
        <v>2</v>
      </c>
      <c r="P568" t="s">
        <v>22</v>
      </c>
      <c r="Q568" t="s">
        <v>15</v>
      </c>
    </row>
    <row r="569" spans="1:17" x14ac:dyDescent="0.25">
      <c r="A569" t="s">
        <v>10</v>
      </c>
      <c r="B569" t="s">
        <v>18</v>
      </c>
      <c r="C569" t="s">
        <v>43</v>
      </c>
      <c r="D569" t="s">
        <v>48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 s="4">
        <v>41821</v>
      </c>
      <c r="N569" t="s">
        <v>87</v>
      </c>
      <c r="O569">
        <v>7</v>
      </c>
      <c r="P569" t="s">
        <v>27</v>
      </c>
      <c r="Q569" t="s">
        <v>15</v>
      </c>
    </row>
    <row r="570" spans="1:17" x14ac:dyDescent="0.25">
      <c r="A570" t="s">
        <v>10</v>
      </c>
      <c r="B570" t="s">
        <v>16</v>
      </c>
      <c r="C570" t="s">
        <v>43</v>
      </c>
      <c r="D570" t="s">
        <v>48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 s="4">
        <v>41913</v>
      </c>
      <c r="N570" t="s">
        <v>89</v>
      </c>
      <c r="O570">
        <v>10</v>
      </c>
      <c r="P570" t="s">
        <v>30</v>
      </c>
      <c r="Q570" t="s">
        <v>15</v>
      </c>
    </row>
    <row r="571" spans="1:17" x14ac:dyDescent="0.25">
      <c r="A571" t="s">
        <v>8</v>
      </c>
      <c r="B571" t="s">
        <v>17</v>
      </c>
      <c r="C571" t="s">
        <v>43</v>
      </c>
      <c r="D571" t="s">
        <v>48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 s="4">
        <v>41579</v>
      </c>
      <c r="N571" t="s">
        <v>88</v>
      </c>
      <c r="O571">
        <v>11</v>
      </c>
      <c r="P571" t="s">
        <v>31</v>
      </c>
      <c r="Q571" t="s">
        <v>14</v>
      </c>
    </row>
    <row r="572" spans="1:17" x14ac:dyDescent="0.25">
      <c r="A572" t="s">
        <v>10</v>
      </c>
      <c r="B572" t="s">
        <v>18</v>
      </c>
      <c r="C572" t="s">
        <v>38</v>
      </c>
      <c r="D572" t="s">
        <v>48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 s="4">
        <v>41640</v>
      </c>
      <c r="N572" t="s">
        <v>84</v>
      </c>
      <c r="O572">
        <v>1</v>
      </c>
      <c r="P572" t="s">
        <v>21</v>
      </c>
      <c r="Q572" t="s">
        <v>15</v>
      </c>
    </row>
    <row r="573" spans="1:17" x14ac:dyDescent="0.25">
      <c r="A573" t="s">
        <v>11</v>
      </c>
      <c r="B573" t="s">
        <v>20</v>
      </c>
      <c r="C573" t="s">
        <v>39</v>
      </c>
      <c r="D573" t="s">
        <v>48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4">
        <v>41760</v>
      </c>
      <c r="N573" t="s">
        <v>85</v>
      </c>
      <c r="O573">
        <v>5</v>
      </c>
      <c r="P573" t="s">
        <v>25</v>
      </c>
      <c r="Q573" t="s">
        <v>15</v>
      </c>
    </row>
    <row r="574" spans="1:17" x14ac:dyDescent="0.25">
      <c r="A574" t="s">
        <v>10</v>
      </c>
      <c r="B574" t="s">
        <v>19</v>
      </c>
      <c r="C574" t="s">
        <v>40</v>
      </c>
      <c r="D574" t="s">
        <v>48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 s="4">
        <v>41974</v>
      </c>
      <c r="N574" t="s">
        <v>89</v>
      </c>
      <c r="O574">
        <v>12</v>
      </c>
      <c r="P574" t="s">
        <v>32</v>
      </c>
      <c r="Q574" t="s">
        <v>15</v>
      </c>
    </row>
    <row r="575" spans="1:17" x14ac:dyDescent="0.25">
      <c r="A575" t="s">
        <v>10</v>
      </c>
      <c r="B575" t="s">
        <v>18</v>
      </c>
      <c r="C575" t="s">
        <v>42</v>
      </c>
      <c r="D575" t="s">
        <v>48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 s="4">
        <v>41699</v>
      </c>
      <c r="N575" t="s">
        <v>84</v>
      </c>
      <c r="O575">
        <v>3</v>
      </c>
      <c r="P575" t="s">
        <v>23</v>
      </c>
      <c r="Q575" t="s">
        <v>15</v>
      </c>
    </row>
    <row r="576" spans="1:17" x14ac:dyDescent="0.25">
      <c r="A576" t="s">
        <v>10</v>
      </c>
      <c r="B576" t="s">
        <v>19</v>
      </c>
      <c r="C576" t="s">
        <v>42</v>
      </c>
      <c r="D576" t="s">
        <v>48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 s="4">
        <v>41974</v>
      </c>
      <c r="N576" t="s">
        <v>89</v>
      </c>
      <c r="O576">
        <v>12</v>
      </c>
      <c r="P576" t="s">
        <v>32</v>
      </c>
      <c r="Q576" t="s">
        <v>15</v>
      </c>
    </row>
    <row r="577" spans="1:17" x14ac:dyDescent="0.25">
      <c r="A577" t="s">
        <v>11</v>
      </c>
      <c r="B577" t="s">
        <v>16</v>
      </c>
      <c r="C577" t="s">
        <v>43</v>
      </c>
      <c r="D577" t="s">
        <v>48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4">
        <v>41518</v>
      </c>
      <c r="N577" t="s">
        <v>86</v>
      </c>
      <c r="O577">
        <v>9</v>
      </c>
      <c r="P577" t="s">
        <v>29</v>
      </c>
      <c r="Q577" t="s">
        <v>14</v>
      </c>
    </row>
    <row r="578" spans="1:17" x14ac:dyDescent="0.25">
      <c r="A578" t="s">
        <v>8</v>
      </c>
      <c r="B578" t="s">
        <v>17</v>
      </c>
      <c r="C578" t="s">
        <v>38</v>
      </c>
      <c r="D578" t="s">
        <v>48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 s="4">
        <v>41791</v>
      </c>
      <c r="N578" t="s">
        <v>85</v>
      </c>
      <c r="O578">
        <v>6</v>
      </c>
      <c r="P578" t="s">
        <v>26</v>
      </c>
      <c r="Q578" t="s">
        <v>15</v>
      </c>
    </row>
    <row r="579" spans="1:17" x14ac:dyDescent="0.25">
      <c r="A579" t="s">
        <v>8</v>
      </c>
      <c r="B579" t="s">
        <v>17</v>
      </c>
      <c r="C579" t="s">
        <v>42</v>
      </c>
      <c r="D579" t="s">
        <v>48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 s="4">
        <v>41791</v>
      </c>
      <c r="N579" t="s">
        <v>85</v>
      </c>
      <c r="O579">
        <v>6</v>
      </c>
      <c r="P579" t="s">
        <v>26</v>
      </c>
      <c r="Q579" t="s">
        <v>15</v>
      </c>
    </row>
    <row r="580" spans="1:17" x14ac:dyDescent="0.25">
      <c r="A580" t="s">
        <v>10</v>
      </c>
      <c r="B580" t="s">
        <v>16</v>
      </c>
      <c r="C580" t="s">
        <v>38</v>
      </c>
      <c r="D580" t="s">
        <v>48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4">
        <v>41699</v>
      </c>
      <c r="N580" t="s">
        <v>84</v>
      </c>
      <c r="O580">
        <v>3</v>
      </c>
      <c r="P580" t="s">
        <v>23</v>
      </c>
      <c r="Q580" t="s">
        <v>15</v>
      </c>
    </row>
    <row r="581" spans="1:17" x14ac:dyDescent="0.25">
      <c r="A581" t="s">
        <v>10</v>
      </c>
      <c r="B581" t="s">
        <v>18</v>
      </c>
      <c r="C581" t="s">
        <v>38</v>
      </c>
      <c r="D581" t="s">
        <v>48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4">
        <v>41699</v>
      </c>
      <c r="N581" t="s">
        <v>84</v>
      </c>
      <c r="O581">
        <v>3</v>
      </c>
      <c r="P581" t="s">
        <v>23</v>
      </c>
      <c r="Q581" t="s">
        <v>15</v>
      </c>
    </row>
    <row r="582" spans="1:17" x14ac:dyDescent="0.25">
      <c r="A582" t="s">
        <v>10</v>
      </c>
      <c r="B582" t="s">
        <v>19</v>
      </c>
      <c r="C582" t="s">
        <v>38</v>
      </c>
      <c r="D582" t="s">
        <v>48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4">
        <v>41518</v>
      </c>
      <c r="N582" t="s">
        <v>86</v>
      </c>
      <c r="O582">
        <v>9</v>
      </c>
      <c r="P582" t="s">
        <v>29</v>
      </c>
      <c r="Q582" t="s">
        <v>14</v>
      </c>
    </row>
    <row r="583" spans="1:17" x14ac:dyDescent="0.25">
      <c r="A583" t="s">
        <v>10</v>
      </c>
      <c r="B583" t="s">
        <v>17</v>
      </c>
      <c r="C583" t="s">
        <v>39</v>
      </c>
      <c r="D583" t="s">
        <v>48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4">
        <v>41640</v>
      </c>
      <c r="N583" t="s">
        <v>84</v>
      </c>
      <c r="O583">
        <v>1</v>
      </c>
      <c r="P583" t="s">
        <v>21</v>
      </c>
      <c r="Q583" t="s">
        <v>15</v>
      </c>
    </row>
    <row r="584" spans="1:17" x14ac:dyDescent="0.25">
      <c r="A584" t="s">
        <v>10</v>
      </c>
      <c r="B584" t="s">
        <v>17</v>
      </c>
      <c r="C584" t="s">
        <v>39</v>
      </c>
      <c r="D584" t="s">
        <v>48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 s="4">
        <v>41671</v>
      </c>
      <c r="N584" t="s">
        <v>84</v>
      </c>
      <c r="O584">
        <v>2</v>
      </c>
      <c r="P584" t="s">
        <v>22</v>
      </c>
      <c r="Q584" t="s">
        <v>15</v>
      </c>
    </row>
    <row r="585" spans="1:17" x14ac:dyDescent="0.25">
      <c r="A585" t="s">
        <v>11</v>
      </c>
      <c r="B585" t="s">
        <v>20</v>
      </c>
      <c r="C585" t="s">
        <v>39</v>
      </c>
      <c r="D585" t="s">
        <v>48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4">
        <v>41791</v>
      </c>
      <c r="N585" t="s">
        <v>85</v>
      </c>
      <c r="O585">
        <v>6</v>
      </c>
      <c r="P585" t="s">
        <v>26</v>
      </c>
      <c r="Q585" t="s">
        <v>15</v>
      </c>
    </row>
    <row r="586" spans="1:17" x14ac:dyDescent="0.25">
      <c r="A586" t="s">
        <v>10</v>
      </c>
      <c r="B586" t="s">
        <v>20</v>
      </c>
      <c r="C586" t="s">
        <v>39</v>
      </c>
      <c r="D586" t="s">
        <v>48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4">
        <v>41821</v>
      </c>
      <c r="N586" t="s">
        <v>87</v>
      </c>
      <c r="O586">
        <v>7</v>
      </c>
      <c r="P586" t="s">
        <v>27</v>
      </c>
      <c r="Q586" t="s">
        <v>15</v>
      </c>
    </row>
    <row r="587" spans="1:17" x14ac:dyDescent="0.25">
      <c r="A587" t="s">
        <v>10</v>
      </c>
      <c r="B587" t="s">
        <v>16</v>
      </c>
      <c r="C587" t="s">
        <v>39</v>
      </c>
      <c r="D587" t="s">
        <v>48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4">
        <v>41913</v>
      </c>
      <c r="N587" t="s">
        <v>89</v>
      </c>
      <c r="O587">
        <v>10</v>
      </c>
      <c r="P587" t="s">
        <v>30</v>
      </c>
      <c r="Q587" t="s">
        <v>15</v>
      </c>
    </row>
    <row r="588" spans="1:17" x14ac:dyDescent="0.25">
      <c r="A588" t="s">
        <v>10</v>
      </c>
      <c r="B588" t="s">
        <v>17</v>
      </c>
      <c r="C588" t="s">
        <v>40</v>
      </c>
      <c r="D588" t="s">
        <v>48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 s="4">
        <v>41640</v>
      </c>
      <c r="N588" t="s">
        <v>84</v>
      </c>
      <c r="O588">
        <v>1</v>
      </c>
      <c r="P588" t="s">
        <v>21</v>
      </c>
      <c r="Q588" t="s">
        <v>15</v>
      </c>
    </row>
    <row r="589" spans="1:17" x14ac:dyDescent="0.25">
      <c r="A589" t="s">
        <v>7</v>
      </c>
      <c r="B589" t="s">
        <v>19</v>
      </c>
      <c r="C589" t="s">
        <v>40</v>
      </c>
      <c r="D589" t="s">
        <v>48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4">
        <v>41640</v>
      </c>
      <c r="N589" t="s">
        <v>84</v>
      </c>
      <c r="O589">
        <v>1</v>
      </c>
      <c r="P589" t="s">
        <v>21</v>
      </c>
      <c r="Q589" t="s">
        <v>15</v>
      </c>
    </row>
    <row r="590" spans="1:17" x14ac:dyDescent="0.25">
      <c r="A590" t="s">
        <v>10</v>
      </c>
      <c r="B590" t="s">
        <v>17</v>
      </c>
      <c r="C590" t="s">
        <v>40</v>
      </c>
      <c r="D590" t="s">
        <v>48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4">
        <v>41671</v>
      </c>
      <c r="N590" t="s">
        <v>84</v>
      </c>
      <c r="O590">
        <v>2</v>
      </c>
      <c r="P590" t="s">
        <v>22</v>
      </c>
      <c r="Q590" t="s">
        <v>15</v>
      </c>
    </row>
    <row r="591" spans="1:17" x14ac:dyDescent="0.25">
      <c r="A591" t="s">
        <v>10</v>
      </c>
      <c r="B591" t="s">
        <v>19</v>
      </c>
      <c r="C591" t="s">
        <v>40</v>
      </c>
      <c r="D591" t="s">
        <v>48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 s="4">
        <v>41671</v>
      </c>
      <c r="N591" t="s">
        <v>84</v>
      </c>
      <c r="O591">
        <v>2</v>
      </c>
      <c r="P591" t="s">
        <v>22</v>
      </c>
      <c r="Q591" t="s">
        <v>15</v>
      </c>
    </row>
    <row r="592" spans="1:17" x14ac:dyDescent="0.25">
      <c r="A592" t="s">
        <v>10</v>
      </c>
      <c r="B592" t="s">
        <v>16</v>
      </c>
      <c r="C592" t="s">
        <v>40</v>
      </c>
      <c r="D592" t="s">
        <v>48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4">
        <v>41791</v>
      </c>
      <c r="N592" t="s">
        <v>85</v>
      </c>
      <c r="O592">
        <v>6</v>
      </c>
      <c r="P592" t="s">
        <v>26</v>
      </c>
      <c r="Q592" t="s">
        <v>15</v>
      </c>
    </row>
    <row r="593" spans="1:17" x14ac:dyDescent="0.25">
      <c r="A593" t="s">
        <v>9</v>
      </c>
      <c r="B593" t="s">
        <v>16</v>
      </c>
      <c r="C593" t="s">
        <v>40</v>
      </c>
      <c r="D593" t="s">
        <v>48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4">
        <v>41791</v>
      </c>
      <c r="N593" t="s">
        <v>85</v>
      </c>
      <c r="O593">
        <v>6</v>
      </c>
      <c r="P593" t="s">
        <v>26</v>
      </c>
      <c r="Q593" t="s">
        <v>15</v>
      </c>
    </row>
    <row r="594" spans="1:17" x14ac:dyDescent="0.25">
      <c r="A594" t="s">
        <v>11</v>
      </c>
      <c r="B594" t="s">
        <v>20</v>
      </c>
      <c r="C594" t="s">
        <v>40</v>
      </c>
      <c r="D594" t="s">
        <v>48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4">
        <v>41821</v>
      </c>
      <c r="N594" t="s">
        <v>87</v>
      </c>
      <c r="O594">
        <v>7</v>
      </c>
      <c r="P594" t="s">
        <v>27</v>
      </c>
      <c r="Q594" t="s">
        <v>15</v>
      </c>
    </row>
    <row r="595" spans="1:17" x14ac:dyDescent="0.25">
      <c r="A595" t="s">
        <v>10</v>
      </c>
      <c r="B595" t="s">
        <v>18</v>
      </c>
      <c r="C595" t="s">
        <v>40</v>
      </c>
      <c r="D595" t="s">
        <v>48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 s="4">
        <v>41852</v>
      </c>
      <c r="N595" t="s">
        <v>87</v>
      </c>
      <c r="O595">
        <v>8</v>
      </c>
      <c r="P595" t="s">
        <v>28</v>
      </c>
      <c r="Q595" t="s">
        <v>15</v>
      </c>
    </row>
    <row r="596" spans="1:17" x14ac:dyDescent="0.25">
      <c r="A596" t="s">
        <v>8</v>
      </c>
      <c r="B596" t="s">
        <v>16</v>
      </c>
      <c r="C596" t="s">
        <v>40</v>
      </c>
      <c r="D596" t="s">
        <v>48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4">
        <v>41913</v>
      </c>
      <c r="N596" t="s">
        <v>89</v>
      </c>
      <c r="O596">
        <v>10</v>
      </c>
      <c r="P596" t="s">
        <v>30</v>
      </c>
      <c r="Q596" t="s">
        <v>15</v>
      </c>
    </row>
    <row r="597" spans="1:17" x14ac:dyDescent="0.25">
      <c r="A597" t="s">
        <v>10</v>
      </c>
      <c r="B597" t="s">
        <v>16</v>
      </c>
      <c r="C597" t="s">
        <v>40</v>
      </c>
      <c r="D597" t="s">
        <v>48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4">
        <v>41913</v>
      </c>
      <c r="N597" t="s">
        <v>89</v>
      </c>
      <c r="O597">
        <v>10</v>
      </c>
      <c r="P597" t="s">
        <v>30</v>
      </c>
      <c r="Q597" t="s">
        <v>15</v>
      </c>
    </row>
    <row r="598" spans="1:17" x14ac:dyDescent="0.25">
      <c r="A598" t="s">
        <v>10</v>
      </c>
      <c r="B598" t="s">
        <v>19</v>
      </c>
      <c r="C598" t="s">
        <v>40</v>
      </c>
      <c r="D598" t="s">
        <v>48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4">
        <v>41944</v>
      </c>
      <c r="N598" t="s">
        <v>89</v>
      </c>
      <c r="O598">
        <v>11</v>
      </c>
      <c r="P598" t="s">
        <v>31</v>
      </c>
      <c r="Q598" t="s">
        <v>15</v>
      </c>
    </row>
    <row r="599" spans="1:17" x14ac:dyDescent="0.25">
      <c r="A599" t="s">
        <v>11</v>
      </c>
      <c r="B599" t="s">
        <v>19</v>
      </c>
      <c r="C599" t="s">
        <v>40</v>
      </c>
      <c r="D599" t="s">
        <v>48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4">
        <v>41974</v>
      </c>
      <c r="N599" t="s">
        <v>89</v>
      </c>
      <c r="O599">
        <v>12</v>
      </c>
      <c r="P599" t="s">
        <v>32</v>
      </c>
      <c r="Q599" t="s">
        <v>15</v>
      </c>
    </row>
    <row r="600" spans="1:17" x14ac:dyDescent="0.25">
      <c r="A600" t="s">
        <v>8</v>
      </c>
      <c r="B600" t="s">
        <v>18</v>
      </c>
      <c r="C600" t="s">
        <v>41</v>
      </c>
      <c r="D600" t="s">
        <v>48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4">
        <v>41640</v>
      </c>
      <c r="N600" t="s">
        <v>84</v>
      </c>
      <c r="O600">
        <v>1</v>
      </c>
      <c r="P600" t="s">
        <v>21</v>
      </c>
      <c r="Q600" t="s">
        <v>15</v>
      </c>
    </row>
    <row r="601" spans="1:17" x14ac:dyDescent="0.25">
      <c r="A601" t="s">
        <v>10</v>
      </c>
      <c r="B601" t="s">
        <v>16</v>
      </c>
      <c r="C601" t="s">
        <v>41</v>
      </c>
      <c r="D601" t="s">
        <v>48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4">
        <v>41791</v>
      </c>
      <c r="N601" t="s">
        <v>85</v>
      </c>
      <c r="O601">
        <v>6</v>
      </c>
      <c r="P601" t="s">
        <v>26</v>
      </c>
      <c r="Q601" t="s">
        <v>15</v>
      </c>
    </row>
    <row r="602" spans="1:17" x14ac:dyDescent="0.25">
      <c r="A602" t="s">
        <v>10</v>
      </c>
      <c r="B602" t="s">
        <v>18</v>
      </c>
      <c r="C602" t="s">
        <v>41</v>
      </c>
      <c r="D602" t="s">
        <v>48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 s="4">
        <v>41791</v>
      </c>
      <c r="N602" t="s">
        <v>85</v>
      </c>
      <c r="O602">
        <v>6</v>
      </c>
      <c r="P602" t="s">
        <v>26</v>
      </c>
      <c r="Q602" t="s">
        <v>15</v>
      </c>
    </row>
    <row r="603" spans="1:17" x14ac:dyDescent="0.25">
      <c r="A603" t="s">
        <v>11</v>
      </c>
      <c r="B603" t="s">
        <v>20</v>
      </c>
      <c r="C603" t="s">
        <v>41</v>
      </c>
      <c r="D603" t="s">
        <v>48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4">
        <v>41791</v>
      </c>
      <c r="N603" t="s">
        <v>85</v>
      </c>
      <c r="O603">
        <v>6</v>
      </c>
      <c r="P603" t="s">
        <v>26</v>
      </c>
      <c r="Q603" t="s">
        <v>15</v>
      </c>
    </row>
    <row r="604" spans="1:17" x14ac:dyDescent="0.25">
      <c r="A604" t="s">
        <v>8</v>
      </c>
      <c r="B604" t="s">
        <v>19</v>
      </c>
      <c r="C604" t="s">
        <v>41</v>
      </c>
      <c r="D604" t="s">
        <v>48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4">
        <v>41518</v>
      </c>
      <c r="N604" t="s">
        <v>86</v>
      </c>
      <c r="O604">
        <v>9</v>
      </c>
      <c r="P604" t="s">
        <v>29</v>
      </c>
      <c r="Q604" t="s">
        <v>14</v>
      </c>
    </row>
    <row r="605" spans="1:17" x14ac:dyDescent="0.25">
      <c r="A605" t="s">
        <v>11</v>
      </c>
      <c r="B605" t="s">
        <v>20</v>
      </c>
      <c r="C605" t="s">
        <v>41</v>
      </c>
      <c r="D605" t="s">
        <v>48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 s="4">
        <v>41913</v>
      </c>
      <c r="N605" t="s">
        <v>89</v>
      </c>
      <c r="O605">
        <v>10</v>
      </c>
      <c r="P605" t="s">
        <v>30</v>
      </c>
      <c r="Q605" t="s">
        <v>15</v>
      </c>
    </row>
    <row r="606" spans="1:17" x14ac:dyDescent="0.25">
      <c r="A606" t="s">
        <v>7</v>
      </c>
      <c r="B606" t="s">
        <v>20</v>
      </c>
      <c r="C606" t="s">
        <v>41</v>
      </c>
      <c r="D606" t="s">
        <v>48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4">
        <v>41579</v>
      </c>
      <c r="N606" t="s">
        <v>88</v>
      </c>
      <c r="O606">
        <v>11</v>
      </c>
      <c r="P606" t="s">
        <v>31</v>
      </c>
      <c r="Q606" t="s">
        <v>14</v>
      </c>
    </row>
    <row r="607" spans="1:17" x14ac:dyDescent="0.25">
      <c r="A607" t="s">
        <v>11</v>
      </c>
      <c r="B607" t="s">
        <v>19</v>
      </c>
      <c r="C607" t="s">
        <v>41</v>
      </c>
      <c r="D607" t="s">
        <v>48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4">
        <v>41974</v>
      </c>
      <c r="N607" t="s">
        <v>89</v>
      </c>
      <c r="O607">
        <v>12</v>
      </c>
      <c r="P607" t="s">
        <v>32</v>
      </c>
      <c r="Q607" t="s">
        <v>15</v>
      </c>
    </row>
    <row r="608" spans="1:17" x14ac:dyDescent="0.25">
      <c r="A608" t="s">
        <v>9</v>
      </c>
      <c r="B608" t="s">
        <v>16</v>
      </c>
      <c r="C608" t="s">
        <v>42</v>
      </c>
      <c r="D608" t="s">
        <v>48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4">
        <v>41791</v>
      </c>
      <c r="N608" t="s">
        <v>85</v>
      </c>
      <c r="O608">
        <v>6</v>
      </c>
      <c r="P608" t="s">
        <v>26</v>
      </c>
      <c r="Q608" t="s">
        <v>15</v>
      </c>
    </row>
    <row r="609" spans="1:17" x14ac:dyDescent="0.25">
      <c r="A609" t="s">
        <v>8</v>
      </c>
      <c r="B609" t="s">
        <v>16</v>
      </c>
      <c r="C609" t="s">
        <v>42</v>
      </c>
      <c r="D609" t="s">
        <v>48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4">
        <v>41913</v>
      </c>
      <c r="N609" t="s">
        <v>89</v>
      </c>
      <c r="O609">
        <v>10</v>
      </c>
      <c r="P609" t="s">
        <v>30</v>
      </c>
      <c r="Q609" t="s">
        <v>15</v>
      </c>
    </row>
    <row r="610" spans="1:17" x14ac:dyDescent="0.25">
      <c r="A610" t="s">
        <v>9</v>
      </c>
      <c r="B610" t="s">
        <v>16</v>
      </c>
      <c r="C610" t="s">
        <v>43</v>
      </c>
      <c r="D610" t="s">
        <v>48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4">
        <v>41640</v>
      </c>
      <c r="N610" t="s">
        <v>84</v>
      </c>
      <c r="O610">
        <v>1</v>
      </c>
      <c r="P610" t="s">
        <v>21</v>
      </c>
      <c r="Q610" t="s">
        <v>15</v>
      </c>
    </row>
    <row r="611" spans="1:17" x14ac:dyDescent="0.25">
      <c r="A611" t="s">
        <v>10</v>
      </c>
      <c r="B611" t="s">
        <v>18</v>
      </c>
      <c r="C611" t="s">
        <v>43</v>
      </c>
      <c r="D611" t="s">
        <v>48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 s="4">
        <v>41791</v>
      </c>
      <c r="N611" t="s">
        <v>85</v>
      </c>
      <c r="O611">
        <v>6</v>
      </c>
      <c r="P611" t="s">
        <v>26</v>
      </c>
      <c r="Q611" t="s">
        <v>15</v>
      </c>
    </row>
    <row r="612" spans="1:17" x14ac:dyDescent="0.25">
      <c r="A612" t="s">
        <v>11</v>
      </c>
      <c r="B612" t="s">
        <v>20</v>
      </c>
      <c r="C612" t="s">
        <v>43</v>
      </c>
      <c r="D612" t="s">
        <v>48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 s="4">
        <v>41913</v>
      </c>
      <c r="N612" t="s">
        <v>89</v>
      </c>
      <c r="O612">
        <v>10</v>
      </c>
      <c r="P612" t="s">
        <v>30</v>
      </c>
      <c r="Q612" t="s">
        <v>15</v>
      </c>
    </row>
    <row r="613" spans="1:17" x14ac:dyDescent="0.25">
      <c r="A613" t="s">
        <v>11</v>
      </c>
      <c r="B613" t="s">
        <v>19</v>
      </c>
      <c r="C613" t="s">
        <v>43</v>
      </c>
      <c r="D613" t="s">
        <v>48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4">
        <v>41609</v>
      </c>
      <c r="N613" t="s">
        <v>88</v>
      </c>
      <c r="O613">
        <v>12</v>
      </c>
      <c r="P613" t="s">
        <v>32</v>
      </c>
      <c r="Q613" t="s">
        <v>14</v>
      </c>
    </row>
    <row r="614" spans="1:17" x14ac:dyDescent="0.25">
      <c r="A614" t="s">
        <v>10</v>
      </c>
      <c r="B614" t="s">
        <v>20</v>
      </c>
      <c r="C614" t="s">
        <v>38</v>
      </c>
      <c r="D614" t="s">
        <v>48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 s="4">
        <v>41730</v>
      </c>
      <c r="N614" t="s">
        <v>85</v>
      </c>
      <c r="O614">
        <v>4</v>
      </c>
      <c r="P614" t="s">
        <v>24</v>
      </c>
      <c r="Q614" t="s">
        <v>15</v>
      </c>
    </row>
    <row r="615" spans="1:17" x14ac:dyDescent="0.25">
      <c r="A615" t="s">
        <v>10</v>
      </c>
      <c r="B615" t="s">
        <v>17</v>
      </c>
      <c r="C615" t="s">
        <v>38</v>
      </c>
      <c r="D615" t="s">
        <v>48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 s="4">
        <v>41760</v>
      </c>
      <c r="N615" t="s">
        <v>85</v>
      </c>
      <c r="O615">
        <v>5</v>
      </c>
      <c r="P615" t="s">
        <v>25</v>
      </c>
      <c r="Q615" t="s">
        <v>15</v>
      </c>
    </row>
    <row r="616" spans="1:17" x14ac:dyDescent="0.25">
      <c r="A616" t="s">
        <v>10</v>
      </c>
      <c r="B616" t="s">
        <v>17</v>
      </c>
      <c r="C616" t="s">
        <v>38</v>
      </c>
      <c r="D616" t="s">
        <v>48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 s="4">
        <v>41548</v>
      </c>
      <c r="N616" t="s">
        <v>88</v>
      </c>
      <c r="O616">
        <v>10</v>
      </c>
      <c r="P616" t="s">
        <v>30</v>
      </c>
      <c r="Q616" t="s">
        <v>14</v>
      </c>
    </row>
    <row r="617" spans="1:17" x14ac:dyDescent="0.25">
      <c r="A617" t="s">
        <v>10</v>
      </c>
      <c r="B617" t="s">
        <v>19</v>
      </c>
      <c r="C617" t="s">
        <v>38</v>
      </c>
      <c r="D617" t="s">
        <v>48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4">
        <v>41974</v>
      </c>
      <c r="N617" t="s">
        <v>89</v>
      </c>
      <c r="O617">
        <v>12</v>
      </c>
      <c r="P617" t="s">
        <v>32</v>
      </c>
      <c r="Q617" t="s">
        <v>15</v>
      </c>
    </row>
    <row r="618" spans="1:17" x14ac:dyDescent="0.25">
      <c r="A618" t="s">
        <v>10</v>
      </c>
      <c r="B618" t="s">
        <v>18</v>
      </c>
      <c r="C618" t="s">
        <v>39</v>
      </c>
      <c r="D618" t="s">
        <v>48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 s="4">
        <v>41671</v>
      </c>
      <c r="N618" t="s">
        <v>84</v>
      </c>
      <c r="O618">
        <v>2</v>
      </c>
      <c r="P618" t="s">
        <v>22</v>
      </c>
      <c r="Q618" t="s">
        <v>15</v>
      </c>
    </row>
    <row r="619" spans="1:17" x14ac:dyDescent="0.25">
      <c r="A619" t="s">
        <v>10</v>
      </c>
      <c r="B619" t="s">
        <v>17</v>
      </c>
      <c r="C619" t="s">
        <v>39</v>
      </c>
      <c r="D619" t="s">
        <v>48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 s="4">
        <v>41548</v>
      </c>
      <c r="N619" t="s">
        <v>88</v>
      </c>
      <c r="O619">
        <v>10</v>
      </c>
      <c r="P619" t="s">
        <v>30</v>
      </c>
      <c r="Q619" t="s">
        <v>14</v>
      </c>
    </row>
    <row r="620" spans="1:17" x14ac:dyDescent="0.25">
      <c r="A620" t="s">
        <v>8</v>
      </c>
      <c r="B620" t="s">
        <v>19</v>
      </c>
      <c r="C620" t="s">
        <v>40</v>
      </c>
      <c r="D620" t="s">
        <v>48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4">
        <v>41671</v>
      </c>
      <c r="N620" t="s">
        <v>84</v>
      </c>
      <c r="O620">
        <v>2</v>
      </c>
      <c r="P620" t="s">
        <v>22</v>
      </c>
      <c r="Q620" t="s">
        <v>15</v>
      </c>
    </row>
    <row r="621" spans="1:17" x14ac:dyDescent="0.25">
      <c r="A621" t="s">
        <v>10</v>
      </c>
      <c r="B621" t="s">
        <v>16</v>
      </c>
      <c r="C621" t="s">
        <v>40</v>
      </c>
      <c r="D621" t="s">
        <v>48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4">
        <v>41699</v>
      </c>
      <c r="N621" t="s">
        <v>84</v>
      </c>
      <c r="O621">
        <v>3</v>
      </c>
      <c r="P621" t="s">
        <v>23</v>
      </c>
      <c r="Q621" t="s">
        <v>15</v>
      </c>
    </row>
    <row r="622" spans="1:17" x14ac:dyDescent="0.25">
      <c r="A622" t="s">
        <v>8</v>
      </c>
      <c r="B622" t="s">
        <v>17</v>
      </c>
      <c r="C622" t="s">
        <v>40</v>
      </c>
      <c r="D622" t="s">
        <v>48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4">
        <v>41883</v>
      </c>
      <c r="N622" t="s">
        <v>87</v>
      </c>
      <c r="O622">
        <v>9</v>
      </c>
      <c r="P622" t="s">
        <v>29</v>
      </c>
      <c r="Q622" t="s">
        <v>15</v>
      </c>
    </row>
    <row r="623" spans="1:17" x14ac:dyDescent="0.25">
      <c r="A623" t="s">
        <v>11</v>
      </c>
      <c r="B623" t="s">
        <v>18</v>
      </c>
      <c r="C623" t="s">
        <v>40</v>
      </c>
      <c r="D623" t="s">
        <v>48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4">
        <v>41913</v>
      </c>
      <c r="N623" t="s">
        <v>89</v>
      </c>
      <c r="O623">
        <v>10</v>
      </c>
      <c r="P623" t="s">
        <v>30</v>
      </c>
      <c r="Q623" t="s">
        <v>15</v>
      </c>
    </row>
    <row r="624" spans="1:17" x14ac:dyDescent="0.25">
      <c r="A624" t="s">
        <v>10</v>
      </c>
      <c r="B624" t="s">
        <v>19</v>
      </c>
      <c r="C624" t="s">
        <v>42</v>
      </c>
      <c r="D624" t="s">
        <v>48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4">
        <v>41974</v>
      </c>
      <c r="N624" t="s">
        <v>89</v>
      </c>
      <c r="O624">
        <v>12</v>
      </c>
      <c r="P624" t="s">
        <v>32</v>
      </c>
      <c r="Q624" t="s">
        <v>15</v>
      </c>
    </row>
    <row r="625" spans="1:17" x14ac:dyDescent="0.25">
      <c r="A625" t="s">
        <v>11</v>
      </c>
      <c r="B625" t="s">
        <v>18</v>
      </c>
      <c r="C625" t="s">
        <v>43</v>
      </c>
      <c r="D625" t="s">
        <v>48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4">
        <v>41913</v>
      </c>
      <c r="N625" t="s">
        <v>89</v>
      </c>
      <c r="O625">
        <v>10</v>
      </c>
      <c r="P625" t="s">
        <v>30</v>
      </c>
      <c r="Q625" t="s">
        <v>15</v>
      </c>
    </row>
    <row r="626" spans="1:17" x14ac:dyDescent="0.25">
      <c r="A626" t="s">
        <v>11</v>
      </c>
      <c r="B626" t="s">
        <v>17</v>
      </c>
      <c r="C626" t="s">
        <v>43</v>
      </c>
      <c r="D626" t="s">
        <v>48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4">
        <v>41609</v>
      </c>
      <c r="N626" t="s">
        <v>88</v>
      </c>
      <c r="O626">
        <v>12</v>
      </c>
      <c r="P626" t="s">
        <v>32</v>
      </c>
      <c r="Q626" t="s">
        <v>14</v>
      </c>
    </row>
    <row r="627" spans="1:17" x14ac:dyDescent="0.25">
      <c r="A627" t="s">
        <v>7</v>
      </c>
      <c r="B627" t="s">
        <v>20</v>
      </c>
      <c r="C627" t="s">
        <v>38</v>
      </c>
      <c r="D627" t="s">
        <v>48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4">
        <v>41821</v>
      </c>
      <c r="N627" t="s">
        <v>87</v>
      </c>
      <c r="O627">
        <v>7</v>
      </c>
      <c r="P627" t="s">
        <v>27</v>
      </c>
      <c r="Q627" t="s">
        <v>15</v>
      </c>
    </row>
    <row r="628" spans="1:17" x14ac:dyDescent="0.25">
      <c r="A628" t="s">
        <v>9</v>
      </c>
      <c r="B628" t="s">
        <v>18</v>
      </c>
      <c r="C628" t="s">
        <v>38</v>
      </c>
      <c r="D628" t="s">
        <v>48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4">
        <v>41518</v>
      </c>
      <c r="N628" t="s">
        <v>86</v>
      </c>
      <c r="O628">
        <v>9</v>
      </c>
      <c r="P628" t="s">
        <v>29</v>
      </c>
      <c r="Q628" t="s">
        <v>14</v>
      </c>
    </row>
    <row r="629" spans="1:17" x14ac:dyDescent="0.25">
      <c r="A629" t="s">
        <v>7</v>
      </c>
      <c r="B629" t="s">
        <v>16</v>
      </c>
      <c r="C629" t="s">
        <v>38</v>
      </c>
      <c r="D629" t="s">
        <v>48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4">
        <v>41913</v>
      </c>
      <c r="N629" t="s">
        <v>89</v>
      </c>
      <c r="O629">
        <v>10</v>
      </c>
      <c r="P629" t="s">
        <v>30</v>
      </c>
      <c r="Q629" t="s">
        <v>15</v>
      </c>
    </row>
    <row r="630" spans="1:17" x14ac:dyDescent="0.25">
      <c r="A630" t="s">
        <v>7</v>
      </c>
      <c r="B630" t="s">
        <v>17</v>
      </c>
      <c r="C630" t="s">
        <v>38</v>
      </c>
      <c r="D630" t="s">
        <v>48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4">
        <v>41913</v>
      </c>
      <c r="N630" t="s">
        <v>89</v>
      </c>
      <c r="O630">
        <v>10</v>
      </c>
      <c r="P630" t="s">
        <v>30</v>
      </c>
      <c r="Q630" t="s">
        <v>15</v>
      </c>
    </row>
    <row r="631" spans="1:17" x14ac:dyDescent="0.25">
      <c r="A631" t="s">
        <v>8</v>
      </c>
      <c r="B631" t="s">
        <v>19</v>
      </c>
      <c r="C631" t="s">
        <v>38</v>
      </c>
      <c r="D631" t="s">
        <v>48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4">
        <v>41944</v>
      </c>
      <c r="N631" t="s">
        <v>89</v>
      </c>
      <c r="O631">
        <v>11</v>
      </c>
      <c r="P631" t="s">
        <v>31</v>
      </c>
      <c r="Q631" t="s">
        <v>15</v>
      </c>
    </row>
    <row r="632" spans="1:17" x14ac:dyDescent="0.25">
      <c r="A632" t="s">
        <v>8</v>
      </c>
      <c r="B632" t="s">
        <v>16</v>
      </c>
      <c r="C632" t="s">
        <v>38</v>
      </c>
      <c r="D632" t="s">
        <v>48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4">
        <v>41974</v>
      </c>
      <c r="N632" t="s">
        <v>89</v>
      </c>
      <c r="O632">
        <v>12</v>
      </c>
      <c r="P632" t="s">
        <v>32</v>
      </c>
      <c r="Q632" t="s">
        <v>15</v>
      </c>
    </row>
    <row r="633" spans="1:17" x14ac:dyDescent="0.25">
      <c r="A633" t="s">
        <v>9</v>
      </c>
      <c r="B633" t="s">
        <v>20</v>
      </c>
      <c r="C633" t="s">
        <v>38</v>
      </c>
      <c r="D633" t="s">
        <v>48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4">
        <v>41609</v>
      </c>
      <c r="N633" t="s">
        <v>88</v>
      </c>
      <c r="O633">
        <v>12</v>
      </c>
      <c r="P633" t="s">
        <v>32</v>
      </c>
      <c r="Q633" t="s">
        <v>14</v>
      </c>
    </row>
    <row r="634" spans="1:17" x14ac:dyDescent="0.25">
      <c r="A634" t="s">
        <v>10</v>
      </c>
      <c r="B634" t="s">
        <v>16</v>
      </c>
      <c r="C634" t="s">
        <v>39</v>
      </c>
      <c r="D634" t="s">
        <v>48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4">
        <v>41640</v>
      </c>
      <c r="N634" t="s">
        <v>84</v>
      </c>
      <c r="O634">
        <v>1</v>
      </c>
      <c r="P634" t="s">
        <v>21</v>
      </c>
      <c r="Q634" t="s">
        <v>15</v>
      </c>
    </row>
    <row r="635" spans="1:17" x14ac:dyDescent="0.25">
      <c r="A635" t="s">
        <v>10</v>
      </c>
      <c r="B635" t="s">
        <v>19</v>
      </c>
      <c r="C635" t="s">
        <v>39</v>
      </c>
      <c r="D635" t="s">
        <v>48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4">
        <v>41730</v>
      </c>
      <c r="N635" t="s">
        <v>85</v>
      </c>
      <c r="O635">
        <v>4</v>
      </c>
      <c r="P635" t="s">
        <v>24</v>
      </c>
      <c r="Q635" t="s">
        <v>15</v>
      </c>
    </row>
    <row r="636" spans="1:17" x14ac:dyDescent="0.25">
      <c r="A636" t="s">
        <v>10</v>
      </c>
      <c r="B636" t="s">
        <v>16</v>
      </c>
      <c r="C636" t="s">
        <v>39</v>
      </c>
      <c r="D636" t="s">
        <v>48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4">
        <v>41760</v>
      </c>
      <c r="N636" t="s">
        <v>85</v>
      </c>
      <c r="O636">
        <v>5</v>
      </c>
      <c r="P636" t="s">
        <v>25</v>
      </c>
      <c r="Q636" t="s">
        <v>15</v>
      </c>
    </row>
    <row r="637" spans="1:17" x14ac:dyDescent="0.25">
      <c r="A637" t="s">
        <v>10</v>
      </c>
      <c r="B637" t="s">
        <v>16</v>
      </c>
      <c r="C637" t="s">
        <v>39</v>
      </c>
      <c r="D637" t="s">
        <v>48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4">
        <v>41883</v>
      </c>
      <c r="N637" t="s">
        <v>87</v>
      </c>
      <c r="O637">
        <v>9</v>
      </c>
      <c r="P637" t="s">
        <v>29</v>
      </c>
      <c r="Q637" t="s">
        <v>15</v>
      </c>
    </row>
    <row r="638" spans="1:17" x14ac:dyDescent="0.25">
      <c r="A638" t="s">
        <v>10</v>
      </c>
      <c r="B638" t="s">
        <v>20</v>
      </c>
      <c r="C638" t="s">
        <v>39</v>
      </c>
      <c r="D638" t="s">
        <v>48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 s="4">
        <v>41548</v>
      </c>
      <c r="N638" t="s">
        <v>88</v>
      </c>
      <c r="O638">
        <v>10</v>
      </c>
      <c r="P638" t="s">
        <v>30</v>
      </c>
      <c r="Q638" t="s">
        <v>14</v>
      </c>
    </row>
    <row r="639" spans="1:17" x14ac:dyDescent="0.25">
      <c r="A639" t="s">
        <v>8</v>
      </c>
      <c r="B639" t="s">
        <v>16</v>
      </c>
      <c r="C639" t="s">
        <v>39</v>
      </c>
      <c r="D639" t="s">
        <v>48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4">
        <v>41974</v>
      </c>
      <c r="N639" t="s">
        <v>89</v>
      </c>
      <c r="O639">
        <v>12</v>
      </c>
      <c r="P639" t="s">
        <v>32</v>
      </c>
      <c r="Q639" t="s">
        <v>15</v>
      </c>
    </row>
    <row r="640" spans="1:17" x14ac:dyDescent="0.25">
      <c r="A640" t="s">
        <v>10</v>
      </c>
      <c r="B640" t="s">
        <v>20</v>
      </c>
      <c r="C640" t="s">
        <v>40</v>
      </c>
      <c r="D640" t="s">
        <v>48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4">
        <v>41671</v>
      </c>
      <c r="N640" t="s">
        <v>84</v>
      </c>
      <c r="O640">
        <v>2</v>
      </c>
      <c r="P640" t="s">
        <v>22</v>
      </c>
      <c r="Q640" t="s">
        <v>15</v>
      </c>
    </row>
    <row r="641" spans="1:17" x14ac:dyDescent="0.25">
      <c r="A641" t="s">
        <v>8</v>
      </c>
      <c r="B641" t="s">
        <v>16</v>
      </c>
      <c r="C641" t="s">
        <v>40</v>
      </c>
      <c r="D641" t="s">
        <v>48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4">
        <v>41518</v>
      </c>
      <c r="N641" t="s">
        <v>86</v>
      </c>
      <c r="O641">
        <v>9</v>
      </c>
      <c r="P641" t="s">
        <v>29</v>
      </c>
      <c r="Q641" t="s">
        <v>14</v>
      </c>
    </row>
    <row r="642" spans="1:17" x14ac:dyDescent="0.25">
      <c r="A642" t="s">
        <v>8</v>
      </c>
      <c r="B642" t="s">
        <v>16</v>
      </c>
      <c r="C642" t="s">
        <v>40</v>
      </c>
      <c r="D642" t="s">
        <v>48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4">
        <v>41548</v>
      </c>
      <c r="N642" t="s">
        <v>88</v>
      </c>
      <c r="O642">
        <v>10</v>
      </c>
      <c r="P642" t="s">
        <v>30</v>
      </c>
      <c r="Q642" t="s">
        <v>14</v>
      </c>
    </row>
    <row r="643" spans="1:17" x14ac:dyDescent="0.25">
      <c r="A643" t="s">
        <v>11</v>
      </c>
      <c r="B643" t="s">
        <v>17</v>
      </c>
      <c r="C643" t="s">
        <v>40</v>
      </c>
      <c r="D643" t="s">
        <v>48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4">
        <v>41913</v>
      </c>
      <c r="N643" t="s">
        <v>89</v>
      </c>
      <c r="O643">
        <v>10</v>
      </c>
      <c r="P643" t="s">
        <v>30</v>
      </c>
      <c r="Q643" t="s">
        <v>15</v>
      </c>
    </row>
    <row r="644" spans="1:17" x14ac:dyDescent="0.25">
      <c r="A644" t="s">
        <v>10</v>
      </c>
      <c r="B644" t="s">
        <v>18</v>
      </c>
      <c r="C644" t="s">
        <v>40</v>
      </c>
      <c r="D644" t="s">
        <v>48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 s="4">
        <v>41913</v>
      </c>
      <c r="N644" t="s">
        <v>89</v>
      </c>
      <c r="O644">
        <v>10</v>
      </c>
      <c r="P644" t="s">
        <v>30</v>
      </c>
      <c r="Q644" t="s">
        <v>15</v>
      </c>
    </row>
    <row r="645" spans="1:17" x14ac:dyDescent="0.25">
      <c r="A645" t="s">
        <v>10</v>
      </c>
      <c r="B645" t="s">
        <v>16</v>
      </c>
      <c r="C645" t="s">
        <v>40</v>
      </c>
      <c r="D645" t="s">
        <v>48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4">
        <v>41944</v>
      </c>
      <c r="N645" t="s">
        <v>89</v>
      </c>
      <c r="O645">
        <v>11</v>
      </c>
      <c r="P645" t="s">
        <v>31</v>
      </c>
      <c r="Q645" t="s">
        <v>15</v>
      </c>
    </row>
    <row r="646" spans="1:17" x14ac:dyDescent="0.25">
      <c r="A646" t="s">
        <v>11</v>
      </c>
      <c r="B646" t="s">
        <v>16</v>
      </c>
      <c r="C646" t="s">
        <v>40</v>
      </c>
      <c r="D646" t="s">
        <v>48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4">
        <v>41579</v>
      </c>
      <c r="N646" t="s">
        <v>88</v>
      </c>
      <c r="O646">
        <v>11</v>
      </c>
      <c r="P646" t="s">
        <v>31</v>
      </c>
      <c r="Q646" t="s">
        <v>14</v>
      </c>
    </row>
    <row r="647" spans="1:17" x14ac:dyDescent="0.25">
      <c r="A647" t="s">
        <v>10</v>
      </c>
      <c r="B647" t="s">
        <v>17</v>
      </c>
      <c r="C647" t="s">
        <v>40</v>
      </c>
      <c r="D647" t="s">
        <v>48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4">
        <v>41944</v>
      </c>
      <c r="N647" t="s">
        <v>89</v>
      </c>
      <c r="O647">
        <v>11</v>
      </c>
      <c r="P647" t="s">
        <v>31</v>
      </c>
      <c r="Q647" t="s">
        <v>15</v>
      </c>
    </row>
    <row r="648" spans="1:17" x14ac:dyDescent="0.25">
      <c r="A648" t="s">
        <v>10</v>
      </c>
      <c r="B648" t="s">
        <v>18</v>
      </c>
      <c r="C648" t="s">
        <v>40</v>
      </c>
      <c r="D648" t="s">
        <v>48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4">
        <v>41579</v>
      </c>
      <c r="N648" t="s">
        <v>88</v>
      </c>
      <c r="O648">
        <v>11</v>
      </c>
      <c r="P648" t="s">
        <v>31</v>
      </c>
      <c r="Q648" t="s">
        <v>14</v>
      </c>
    </row>
    <row r="649" spans="1:17" x14ac:dyDescent="0.25">
      <c r="A649" t="s">
        <v>9</v>
      </c>
      <c r="B649" t="s">
        <v>20</v>
      </c>
      <c r="C649" t="s">
        <v>41</v>
      </c>
      <c r="D649" t="s">
        <v>48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4">
        <v>41671</v>
      </c>
      <c r="N649" t="s">
        <v>84</v>
      </c>
      <c r="O649">
        <v>2</v>
      </c>
      <c r="P649" t="s">
        <v>22</v>
      </c>
      <c r="Q649" t="s">
        <v>15</v>
      </c>
    </row>
    <row r="650" spans="1:17" x14ac:dyDescent="0.25">
      <c r="A650" t="s">
        <v>10</v>
      </c>
      <c r="B650" t="s">
        <v>17</v>
      </c>
      <c r="C650" t="s">
        <v>41</v>
      </c>
      <c r="D650" t="s">
        <v>48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 s="4">
        <v>41730</v>
      </c>
      <c r="N650" t="s">
        <v>85</v>
      </c>
      <c r="O650">
        <v>4</v>
      </c>
      <c r="P650" t="s">
        <v>24</v>
      </c>
      <c r="Q650" t="s">
        <v>15</v>
      </c>
    </row>
    <row r="651" spans="1:17" x14ac:dyDescent="0.25">
      <c r="A651" t="s">
        <v>7</v>
      </c>
      <c r="B651" t="s">
        <v>17</v>
      </c>
      <c r="C651" t="s">
        <v>41</v>
      </c>
      <c r="D651" t="s">
        <v>48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4">
        <v>41821</v>
      </c>
      <c r="N651" t="s">
        <v>87</v>
      </c>
      <c r="O651">
        <v>7</v>
      </c>
      <c r="P651" t="s">
        <v>27</v>
      </c>
      <c r="Q651" t="s">
        <v>15</v>
      </c>
    </row>
    <row r="652" spans="1:17" x14ac:dyDescent="0.25">
      <c r="A652" t="s">
        <v>7</v>
      </c>
      <c r="B652" t="s">
        <v>16</v>
      </c>
      <c r="C652" t="s">
        <v>41</v>
      </c>
      <c r="D652" t="s">
        <v>48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4">
        <v>41548</v>
      </c>
      <c r="N652" t="s">
        <v>88</v>
      </c>
      <c r="O652">
        <v>10</v>
      </c>
      <c r="P652" t="s">
        <v>30</v>
      </c>
      <c r="Q652" t="s">
        <v>14</v>
      </c>
    </row>
    <row r="653" spans="1:17" x14ac:dyDescent="0.25">
      <c r="A653" t="s">
        <v>7</v>
      </c>
      <c r="B653" t="s">
        <v>19</v>
      </c>
      <c r="C653" t="s">
        <v>41</v>
      </c>
      <c r="D653" t="s">
        <v>48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4">
        <v>41579</v>
      </c>
      <c r="N653" t="s">
        <v>88</v>
      </c>
      <c r="O653">
        <v>11</v>
      </c>
      <c r="P653" t="s">
        <v>31</v>
      </c>
      <c r="Q653" t="s">
        <v>14</v>
      </c>
    </row>
    <row r="654" spans="1:17" x14ac:dyDescent="0.25">
      <c r="A654" t="s">
        <v>10</v>
      </c>
      <c r="B654" t="s">
        <v>20</v>
      </c>
      <c r="C654" t="s">
        <v>42</v>
      </c>
      <c r="D654" t="s">
        <v>48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 s="4">
        <v>41699</v>
      </c>
      <c r="N654" t="s">
        <v>84</v>
      </c>
      <c r="O654">
        <v>3</v>
      </c>
      <c r="P654" t="s">
        <v>23</v>
      </c>
      <c r="Q654" t="s">
        <v>15</v>
      </c>
    </row>
    <row r="655" spans="1:17" x14ac:dyDescent="0.25">
      <c r="A655" t="s">
        <v>7</v>
      </c>
      <c r="B655" t="s">
        <v>17</v>
      </c>
      <c r="C655" t="s">
        <v>42</v>
      </c>
      <c r="D655" t="s">
        <v>48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4">
        <v>41852</v>
      </c>
      <c r="N655" t="s">
        <v>87</v>
      </c>
      <c r="O655">
        <v>8</v>
      </c>
      <c r="P655" t="s">
        <v>28</v>
      </c>
      <c r="Q655" t="s">
        <v>15</v>
      </c>
    </row>
    <row r="656" spans="1:17" x14ac:dyDescent="0.25">
      <c r="A656" t="s">
        <v>7</v>
      </c>
      <c r="B656" t="s">
        <v>16</v>
      </c>
      <c r="C656" t="s">
        <v>42</v>
      </c>
      <c r="D656" t="s">
        <v>48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4">
        <v>41548</v>
      </c>
      <c r="N656" t="s">
        <v>88</v>
      </c>
      <c r="O656">
        <v>10</v>
      </c>
      <c r="P656" t="s">
        <v>30</v>
      </c>
      <c r="Q656" t="s">
        <v>14</v>
      </c>
    </row>
    <row r="657" spans="1:17" x14ac:dyDescent="0.25">
      <c r="A657" t="s">
        <v>7</v>
      </c>
      <c r="B657" t="s">
        <v>16</v>
      </c>
      <c r="C657" t="s">
        <v>42</v>
      </c>
      <c r="D657" t="s">
        <v>48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4">
        <v>41913</v>
      </c>
      <c r="N657" t="s">
        <v>89</v>
      </c>
      <c r="O657">
        <v>10</v>
      </c>
      <c r="P657" t="s">
        <v>30</v>
      </c>
      <c r="Q657" t="s">
        <v>15</v>
      </c>
    </row>
    <row r="658" spans="1:17" x14ac:dyDescent="0.25">
      <c r="A658" t="s">
        <v>7</v>
      </c>
      <c r="B658" t="s">
        <v>17</v>
      </c>
      <c r="C658" t="s">
        <v>42</v>
      </c>
      <c r="D658" t="s">
        <v>48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4">
        <v>41913</v>
      </c>
      <c r="N658" t="s">
        <v>89</v>
      </c>
      <c r="O658">
        <v>10</v>
      </c>
      <c r="P658" t="s">
        <v>30</v>
      </c>
      <c r="Q658" t="s">
        <v>15</v>
      </c>
    </row>
    <row r="659" spans="1:17" x14ac:dyDescent="0.25">
      <c r="A659" t="s">
        <v>10</v>
      </c>
      <c r="B659" t="s">
        <v>18</v>
      </c>
      <c r="C659" t="s">
        <v>42</v>
      </c>
      <c r="D659" t="s">
        <v>48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4">
        <v>41609</v>
      </c>
      <c r="N659" t="s">
        <v>88</v>
      </c>
      <c r="O659">
        <v>12</v>
      </c>
      <c r="P659" t="s">
        <v>32</v>
      </c>
      <c r="Q659" t="s">
        <v>14</v>
      </c>
    </row>
    <row r="660" spans="1:17" x14ac:dyDescent="0.25">
      <c r="A660" t="s">
        <v>7</v>
      </c>
      <c r="B660" t="s">
        <v>16</v>
      </c>
      <c r="C660" t="s">
        <v>43</v>
      </c>
      <c r="D660" t="s">
        <v>48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4">
        <v>41699</v>
      </c>
      <c r="N660" t="s">
        <v>84</v>
      </c>
      <c r="O660">
        <v>3</v>
      </c>
      <c r="P660" t="s">
        <v>23</v>
      </c>
      <c r="Q660" t="s">
        <v>15</v>
      </c>
    </row>
    <row r="661" spans="1:17" x14ac:dyDescent="0.25">
      <c r="A661" t="s">
        <v>9</v>
      </c>
      <c r="B661" t="s">
        <v>17</v>
      </c>
      <c r="C661" t="s">
        <v>43</v>
      </c>
      <c r="D661" t="s">
        <v>48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4">
        <v>41760</v>
      </c>
      <c r="N661" t="s">
        <v>85</v>
      </c>
      <c r="O661">
        <v>5</v>
      </c>
      <c r="P661" t="s">
        <v>25</v>
      </c>
      <c r="Q661" t="s">
        <v>15</v>
      </c>
    </row>
    <row r="662" spans="1:17" x14ac:dyDescent="0.25">
      <c r="A662" t="s">
        <v>11</v>
      </c>
      <c r="B662" t="s">
        <v>18</v>
      </c>
      <c r="C662" t="s">
        <v>43</v>
      </c>
      <c r="D662" t="s">
        <v>48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4">
        <v>41852</v>
      </c>
      <c r="N662" t="s">
        <v>87</v>
      </c>
      <c r="O662">
        <v>8</v>
      </c>
      <c r="P662" t="s">
        <v>28</v>
      </c>
      <c r="Q662" t="s">
        <v>15</v>
      </c>
    </row>
    <row r="663" spans="1:17" x14ac:dyDescent="0.25">
      <c r="A663" t="s">
        <v>8</v>
      </c>
      <c r="B663" t="s">
        <v>16</v>
      </c>
      <c r="C663" t="s">
        <v>43</v>
      </c>
      <c r="D663" t="s">
        <v>48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4">
        <v>41548</v>
      </c>
      <c r="N663" t="s">
        <v>88</v>
      </c>
      <c r="O663">
        <v>10</v>
      </c>
      <c r="P663" t="s">
        <v>30</v>
      </c>
      <c r="Q663" t="s">
        <v>14</v>
      </c>
    </row>
    <row r="664" spans="1:17" x14ac:dyDescent="0.25">
      <c r="A664" t="s">
        <v>11</v>
      </c>
      <c r="B664" t="s">
        <v>17</v>
      </c>
      <c r="C664" t="s">
        <v>43</v>
      </c>
      <c r="D664" t="s">
        <v>48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4">
        <v>41913</v>
      </c>
      <c r="N664" t="s">
        <v>89</v>
      </c>
      <c r="O664">
        <v>10</v>
      </c>
      <c r="P664" t="s">
        <v>30</v>
      </c>
      <c r="Q664" t="s">
        <v>15</v>
      </c>
    </row>
    <row r="665" spans="1:17" x14ac:dyDescent="0.25">
      <c r="A665" t="s">
        <v>10</v>
      </c>
      <c r="B665" t="s">
        <v>18</v>
      </c>
      <c r="C665" t="s">
        <v>43</v>
      </c>
      <c r="D665" t="s">
        <v>48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 s="4">
        <v>41913</v>
      </c>
      <c r="N665" t="s">
        <v>89</v>
      </c>
      <c r="O665">
        <v>10</v>
      </c>
      <c r="P665" t="s">
        <v>30</v>
      </c>
      <c r="Q665" t="s">
        <v>15</v>
      </c>
    </row>
    <row r="666" spans="1:17" x14ac:dyDescent="0.25">
      <c r="A666" t="s">
        <v>10</v>
      </c>
      <c r="B666" t="s">
        <v>20</v>
      </c>
      <c r="C666" t="s">
        <v>43</v>
      </c>
      <c r="D666" t="s">
        <v>48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 s="4">
        <v>41548</v>
      </c>
      <c r="N666" t="s">
        <v>88</v>
      </c>
      <c r="O666">
        <v>10</v>
      </c>
      <c r="P666" t="s">
        <v>30</v>
      </c>
      <c r="Q666" t="s">
        <v>14</v>
      </c>
    </row>
    <row r="667" spans="1:17" x14ac:dyDescent="0.25">
      <c r="A667" t="s">
        <v>8</v>
      </c>
      <c r="B667" t="s">
        <v>20</v>
      </c>
      <c r="C667" t="s">
        <v>43</v>
      </c>
      <c r="D667" t="s">
        <v>48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4">
        <v>41579</v>
      </c>
      <c r="N667" t="s">
        <v>88</v>
      </c>
      <c r="O667">
        <v>11</v>
      </c>
      <c r="P667" t="s">
        <v>31</v>
      </c>
      <c r="Q667" t="s">
        <v>14</v>
      </c>
    </row>
    <row r="668" spans="1:17" x14ac:dyDescent="0.25">
      <c r="A668" t="s">
        <v>9</v>
      </c>
      <c r="B668" t="s">
        <v>18</v>
      </c>
      <c r="C668" t="s">
        <v>38</v>
      </c>
      <c r="D668" t="s">
        <v>48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4">
        <v>41852</v>
      </c>
      <c r="N668" t="s">
        <v>87</v>
      </c>
      <c r="O668">
        <v>8</v>
      </c>
      <c r="P668" t="s">
        <v>28</v>
      </c>
      <c r="Q668" t="s">
        <v>15</v>
      </c>
    </row>
    <row r="669" spans="1:17" x14ac:dyDescent="0.25">
      <c r="A669" t="s">
        <v>9</v>
      </c>
      <c r="B669" t="s">
        <v>19</v>
      </c>
      <c r="C669" t="s">
        <v>38</v>
      </c>
      <c r="D669" t="s">
        <v>48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4">
        <v>41852</v>
      </c>
      <c r="N669" t="s">
        <v>87</v>
      </c>
      <c r="O669">
        <v>8</v>
      </c>
      <c r="P669" t="s">
        <v>28</v>
      </c>
      <c r="Q669" t="s">
        <v>15</v>
      </c>
    </row>
    <row r="670" spans="1:17" x14ac:dyDescent="0.25">
      <c r="A670" t="s">
        <v>9</v>
      </c>
      <c r="B670" t="s">
        <v>19</v>
      </c>
      <c r="C670" t="s">
        <v>38</v>
      </c>
      <c r="D670" t="s">
        <v>48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4">
        <v>41913</v>
      </c>
      <c r="N670" t="s">
        <v>89</v>
      </c>
      <c r="O670">
        <v>10</v>
      </c>
      <c r="P670" t="s">
        <v>30</v>
      </c>
      <c r="Q670" t="s">
        <v>15</v>
      </c>
    </row>
    <row r="671" spans="1:17" x14ac:dyDescent="0.25">
      <c r="A671" t="s">
        <v>7</v>
      </c>
      <c r="B671" t="s">
        <v>20</v>
      </c>
      <c r="C671" t="s">
        <v>39</v>
      </c>
      <c r="D671" t="s">
        <v>48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4">
        <v>41913</v>
      </c>
      <c r="N671" t="s">
        <v>89</v>
      </c>
      <c r="O671">
        <v>10</v>
      </c>
      <c r="P671" t="s">
        <v>30</v>
      </c>
      <c r="Q671" t="s">
        <v>15</v>
      </c>
    </row>
    <row r="672" spans="1:17" x14ac:dyDescent="0.25">
      <c r="A672" t="s">
        <v>10</v>
      </c>
      <c r="B672" t="s">
        <v>19</v>
      </c>
      <c r="C672" t="s">
        <v>40</v>
      </c>
      <c r="D672" t="s">
        <v>48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4">
        <v>41699</v>
      </c>
      <c r="N672" t="s">
        <v>84</v>
      </c>
      <c r="O672">
        <v>3</v>
      </c>
      <c r="P672" t="s">
        <v>23</v>
      </c>
      <c r="Q672" t="s">
        <v>15</v>
      </c>
    </row>
    <row r="673" spans="1:17" x14ac:dyDescent="0.25">
      <c r="A673" t="s">
        <v>8</v>
      </c>
      <c r="B673" t="s">
        <v>16</v>
      </c>
      <c r="C673" t="s">
        <v>40</v>
      </c>
      <c r="D673" t="s">
        <v>48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4">
        <v>41730</v>
      </c>
      <c r="N673" t="s">
        <v>85</v>
      </c>
      <c r="O673">
        <v>4</v>
      </c>
      <c r="P673" t="s">
        <v>24</v>
      </c>
      <c r="Q673" t="s">
        <v>15</v>
      </c>
    </row>
    <row r="674" spans="1:17" x14ac:dyDescent="0.25">
      <c r="A674" t="s">
        <v>10</v>
      </c>
      <c r="B674" t="s">
        <v>20</v>
      </c>
      <c r="C674" t="s">
        <v>40</v>
      </c>
      <c r="D674" t="s">
        <v>48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4">
        <v>41730</v>
      </c>
      <c r="N674" t="s">
        <v>85</v>
      </c>
      <c r="O674">
        <v>4</v>
      </c>
      <c r="P674" t="s">
        <v>24</v>
      </c>
      <c r="Q674" t="s">
        <v>15</v>
      </c>
    </row>
    <row r="675" spans="1:17" x14ac:dyDescent="0.25">
      <c r="A675" t="s">
        <v>10</v>
      </c>
      <c r="B675" t="s">
        <v>20</v>
      </c>
      <c r="C675" t="s">
        <v>40</v>
      </c>
      <c r="D675" t="s">
        <v>48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4">
        <v>41760</v>
      </c>
      <c r="N675" t="s">
        <v>85</v>
      </c>
      <c r="O675">
        <v>5</v>
      </c>
      <c r="P675" t="s">
        <v>25</v>
      </c>
      <c r="Q675" t="s">
        <v>15</v>
      </c>
    </row>
    <row r="676" spans="1:17" x14ac:dyDescent="0.25">
      <c r="A676" t="s">
        <v>8</v>
      </c>
      <c r="B676" t="s">
        <v>16</v>
      </c>
      <c r="C676" t="s">
        <v>40</v>
      </c>
      <c r="D676" t="s">
        <v>48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4">
        <v>41852</v>
      </c>
      <c r="N676" t="s">
        <v>87</v>
      </c>
      <c r="O676">
        <v>8</v>
      </c>
      <c r="P676" t="s">
        <v>28</v>
      </c>
      <c r="Q676" t="s">
        <v>15</v>
      </c>
    </row>
    <row r="677" spans="1:17" x14ac:dyDescent="0.25">
      <c r="A677" t="s">
        <v>10</v>
      </c>
      <c r="B677" t="s">
        <v>17</v>
      </c>
      <c r="C677" t="s">
        <v>40</v>
      </c>
      <c r="D677" t="s">
        <v>48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4">
        <v>41548</v>
      </c>
      <c r="N677" t="s">
        <v>88</v>
      </c>
      <c r="O677">
        <v>10</v>
      </c>
      <c r="P677" t="s">
        <v>30</v>
      </c>
      <c r="Q677" t="s">
        <v>14</v>
      </c>
    </row>
    <row r="678" spans="1:17" x14ac:dyDescent="0.25">
      <c r="A678" t="s">
        <v>9</v>
      </c>
      <c r="B678" t="s">
        <v>19</v>
      </c>
      <c r="C678" t="s">
        <v>40</v>
      </c>
      <c r="D678" t="s">
        <v>48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4">
        <v>41913</v>
      </c>
      <c r="N678" t="s">
        <v>89</v>
      </c>
      <c r="O678">
        <v>10</v>
      </c>
      <c r="P678" t="s">
        <v>30</v>
      </c>
      <c r="Q678" t="s">
        <v>15</v>
      </c>
    </row>
    <row r="679" spans="1:17" x14ac:dyDescent="0.25">
      <c r="A679" t="s">
        <v>8</v>
      </c>
      <c r="B679" t="s">
        <v>19</v>
      </c>
      <c r="C679" t="s">
        <v>40</v>
      </c>
      <c r="D679" t="s">
        <v>48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4">
        <v>41913</v>
      </c>
      <c r="N679" t="s">
        <v>89</v>
      </c>
      <c r="O679">
        <v>10</v>
      </c>
      <c r="P679" t="s">
        <v>30</v>
      </c>
      <c r="Q679" t="s">
        <v>15</v>
      </c>
    </row>
    <row r="680" spans="1:17" x14ac:dyDescent="0.25">
      <c r="A680" t="s">
        <v>10</v>
      </c>
      <c r="B680" t="s">
        <v>17</v>
      </c>
      <c r="C680" t="s">
        <v>40</v>
      </c>
      <c r="D680" t="s">
        <v>48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4">
        <v>41579</v>
      </c>
      <c r="N680" t="s">
        <v>88</v>
      </c>
      <c r="O680">
        <v>11</v>
      </c>
      <c r="P680" t="s">
        <v>31</v>
      </c>
      <c r="Q680" t="s">
        <v>14</v>
      </c>
    </row>
    <row r="681" spans="1:17" x14ac:dyDescent="0.25">
      <c r="A681" t="s">
        <v>10</v>
      </c>
      <c r="B681" t="s">
        <v>20</v>
      </c>
      <c r="C681" t="s">
        <v>40</v>
      </c>
      <c r="D681" t="s">
        <v>48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4">
        <v>41579</v>
      </c>
      <c r="N681" t="s">
        <v>88</v>
      </c>
      <c r="O681">
        <v>11</v>
      </c>
      <c r="P681" t="s">
        <v>31</v>
      </c>
      <c r="Q681" t="s">
        <v>14</v>
      </c>
    </row>
    <row r="682" spans="1:17" x14ac:dyDescent="0.25">
      <c r="A682" t="s">
        <v>11</v>
      </c>
      <c r="B682" t="s">
        <v>17</v>
      </c>
      <c r="C682" t="s">
        <v>40</v>
      </c>
      <c r="D682" t="s">
        <v>48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4">
        <v>41974</v>
      </c>
      <c r="N682" t="s">
        <v>89</v>
      </c>
      <c r="O682">
        <v>12</v>
      </c>
      <c r="P682" t="s">
        <v>32</v>
      </c>
      <c r="Q682" t="s">
        <v>15</v>
      </c>
    </row>
    <row r="683" spans="1:17" x14ac:dyDescent="0.25">
      <c r="A683" t="s">
        <v>10</v>
      </c>
      <c r="B683" t="s">
        <v>18</v>
      </c>
      <c r="C683" t="s">
        <v>40</v>
      </c>
      <c r="D683" t="s">
        <v>48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4">
        <v>41974</v>
      </c>
      <c r="N683" t="s">
        <v>89</v>
      </c>
      <c r="O683">
        <v>12</v>
      </c>
      <c r="P683" t="s">
        <v>32</v>
      </c>
      <c r="Q683" t="s">
        <v>15</v>
      </c>
    </row>
    <row r="684" spans="1:17" x14ac:dyDescent="0.25">
      <c r="A684" t="s">
        <v>11</v>
      </c>
      <c r="B684" t="s">
        <v>20</v>
      </c>
      <c r="C684" t="s">
        <v>41</v>
      </c>
      <c r="D684" t="s">
        <v>48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4">
        <v>41699</v>
      </c>
      <c r="N684" t="s">
        <v>84</v>
      </c>
      <c r="O684">
        <v>3</v>
      </c>
      <c r="P684" t="s">
        <v>23</v>
      </c>
      <c r="Q684" t="s">
        <v>15</v>
      </c>
    </row>
    <row r="685" spans="1:17" x14ac:dyDescent="0.25">
      <c r="A685" t="s">
        <v>8</v>
      </c>
      <c r="B685" t="s">
        <v>18</v>
      </c>
      <c r="C685" t="s">
        <v>41</v>
      </c>
      <c r="D685" t="s">
        <v>48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4">
        <v>41760</v>
      </c>
      <c r="N685" t="s">
        <v>85</v>
      </c>
      <c r="O685">
        <v>5</v>
      </c>
      <c r="P685" t="s">
        <v>25</v>
      </c>
      <c r="Q685" t="s">
        <v>15</v>
      </c>
    </row>
    <row r="686" spans="1:17" x14ac:dyDescent="0.25">
      <c r="A686" t="s">
        <v>9</v>
      </c>
      <c r="B686" t="s">
        <v>18</v>
      </c>
      <c r="C686" t="s">
        <v>41</v>
      </c>
      <c r="D686" t="s">
        <v>48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4">
        <v>41883</v>
      </c>
      <c r="N686" t="s">
        <v>87</v>
      </c>
      <c r="O686">
        <v>9</v>
      </c>
      <c r="P686" t="s">
        <v>29</v>
      </c>
      <c r="Q686" t="s">
        <v>15</v>
      </c>
    </row>
    <row r="687" spans="1:17" x14ac:dyDescent="0.25">
      <c r="A687" t="s">
        <v>7</v>
      </c>
      <c r="B687" t="s">
        <v>17</v>
      </c>
      <c r="C687" t="s">
        <v>41</v>
      </c>
      <c r="D687" t="s">
        <v>48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4">
        <v>41579</v>
      </c>
      <c r="N687" t="s">
        <v>88</v>
      </c>
      <c r="O687">
        <v>11</v>
      </c>
      <c r="P687" t="s">
        <v>31</v>
      </c>
      <c r="Q687" t="s">
        <v>14</v>
      </c>
    </row>
    <row r="688" spans="1:17" x14ac:dyDescent="0.25">
      <c r="A688" t="s">
        <v>9</v>
      </c>
      <c r="B688" t="s">
        <v>17</v>
      </c>
      <c r="C688" t="s">
        <v>41</v>
      </c>
      <c r="D688" t="s">
        <v>48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4">
        <v>41609</v>
      </c>
      <c r="N688" t="s">
        <v>88</v>
      </c>
      <c r="O688">
        <v>12</v>
      </c>
      <c r="P688" t="s">
        <v>32</v>
      </c>
      <c r="Q688" t="s">
        <v>14</v>
      </c>
    </row>
    <row r="689" spans="1:17" x14ac:dyDescent="0.25">
      <c r="A689" t="s">
        <v>11</v>
      </c>
      <c r="B689" t="s">
        <v>17</v>
      </c>
      <c r="C689" t="s">
        <v>41</v>
      </c>
      <c r="D689" t="s">
        <v>48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4">
        <v>41974</v>
      </c>
      <c r="N689" t="s">
        <v>89</v>
      </c>
      <c r="O689">
        <v>12</v>
      </c>
      <c r="P689" t="s">
        <v>32</v>
      </c>
      <c r="Q689" t="s">
        <v>15</v>
      </c>
    </row>
    <row r="690" spans="1:17" x14ac:dyDescent="0.25">
      <c r="A690" t="s">
        <v>10</v>
      </c>
      <c r="B690" t="s">
        <v>16</v>
      </c>
      <c r="C690" t="s">
        <v>42</v>
      </c>
      <c r="D690" t="s">
        <v>48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4">
        <v>41821</v>
      </c>
      <c r="N690" t="s">
        <v>87</v>
      </c>
      <c r="O690">
        <v>7</v>
      </c>
      <c r="P690" t="s">
        <v>27</v>
      </c>
      <c r="Q690" t="s">
        <v>15</v>
      </c>
    </row>
    <row r="691" spans="1:17" x14ac:dyDescent="0.25">
      <c r="A691" t="s">
        <v>8</v>
      </c>
      <c r="B691" t="s">
        <v>19</v>
      </c>
      <c r="C691" t="s">
        <v>42</v>
      </c>
      <c r="D691" t="s">
        <v>48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4">
        <v>41821</v>
      </c>
      <c r="N691" t="s">
        <v>87</v>
      </c>
      <c r="O691">
        <v>7</v>
      </c>
      <c r="P691" t="s">
        <v>27</v>
      </c>
      <c r="Q691" t="s">
        <v>15</v>
      </c>
    </row>
    <row r="692" spans="1:17" x14ac:dyDescent="0.25">
      <c r="A692" t="s">
        <v>10</v>
      </c>
      <c r="B692" t="s">
        <v>17</v>
      </c>
      <c r="C692" t="s">
        <v>42</v>
      </c>
      <c r="D692" t="s">
        <v>48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4">
        <v>41548</v>
      </c>
      <c r="N692" t="s">
        <v>88</v>
      </c>
      <c r="O692">
        <v>10</v>
      </c>
      <c r="P692" t="s">
        <v>30</v>
      </c>
      <c r="Q692" t="s">
        <v>14</v>
      </c>
    </row>
    <row r="693" spans="1:17" x14ac:dyDescent="0.25">
      <c r="A693" t="s">
        <v>8</v>
      </c>
      <c r="B693" t="s">
        <v>19</v>
      </c>
      <c r="C693" t="s">
        <v>42</v>
      </c>
      <c r="D693" t="s">
        <v>48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4">
        <v>41913</v>
      </c>
      <c r="N693" t="s">
        <v>89</v>
      </c>
      <c r="O693">
        <v>10</v>
      </c>
      <c r="P693" t="s">
        <v>30</v>
      </c>
      <c r="Q693" t="s">
        <v>15</v>
      </c>
    </row>
    <row r="694" spans="1:17" x14ac:dyDescent="0.25">
      <c r="A694" t="s">
        <v>9</v>
      </c>
      <c r="B694" t="s">
        <v>16</v>
      </c>
      <c r="C694" t="s">
        <v>42</v>
      </c>
      <c r="D694" t="s">
        <v>48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4">
        <v>41579</v>
      </c>
      <c r="N694" t="s">
        <v>88</v>
      </c>
      <c r="O694">
        <v>11</v>
      </c>
      <c r="P694" t="s">
        <v>31</v>
      </c>
      <c r="Q694" t="s">
        <v>14</v>
      </c>
    </row>
    <row r="695" spans="1:17" x14ac:dyDescent="0.25">
      <c r="A695" t="s">
        <v>9</v>
      </c>
      <c r="B695" t="s">
        <v>19</v>
      </c>
      <c r="C695" t="s">
        <v>42</v>
      </c>
      <c r="D695" t="s">
        <v>48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4">
        <v>41944</v>
      </c>
      <c r="N695" t="s">
        <v>89</v>
      </c>
      <c r="O695">
        <v>11</v>
      </c>
      <c r="P695" t="s">
        <v>31</v>
      </c>
      <c r="Q695" t="s">
        <v>15</v>
      </c>
    </row>
    <row r="696" spans="1:17" x14ac:dyDescent="0.25">
      <c r="A696" t="s">
        <v>10</v>
      </c>
      <c r="B696" t="s">
        <v>18</v>
      </c>
      <c r="C696" t="s">
        <v>42</v>
      </c>
      <c r="D696" t="s">
        <v>48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4">
        <v>41974</v>
      </c>
      <c r="N696" t="s">
        <v>89</v>
      </c>
      <c r="O696">
        <v>12</v>
      </c>
      <c r="P696" t="s">
        <v>32</v>
      </c>
      <c r="Q696" t="s">
        <v>15</v>
      </c>
    </row>
    <row r="697" spans="1:17" x14ac:dyDescent="0.25">
      <c r="A697" t="s">
        <v>7</v>
      </c>
      <c r="B697" t="s">
        <v>18</v>
      </c>
      <c r="C697" t="s">
        <v>43</v>
      </c>
      <c r="D697" t="s">
        <v>48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4">
        <v>41699</v>
      </c>
      <c r="N697" t="s">
        <v>84</v>
      </c>
      <c r="O697">
        <v>3</v>
      </c>
      <c r="P697" t="s">
        <v>23</v>
      </c>
      <c r="Q697" t="s">
        <v>15</v>
      </c>
    </row>
    <row r="698" spans="1:17" x14ac:dyDescent="0.25">
      <c r="A698" t="s">
        <v>7</v>
      </c>
      <c r="B698" t="s">
        <v>20</v>
      </c>
      <c r="C698" t="s">
        <v>43</v>
      </c>
      <c r="D698" t="s">
        <v>48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4">
        <v>41913</v>
      </c>
      <c r="N698" t="s">
        <v>89</v>
      </c>
      <c r="O698">
        <v>10</v>
      </c>
      <c r="P698" t="s">
        <v>30</v>
      </c>
      <c r="Q698" t="s">
        <v>15</v>
      </c>
    </row>
    <row r="699" spans="1:17" x14ac:dyDescent="0.25">
      <c r="A699" t="s">
        <v>10</v>
      </c>
      <c r="B699" t="s">
        <v>20</v>
      </c>
      <c r="C699" t="s">
        <v>39</v>
      </c>
      <c r="D699" t="s">
        <v>48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 s="4">
        <v>41671</v>
      </c>
      <c r="N699" t="s">
        <v>84</v>
      </c>
      <c r="O699">
        <v>2</v>
      </c>
      <c r="P699" t="s">
        <v>22</v>
      </c>
      <c r="Q699" t="s">
        <v>15</v>
      </c>
    </row>
    <row r="700" spans="1:17" x14ac:dyDescent="0.25">
      <c r="A700" t="s">
        <v>10</v>
      </c>
      <c r="B700" t="s">
        <v>16</v>
      </c>
      <c r="C700" t="s">
        <v>40</v>
      </c>
      <c r="D700" t="s">
        <v>48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4">
        <v>41730</v>
      </c>
      <c r="N700" t="s">
        <v>85</v>
      </c>
      <c r="O700">
        <v>4</v>
      </c>
      <c r="P700" t="s">
        <v>24</v>
      </c>
      <c r="Q700" t="s">
        <v>15</v>
      </c>
    </row>
    <row r="701" spans="1:17" x14ac:dyDescent="0.25">
      <c r="A701" t="s">
        <v>11</v>
      </c>
      <c r="B701" t="s">
        <v>17</v>
      </c>
      <c r="C701" t="s">
        <v>42</v>
      </c>
      <c r="D701" t="s">
        <v>48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4">
        <v>41760</v>
      </c>
      <c r="N701" t="s">
        <v>85</v>
      </c>
      <c r="O701">
        <v>5</v>
      </c>
      <c r="P701" t="s">
        <v>25</v>
      </c>
      <c r="Q701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 Expolration</vt:lpstr>
      <vt:lpstr>Statistical Analysis</vt:lpstr>
      <vt:lpstr>Will delete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Ashish Jha</cp:lastModifiedBy>
  <dcterms:created xsi:type="dcterms:W3CDTF">2014-01-28T02:45:41Z</dcterms:created>
  <dcterms:modified xsi:type="dcterms:W3CDTF">2023-07-02T13:43:10Z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