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https://d.docs.live.net/c067b53f8da14f43/Documents/Desktop/"/>
    </mc:Choice>
  </mc:AlternateContent>
  <xr:revisionPtr revIDLastSave="189" documentId="13_ncr:1_{8FC24CCA-4358-40E3-BF67-595220E9CB29}" xr6:coauthVersionLast="47" xr6:coauthVersionMax="47" xr10:uidLastSave="{00C65763-A95C-48D9-8385-73511B7A7D13}"/>
  <bookViews>
    <workbookView xWindow="-108" yWindow="-108" windowWidth="23256" windowHeight="12456" tabRatio="800" activeTab="1" xr2:uid="{00000000-000D-0000-FFFF-FFFF00000000}"/>
  </bookViews>
  <sheets>
    <sheet name="RawDataset" sheetId="29" r:id="rId1"/>
    <sheet name="Cleaned Data" sheetId="30" r:id="rId2"/>
    <sheet name="DataSet" sheetId="1" r:id="rId3"/>
    <sheet name="DashBoard" sheetId="21" r:id="rId4"/>
    <sheet name="LineGraph" sheetId="9" r:id="rId5"/>
    <sheet name="RegionWise" sheetId="11" r:id="rId6"/>
    <sheet name="MonthYearWise" sheetId="12" r:id="rId7"/>
    <sheet name="Unemployment Rate" sheetId="13" r:id="rId8"/>
    <sheet name="Map" sheetId="23" r:id="rId9"/>
    <sheet name="AreaWise" sheetId="24" r:id="rId10"/>
    <sheet name="Conclusion" sheetId="28" r:id="rId11"/>
  </sheets>
  <definedNames>
    <definedName name="_xlchart.v5.0" hidden="1">Map!$C$3</definedName>
    <definedName name="_xlchart.v5.1" hidden="1">Map!$C$4:$C$31</definedName>
    <definedName name="_xlchart.v5.2" hidden="1">Map!$D$3</definedName>
    <definedName name="_xlchart.v5.3" hidden="1">Map!$D$4:$D$31</definedName>
    <definedName name="_xlchart.v5.4" hidden="1">Map!$C$3</definedName>
    <definedName name="_xlchart.v5.5" hidden="1">Map!$C$4:$C$31</definedName>
    <definedName name="_xlchart.v5.6" hidden="1">Map!$D$3</definedName>
    <definedName name="_xlchart.v5.7" hidden="1">Map!$D$4:$D$31</definedName>
    <definedName name="_xlcn.WorksheetConnection_EXCELPRO_extended.xlsxTable21" hidden="1">Table2[]</definedName>
    <definedName name="Slicer_Area">#N/A</definedName>
    <definedName name="Slicer_Region">#N/A</definedName>
    <definedName name="Slicer_Year">#N/A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EXCELPRO_extended.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J172" i="1"/>
  <c r="J2" i="1"/>
  <c r="J3" i="1"/>
  <c r="J1502" i="1" l="1"/>
  <c r="J91" i="1" l="1"/>
  <c r="J259" i="1"/>
  <c r="J284" i="1"/>
  <c r="J540" i="1"/>
  <c r="J153" i="1"/>
  <c r="J495" i="1"/>
  <c r="J797" i="1"/>
  <c r="J154" i="1"/>
  <c r="J410" i="1"/>
  <c r="J666" i="1"/>
  <c r="J926" i="1"/>
  <c r="J337" i="1"/>
  <c r="J767" i="1"/>
  <c r="J1233" i="1"/>
  <c r="J128" i="1"/>
  <c r="J1026" i="1"/>
  <c r="J119" i="1"/>
  <c r="J939" i="1"/>
  <c r="J1475" i="1"/>
  <c r="J99" i="1"/>
  <c r="J227" i="1"/>
  <c r="J547" i="1"/>
  <c r="J1216" i="1"/>
  <c r="J131" i="1"/>
  <c r="J483" i="1"/>
  <c r="J476" i="1"/>
  <c r="J325" i="1"/>
  <c r="J665" i="1"/>
  <c r="J925" i="1"/>
  <c r="J326" i="1"/>
  <c r="J798" i="1"/>
  <c r="J167" i="1"/>
  <c r="J178" i="1"/>
  <c r="J852" i="1"/>
  <c r="J1489" i="1"/>
  <c r="J689" i="1"/>
  <c r="J1154" i="1"/>
  <c r="J200" i="1"/>
  <c r="J1067" i="1"/>
  <c r="J315" i="1"/>
  <c r="J643" i="1"/>
  <c r="J69" i="1"/>
  <c r="J507" i="1"/>
  <c r="J67" i="1"/>
  <c r="J411" i="1"/>
  <c r="J611" i="1"/>
  <c r="J258" i="1"/>
  <c r="J1028" i="1"/>
  <c r="J784" i="1"/>
  <c r="J347" i="1"/>
  <c r="J539" i="1"/>
  <c r="J92" i="1"/>
  <c r="J348" i="1"/>
  <c r="J604" i="1"/>
  <c r="J239" i="1"/>
  <c r="J581" i="1"/>
  <c r="J861" i="1"/>
  <c r="J240" i="1"/>
  <c r="J582" i="1"/>
  <c r="J734" i="1"/>
  <c r="J81" i="1"/>
  <c r="J455" i="1"/>
  <c r="J713" i="1"/>
  <c r="J1105" i="1"/>
  <c r="J182" i="1"/>
  <c r="J887" i="1"/>
  <c r="J1410" i="1"/>
  <c r="J754" i="1"/>
  <c r="J1323" i="1"/>
  <c r="J1384" i="1"/>
  <c r="J684" i="1"/>
  <c r="J1150" i="1"/>
  <c r="J187" i="1"/>
  <c r="J355" i="1"/>
  <c r="J603" i="1"/>
  <c r="J1285" i="1"/>
  <c r="J566" i="1"/>
  <c r="J155" i="1"/>
  <c r="J323" i="1"/>
  <c r="J515" i="1"/>
  <c r="J571" i="1"/>
  <c r="J675" i="1"/>
  <c r="J60" i="1"/>
  <c r="J124" i="1"/>
  <c r="J188" i="1"/>
  <c r="J252" i="1"/>
  <c r="J316" i="1"/>
  <c r="J380" i="1"/>
  <c r="J444" i="1"/>
  <c r="J508" i="1"/>
  <c r="J572" i="1"/>
  <c r="J636" i="1"/>
  <c r="J25" i="1"/>
  <c r="J111" i="1"/>
  <c r="J197" i="1"/>
  <c r="J281" i="1"/>
  <c r="J367" i="1"/>
  <c r="J453" i="1"/>
  <c r="J537" i="1"/>
  <c r="J623" i="1"/>
  <c r="J701" i="1"/>
  <c r="J765" i="1"/>
  <c r="J829" i="1"/>
  <c r="J893" i="1"/>
  <c r="J26" i="1"/>
  <c r="J112" i="1"/>
  <c r="J198" i="1"/>
  <c r="J282" i="1"/>
  <c r="J368" i="1"/>
  <c r="J454" i="1"/>
  <c r="J538" i="1"/>
  <c r="J624" i="1"/>
  <c r="J702" i="1"/>
  <c r="J766" i="1"/>
  <c r="J830" i="1"/>
  <c r="J894" i="1"/>
  <c r="J39" i="1"/>
  <c r="J125" i="1"/>
  <c r="J209" i="1"/>
  <c r="J295" i="1"/>
  <c r="J509" i="1"/>
  <c r="J625" i="1"/>
  <c r="J807" i="1"/>
  <c r="J94" i="1"/>
  <c r="J449" i="1"/>
  <c r="J639" i="1"/>
  <c r="J906" i="1"/>
  <c r="J1041" i="1"/>
  <c r="J1169" i="1"/>
  <c r="J1297" i="1"/>
  <c r="J1425" i="1"/>
  <c r="J78" i="1"/>
  <c r="J278" i="1"/>
  <c r="J280" i="1"/>
  <c r="J554" i="1"/>
  <c r="J792" i="1"/>
  <c r="J962" i="1"/>
  <c r="J1090" i="1"/>
  <c r="J1218" i="1"/>
  <c r="J1346" i="1"/>
  <c r="J1474" i="1"/>
  <c r="J287" i="1"/>
  <c r="J370" i="1"/>
  <c r="J641" i="1"/>
  <c r="J856" i="1"/>
  <c r="J1003" i="1"/>
  <c r="J1131" i="1"/>
  <c r="J1259" i="1"/>
  <c r="J1403" i="1"/>
  <c r="J104" i="1"/>
  <c r="J851" i="1"/>
  <c r="J1364" i="1"/>
  <c r="J809" i="1"/>
  <c r="J915" i="1"/>
  <c r="J219" i="1"/>
  <c r="J387" i="1"/>
  <c r="J156" i="1"/>
  <c r="J409" i="1"/>
  <c r="J733" i="1"/>
  <c r="J70" i="1"/>
  <c r="J496" i="1"/>
  <c r="J862" i="1"/>
  <c r="J253" i="1"/>
  <c r="J679" i="1"/>
  <c r="J365" i="1"/>
  <c r="J977" i="1"/>
  <c r="J1361" i="1"/>
  <c r="J417" i="1"/>
  <c r="J1282" i="1"/>
  <c r="J504" i="1"/>
  <c r="J1195" i="1"/>
  <c r="J558" i="1"/>
  <c r="J1080" i="1"/>
  <c r="J59" i="1"/>
  <c r="J443" i="1"/>
  <c r="J28" i="1"/>
  <c r="J220" i="1"/>
  <c r="J412" i="1"/>
  <c r="J668" i="1"/>
  <c r="J27" i="1"/>
  <c r="J195" i="1"/>
  <c r="J283" i="1"/>
  <c r="J451" i="1"/>
  <c r="J310" i="1"/>
  <c r="J585" i="1"/>
  <c r="J35" i="1"/>
  <c r="J123" i="1"/>
  <c r="J163" i="1"/>
  <c r="J251" i="1"/>
  <c r="J291" i="1"/>
  <c r="J379" i="1"/>
  <c r="J419" i="1"/>
  <c r="J475" i="1"/>
  <c r="J579" i="1"/>
  <c r="J635" i="1"/>
  <c r="J11" i="1"/>
  <c r="J43" i="1"/>
  <c r="J75" i="1"/>
  <c r="J107" i="1"/>
  <c r="J139" i="1"/>
  <c r="J171" i="1"/>
  <c r="J203" i="1"/>
  <c r="J235" i="1"/>
  <c r="J267" i="1"/>
  <c r="J299" i="1"/>
  <c r="J331" i="1"/>
  <c r="J363" i="1"/>
  <c r="J395" i="1"/>
  <c r="J427" i="1"/>
  <c r="J459" i="1"/>
  <c r="J491" i="1"/>
  <c r="J523" i="1"/>
  <c r="J555" i="1"/>
  <c r="J587" i="1"/>
  <c r="J619" i="1"/>
  <c r="J651" i="1"/>
  <c r="J4" i="1"/>
  <c r="J36" i="1"/>
  <c r="J68" i="1"/>
  <c r="J100" i="1"/>
  <c r="J132" i="1"/>
  <c r="J164" i="1"/>
  <c r="J196" i="1"/>
  <c r="J228" i="1"/>
  <c r="J260" i="1"/>
  <c r="J292" i="1"/>
  <c r="J324" i="1"/>
  <c r="J356" i="1"/>
  <c r="J388" i="1"/>
  <c r="J420" i="1"/>
  <c r="J452" i="1"/>
  <c r="J484" i="1"/>
  <c r="J516" i="1"/>
  <c r="J548" i="1"/>
  <c r="J580" i="1"/>
  <c r="J612" i="1"/>
  <c r="J644" i="1"/>
  <c r="J676" i="1"/>
  <c r="J37" i="1"/>
  <c r="J79" i="1"/>
  <c r="J121" i="1"/>
  <c r="J165" i="1"/>
  <c r="J207" i="1"/>
  <c r="J249" i="1"/>
  <c r="J293" i="1"/>
  <c r="J335" i="1"/>
  <c r="J377" i="1"/>
  <c r="J421" i="1"/>
  <c r="J463" i="1"/>
  <c r="J505" i="1"/>
  <c r="J549" i="1"/>
  <c r="J591" i="1"/>
  <c r="J633" i="1"/>
  <c r="J677" i="1"/>
  <c r="J709" i="1"/>
  <c r="J741" i="1"/>
  <c r="J773" i="1"/>
  <c r="J805" i="1"/>
  <c r="J837" i="1"/>
  <c r="J869" i="1"/>
  <c r="J901" i="1"/>
  <c r="J933" i="1"/>
  <c r="J38" i="1"/>
  <c r="J80" i="1"/>
  <c r="J122" i="1"/>
  <c r="J166" i="1"/>
  <c r="J208" i="1"/>
  <c r="J250" i="1"/>
  <c r="J294" i="1"/>
  <c r="J336" i="1"/>
  <c r="J378" i="1"/>
  <c r="J422" i="1"/>
  <c r="J464" i="1"/>
  <c r="J506" i="1"/>
  <c r="J550" i="1"/>
  <c r="J592" i="1"/>
  <c r="J634" i="1"/>
  <c r="J678" i="1"/>
  <c r="J710" i="1"/>
  <c r="J742" i="1"/>
  <c r="J774" i="1"/>
  <c r="J806" i="1"/>
  <c r="J838" i="1"/>
  <c r="J870" i="1"/>
  <c r="J902" i="1"/>
  <c r="J7" i="1"/>
  <c r="J49" i="1"/>
  <c r="J93" i="1"/>
  <c r="J135" i="1"/>
  <c r="J177" i="1"/>
  <c r="J221" i="1"/>
  <c r="J263" i="1"/>
  <c r="J305" i="1"/>
  <c r="J413" i="1"/>
  <c r="J465" i="1"/>
  <c r="J583" i="1"/>
  <c r="J637" i="1"/>
  <c r="J735" i="1"/>
  <c r="J775" i="1"/>
  <c r="J23" i="1"/>
  <c r="J109" i="1"/>
  <c r="J297" i="1"/>
  <c r="J383" i="1"/>
  <c r="J568" i="1"/>
  <c r="J654" i="1"/>
  <c r="J802" i="1"/>
  <c r="J864" i="1"/>
  <c r="J1435" i="1"/>
  <c r="J32" i="1"/>
  <c r="J168" i="1"/>
  <c r="J1284" i="1"/>
  <c r="J1487" i="1"/>
  <c r="J795" i="1"/>
  <c r="J373" i="1"/>
  <c r="J812" i="1"/>
  <c r="J343" i="1"/>
  <c r="J1492" i="1"/>
  <c r="J1479" i="1"/>
  <c r="J850" i="1"/>
  <c r="J1326" i="1"/>
  <c r="J1240" i="1"/>
  <c r="J19" i="1"/>
  <c r="J51" i="1"/>
  <c r="J83" i="1"/>
  <c r="J115" i="1"/>
  <c r="J147" i="1"/>
  <c r="J179" i="1"/>
  <c r="J211" i="1"/>
  <c r="J243" i="1"/>
  <c r="J275" i="1"/>
  <c r="J307" i="1"/>
  <c r="J339" i="1"/>
  <c r="J371" i="1"/>
  <c r="J403" i="1"/>
  <c r="J435" i="1"/>
  <c r="J467" i="1"/>
  <c r="J499" i="1"/>
  <c r="J531" i="1"/>
  <c r="J563" i="1"/>
  <c r="J595" i="1"/>
  <c r="J627" i="1"/>
  <c r="J659" i="1"/>
  <c r="J12" i="1"/>
  <c r="J44" i="1"/>
  <c r="J76" i="1"/>
  <c r="J108" i="1"/>
  <c r="J140" i="1"/>
  <c r="J204" i="1"/>
  <c r="J236" i="1"/>
  <c r="J268" i="1"/>
  <c r="J300" i="1"/>
  <c r="J332" i="1"/>
  <c r="J364" i="1"/>
  <c r="J396" i="1"/>
  <c r="J428" i="1"/>
  <c r="J460" i="1"/>
  <c r="J492" i="1"/>
  <c r="J524" i="1"/>
  <c r="J556" i="1"/>
  <c r="J588" i="1"/>
  <c r="J620" i="1"/>
  <c r="J652" i="1"/>
  <c r="J5" i="1"/>
  <c r="J47" i="1"/>
  <c r="J89" i="1"/>
  <c r="J133" i="1"/>
  <c r="J175" i="1"/>
  <c r="J217" i="1"/>
  <c r="J261" i="1"/>
  <c r="J303" i="1"/>
  <c r="J345" i="1"/>
  <c r="J389" i="1"/>
  <c r="J431" i="1"/>
  <c r="J473" i="1"/>
  <c r="J517" i="1"/>
  <c r="J559" i="1"/>
  <c r="J601" i="1"/>
  <c r="J645" i="1"/>
  <c r="J685" i="1"/>
  <c r="J717" i="1"/>
  <c r="J749" i="1"/>
  <c r="J781" i="1"/>
  <c r="J813" i="1"/>
  <c r="J845" i="1"/>
  <c r="J877" i="1"/>
  <c r="J909" i="1"/>
  <c r="J6" i="1"/>
  <c r="J48" i="1"/>
  <c r="J90" i="1"/>
  <c r="J134" i="1"/>
  <c r="J176" i="1"/>
  <c r="J218" i="1"/>
  <c r="J262" i="1"/>
  <c r="J304" i="1"/>
  <c r="J346" i="1"/>
  <c r="J390" i="1"/>
  <c r="J432" i="1"/>
  <c r="J474" i="1"/>
  <c r="J518" i="1"/>
  <c r="J560" i="1"/>
  <c r="J602" i="1"/>
  <c r="J646" i="1"/>
  <c r="J686" i="1"/>
  <c r="J718" i="1"/>
  <c r="J750" i="1"/>
  <c r="J782" i="1"/>
  <c r="J814" i="1"/>
  <c r="J846" i="1"/>
  <c r="J878" i="1"/>
  <c r="J910" i="1"/>
  <c r="J17" i="1"/>
  <c r="J61" i="1"/>
  <c r="J103" i="1"/>
  <c r="J145" i="1"/>
  <c r="J189" i="1"/>
  <c r="J231" i="1"/>
  <c r="J273" i="1"/>
  <c r="J317" i="1"/>
  <c r="J369" i="1"/>
  <c r="J423" i="1"/>
  <c r="J541" i="1"/>
  <c r="J593" i="1"/>
  <c r="J703" i="1"/>
  <c r="J743" i="1"/>
  <c r="J831" i="1"/>
  <c r="J41" i="1"/>
  <c r="J226" i="1"/>
  <c r="J312" i="1"/>
  <c r="J502" i="1"/>
  <c r="J586" i="1"/>
  <c r="J752" i="1"/>
  <c r="J816" i="1"/>
  <c r="J945" i="1"/>
  <c r="J1009" i="1"/>
  <c r="J1073" i="1"/>
  <c r="J1137" i="1"/>
  <c r="J1201" i="1"/>
  <c r="J1265" i="1"/>
  <c r="J1329" i="1"/>
  <c r="J1393" i="1"/>
  <c r="J1457" i="1"/>
  <c r="J30" i="1"/>
  <c r="J126" i="1"/>
  <c r="J222" i="1"/>
  <c r="J24" i="1"/>
  <c r="J194" i="1"/>
  <c r="J351" i="1"/>
  <c r="J488" i="1"/>
  <c r="J622" i="1"/>
  <c r="J739" i="1"/>
  <c r="J842" i="1"/>
  <c r="J929" i="1"/>
  <c r="J994" i="1"/>
  <c r="J1058" i="1"/>
  <c r="J1122" i="1"/>
  <c r="J1186" i="1"/>
  <c r="J1250" i="1"/>
  <c r="J1314" i="1"/>
  <c r="J1378" i="1"/>
  <c r="J1442" i="1"/>
  <c r="J31" i="1"/>
  <c r="J191" i="1"/>
  <c r="J114" i="1"/>
  <c r="J301" i="1"/>
  <c r="J438" i="1"/>
  <c r="J575" i="1"/>
  <c r="J704" i="1"/>
  <c r="J804" i="1"/>
  <c r="J898" i="1"/>
  <c r="J971" i="1"/>
  <c r="J1035" i="1"/>
  <c r="J1099" i="1"/>
  <c r="J1163" i="1"/>
  <c r="J1227" i="1"/>
  <c r="J1291" i="1"/>
  <c r="J65" i="1"/>
  <c r="J447" i="1"/>
  <c r="J1157" i="1"/>
  <c r="J952" i="1"/>
  <c r="J1085" i="1"/>
  <c r="J667" i="1"/>
  <c r="J20" i="1"/>
  <c r="J52" i="1"/>
  <c r="J84" i="1"/>
  <c r="J116" i="1"/>
  <c r="J148" i="1"/>
  <c r="J180" i="1"/>
  <c r="J212" i="1"/>
  <c r="J244" i="1"/>
  <c r="J276" i="1"/>
  <c r="J308" i="1"/>
  <c r="J340" i="1"/>
  <c r="J372" i="1"/>
  <c r="J404" i="1"/>
  <c r="J436" i="1"/>
  <c r="J468" i="1"/>
  <c r="J500" i="1"/>
  <c r="J532" i="1"/>
  <c r="J564" i="1"/>
  <c r="J596" i="1"/>
  <c r="J628" i="1"/>
  <c r="J660" i="1"/>
  <c r="J15" i="1"/>
  <c r="J57" i="1"/>
  <c r="J101" i="1"/>
  <c r="J143" i="1"/>
  <c r="J185" i="1"/>
  <c r="J229" i="1"/>
  <c r="J271" i="1"/>
  <c r="J313" i="1"/>
  <c r="J357" i="1"/>
  <c r="J399" i="1"/>
  <c r="J441" i="1"/>
  <c r="J485" i="1"/>
  <c r="J527" i="1"/>
  <c r="J569" i="1"/>
  <c r="J613" i="1"/>
  <c r="J655" i="1"/>
  <c r="J693" i="1"/>
  <c r="J725" i="1"/>
  <c r="J757" i="1"/>
  <c r="J789" i="1"/>
  <c r="J821" i="1"/>
  <c r="J853" i="1"/>
  <c r="J885" i="1"/>
  <c r="J917" i="1"/>
  <c r="J16" i="1"/>
  <c r="J58" i="1"/>
  <c r="J102" i="1"/>
  <c r="J144" i="1"/>
  <c r="J186" i="1"/>
  <c r="J230" i="1"/>
  <c r="J272" i="1"/>
  <c r="J314" i="1"/>
  <c r="J358" i="1"/>
  <c r="J400" i="1"/>
  <c r="J442" i="1"/>
  <c r="J486" i="1"/>
  <c r="J528" i="1"/>
  <c r="J570" i="1"/>
  <c r="J614" i="1"/>
  <c r="J656" i="1"/>
  <c r="J694" i="1"/>
  <c r="J726" i="1"/>
  <c r="J758" i="1"/>
  <c r="J790" i="1"/>
  <c r="J822" i="1"/>
  <c r="J854" i="1"/>
  <c r="J886" i="1"/>
  <c r="J918" i="1"/>
  <c r="J29" i="1"/>
  <c r="J71" i="1"/>
  <c r="J113" i="1"/>
  <c r="J157" i="1"/>
  <c r="J199" i="1"/>
  <c r="J241" i="1"/>
  <c r="J285" i="1"/>
  <c r="J327" i="1"/>
  <c r="J381" i="1"/>
  <c r="J497" i="1"/>
  <c r="J551" i="1"/>
  <c r="J669" i="1"/>
  <c r="J711" i="1"/>
  <c r="J799" i="1"/>
  <c r="J839" i="1"/>
  <c r="J160" i="1"/>
  <c r="J246" i="1"/>
  <c r="J434" i="1"/>
  <c r="J520" i="1"/>
  <c r="J699" i="1"/>
  <c r="J763" i="1"/>
  <c r="J896" i="1"/>
  <c r="J349" i="1"/>
  <c r="J391" i="1"/>
  <c r="J433" i="1"/>
  <c r="J477" i="1"/>
  <c r="J519" i="1"/>
  <c r="J561" i="1"/>
  <c r="J605" i="1"/>
  <c r="J647" i="1"/>
  <c r="J687" i="1"/>
  <c r="J719" i="1"/>
  <c r="J751" i="1"/>
  <c r="J783" i="1"/>
  <c r="J815" i="1"/>
  <c r="J847" i="1"/>
  <c r="J56" i="1"/>
  <c r="J127" i="1"/>
  <c r="J193" i="1"/>
  <c r="J264" i="1"/>
  <c r="J330" i="1"/>
  <c r="J398" i="1"/>
  <c r="J469" i="1"/>
  <c r="J535" i="1"/>
  <c r="J606" i="1"/>
  <c r="J672" i="1"/>
  <c r="J724" i="1"/>
  <c r="J777" i="1"/>
  <c r="J827" i="1"/>
  <c r="J874" i="1"/>
  <c r="J916" i="1"/>
  <c r="J953" i="1"/>
  <c r="J985" i="1"/>
  <c r="J1017" i="1"/>
  <c r="J1049" i="1"/>
  <c r="J1081" i="1"/>
  <c r="J1113" i="1"/>
  <c r="J1145" i="1"/>
  <c r="J1177" i="1"/>
  <c r="J1209" i="1"/>
  <c r="J1241" i="1"/>
  <c r="J1273" i="1"/>
  <c r="J1305" i="1"/>
  <c r="J1337" i="1"/>
  <c r="J1369" i="1"/>
  <c r="J1401" i="1"/>
  <c r="J1433" i="1"/>
  <c r="J1465" i="1"/>
  <c r="J1497" i="1"/>
  <c r="J46" i="1"/>
  <c r="J86" i="1"/>
  <c r="J150" i="1"/>
  <c r="J190" i="1"/>
  <c r="J238" i="1"/>
  <c r="J286" i="1"/>
  <c r="J42" i="1"/>
  <c r="J146" i="1"/>
  <c r="J232" i="1"/>
  <c r="J298" i="1"/>
  <c r="J366" i="1"/>
  <c r="J437" i="1"/>
  <c r="J503" i="1"/>
  <c r="J574" i="1"/>
  <c r="J640" i="1"/>
  <c r="J700" i="1"/>
  <c r="J753" i="1"/>
  <c r="J803" i="1"/>
  <c r="J855" i="1"/>
  <c r="J897" i="1"/>
  <c r="J938" i="1"/>
  <c r="J970" i="1"/>
  <c r="J1002" i="1"/>
  <c r="J1034" i="1"/>
  <c r="J1066" i="1"/>
  <c r="J1098" i="1"/>
  <c r="J1130" i="1"/>
  <c r="J1162" i="1"/>
  <c r="J1194" i="1"/>
  <c r="J1226" i="1"/>
  <c r="J1258" i="1"/>
  <c r="J1290" i="1"/>
  <c r="J1322" i="1"/>
  <c r="J1354" i="1"/>
  <c r="J1386" i="1"/>
  <c r="J1418" i="1"/>
  <c r="J1450" i="1"/>
  <c r="J1482" i="1"/>
  <c r="J55" i="1"/>
  <c r="J151" i="1"/>
  <c r="J215" i="1"/>
  <c r="J10" i="1"/>
  <c r="J129" i="1"/>
  <c r="J233" i="1"/>
  <c r="J319" i="1"/>
  <c r="J385" i="1"/>
  <c r="J456" i="1"/>
  <c r="J522" i="1"/>
  <c r="J590" i="1"/>
  <c r="J661" i="1"/>
  <c r="J715" i="1"/>
  <c r="J768" i="1"/>
  <c r="J818" i="1"/>
  <c r="J866" i="1"/>
  <c r="J908" i="1"/>
  <c r="J947" i="1"/>
  <c r="J979" i="1"/>
  <c r="J1011" i="1"/>
  <c r="J1043" i="1"/>
  <c r="J1075" i="1"/>
  <c r="J1107" i="1"/>
  <c r="J1139" i="1"/>
  <c r="J1171" i="1"/>
  <c r="J1203" i="1"/>
  <c r="J1235" i="1"/>
  <c r="J1267" i="1"/>
  <c r="J1339" i="1"/>
  <c r="J1371" i="1"/>
  <c r="J1411" i="1"/>
  <c r="J1443" i="1"/>
  <c r="J1483" i="1"/>
  <c r="J40" i="1"/>
  <c r="J192" i="1"/>
  <c r="J288" i="1"/>
  <c r="J173" i="1"/>
  <c r="J341" i="1"/>
  <c r="J478" i="1"/>
  <c r="J584" i="1"/>
  <c r="J975" i="1"/>
  <c r="J1128" i="1"/>
  <c r="J1307" i="1"/>
  <c r="J1379" i="1"/>
  <c r="J1451" i="1"/>
  <c r="J136" i="1"/>
  <c r="J296" i="1"/>
  <c r="J362" i="1"/>
  <c r="J771" i="1"/>
  <c r="J1231" i="1"/>
  <c r="J1334" i="1"/>
  <c r="J1437" i="1"/>
  <c r="J130" i="1"/>
  <c r="J723" i="1"/>
  <c r="J867" i="1"/>
  <c r="J234" i="1"/>
  <c r="J479" i="1"/>
  <c r="J692" i="1"/>
  <c r="J1079" i="1"/>
  <c r="J1488" i="1"/>
  <c r="J836" i="1"/>
  <c r="J1286" i="1"/>
  <c r="J997" i="1"/>
  <c r="J984" i="1"/>
  <c r="J1264" i="1"/>
  <c r="J1151" i="1"/>
  <c r="J1430" i="1"/>
  <c r="J824" i="1"/>
  <c r="J900" i="1"/>
  <c r="J1471" i="1"/>
  <c r="J663" i="1"/>
  <c r="J359" i="1"/>
  <c r="J401" i="1"/>
  <c r="J445" i="1"/>
  <c r="J487" i="1"/>
  <c r="J529" i="1"/>
  <c r="J573" i="1"/>
  <c r="J615" i="1"/>
  <c r="J657" i="1"/>
  <c r="J695" i="1"/>
  <c r="J727" i="1"/>
  <c r="J759" i="1"/>
  <c r="J791" i="1"/>
  <c r="J823" i="1"/>
  <c r="J8" i="1"/>
  <c r="J74" i="1"/>
  <c r="J142" i="1"/>
  <c r="J213" i="1"/>
  <c r="J279" i="1"/>
  <c r="J350" i="1"/>
  <c r="J416" i="1"/>
  <c r="J482" i="1"/>
  <c r="J553" i="1"/>
  <c r="J621" i="1"/>
  <c r="J688" i="1"/>
  <c r="J738" i="1"/>
  <c r="J788" i="1"/>
  <c r="J841" i="1"/>
  <c r="J884" i="1"/>
  <c r="J928" i="1"/>
  <c r="J961" i="1"/>
  <c r="J993" i="1"/>
  <c r="J1025" i="1"/>
  <c r="J1057" i="1"/>
  <c r="J1089" i="1"/>
  <c r="J1121" i="1"/>
  <c r="J1153" i="1"/>
  <c r="J1185" i="1"/>
  <c r="J1217" i="1"/>
  <c r="J1249" i="1"/>
  <c r="J1281" i="1"/>
  <c r="J1313" i="1"/>
  <c r="J1345" i="1"/>
  <c r="J1377" i="1"/>
  <c r="J1409" i="1"/>
  <c r="J1441" i="1"/>
  <c r="J1473" i="1"/>
  <c r="J14" i="1"/>
  <c r="J54" i="1"/>
  <c r="J110" i="1"/>
  <c r="J158" i="1"/>
  <c r="J206" i="1"/>
  <c r="J254" i="1"/>
  <c r="J302" i="1"/>
  <c r="J77" i="1"/>
  <c r="J161" i="1"/>
  <c r="J247" i="1"/>
  <c r="J318" i="1"/>
  <c r="J384" i="1"/>
  <c r="J450" i="1"/>
  <c r="J521" i="1"/>
  <c r="J589" i="1"/>
  <c r="J658" i="1"/>
  <c r="J714" i="1"/>
  <c r="J764" i="1"/>
  <c r="J817" i="1"/>
  <c r="J865" i="1"/>
  <c r="J907" i="1"/>
  <c r="J946" i="1"/>
  <c r="J978" i="1"/>
  <c r="J1010" i="1"/>
  <c r="J1042" i="1"/>
  <c r="J1074" i="1"/>
  <c r="J1106" i="1"/>
  <c r="J1138" i="1"/>
  <c r="J1170" i="1"/>
  <c r="J1202" i="1"/>
  <c r="J1234" i="1"/>
  <c r="J1266" i="1"/>
  <c r="J1298" i="1"/>
  <c r="J1330" i="1"/>
  <c r="J1362" i="1"/>
  <c r="J1394" i="1"/>
  <c r="J1426" i="1"/>
  <c r="J1458" i="1"/>
  <c r="J1490" i="1"/>
  <c r="J63" i="1"/>
  <c r="J159" i="1"/>
  <c r="J223" i="1"/>
  <c r="J45" i="1"/>
  <c r="J149" i="1"/>
  <c r="J248" i="1"/>
  <c r="J334" i="1"/>
  <c r="J405" i="1"/>
  <c r="J471" i="1"/>
  <c r="J542" i="1"/>
  <c r="J608" i="1"/>
  <c r="J674" i="1"/>
  <c r="J729" i="1"/>
  <c r="J779" i="1"/>
  <c r="J832" i="1"/>
  <c r="J876" i="1"/>
  <c r="J920" i="1"/>
  <c r="J955" i="1"/>
  <c r="J987" i="1"/>
  <c r="J1019" i="1"/>
  <c r="J1051" i="1"/>
  <c r="J1083" i="1"/>
  <c r="J1115" i="1"/>
  <c r="J1147" i="1"/>
  <c r="J1179" i="1"/>
  <c r="J1211" i="1"/>
  <c r="J1243" i="1"/>
  <c r="J1275" i="1"/>
  <c r="J1347" i="1"/>
  <c r="J1419" i="1"/>
  <c r="J72" i="1"/>
  <c r="J216" i="1"/>
  <c r="J202" i="1"/>
  <c r="J1078" i="1"/>
  <c r="J951" i="1"/>
  <c r="J1360" i="1"/>
  <c r="J511" i="1"/>
  <c r="J1158" i="1"/>
  <c r="J461" i="1"/>
  <c r="J881" i="1"/>
  <c r="J1406" i="1"/>
  <c r="J937" i="1"/>
  <c r="J969" i="1"/>
  <c r="J1001" i="1"/>
  <c r="J1033" i="1"/>
  <c r="J1065" i="1"/>
  <c r="J1097" i="1"/>
  <c r="J1129" i="1"/>
  <c r="J1161" i="1"/>
  <c r="J1193" i="1"/>
  <c r="J1225" i="1"/>
  <c r="J1257" i="1"/>
  <c r="J1289" i="1"/>
  <c r="J1321" i="1"/>
  <c r="J1353" i="1"/>
  <c r="J1385" i="1"/>
  <c r="J1417" i="1"/>
  <c r="J1449" i="1"/>
  <c r="J1481" i="1"/>
  <c r="J22" i="1"/>
  <c r="J62" i="1"/>
  <c r="J118" i="1"/>
  <c r="J174" i="1"/>
  <c r="J214" i="1"/>
  <c r="J270" i="1"/>
  <c r="J9" i="1"/>
  <c r="J95" i="1"/>
  <c r="J181" i="1"/>
  <c r="J265" i="1"/>
  <c r="J333" i="1"/>
  <c r="J402" i="1"/>
  <c r="J470" i="1"/>
  <c r="J536" i="1"/>
  <c r="J607" i="1"/>
  <c r="J673" i="1"/>
  <c r="J728" i="1"/>
  <c r="J778" i="1"/>
  <c r="J828" i="1"/>
  <c r="J875" i="1"/>
  <c r="J919" i="1"/>
  <c r="J954" i="1"/>
  <c r="J986" i="1"/>
  <c r="J1018" i="1"/>
  <c r="J1050" i="1"/>
  <c r="J1082" i="1"/>
  <c r="J1114" i="1"/>
  <c r="J1146" i="1"/>
  <c r="J1178" i="1"/>
  <c r="J1210" i="1"/>
  <c r="J1242" i="1"/>
  <c r="J1274" i="1"/>
  <c r="J1306" i="1"/>
  <c r="J1338" i="1"/>
  <c r="J1370" i="1"/>
  <c r="J1402" i="1"/>
  <c r="J1434" i="1"/>
  <c r="J1466" i="1"/>
  <c r="J1498" i="1"/>
  <c r="J87" i="1"/>
  <c r="J183" i="1"/>
  <c r="J255" i="1"/>
  <c r="J96" i="1"/>
  <c r="J162" i="1"/>
  <c r="J266" i="1"/>
  <c r="J352" i="1"/>
  <c r="J418" i="1"/>
  <c r="J489" i="1"/>
  <c r="J557" i="1"/>
  <c r="J626" i="1"/>
  <c r="J690" i="1"/>
  <c r="J740" i="1"/>
  <c r="J793" i="1"/>
  <c r="J843" i="1"/>
  <c r="J888" i="1"/>
  <c r="J930" i="1"/>
  <c r="J963" i="1"/>
  <c r="J995" i="1"/>
  <c r="J1027" i="1"/>
  <c r="J1059" i="1"/>
  <c r="J1091" i="1"/>
  <c r="J1123" i="1"/>
  <c r="J1155" i="1"/>
  <c r="J1187" i="1"/>
  <c r="J1219" i="1"/>
  <c r="J1251" i="1"/>
  <c r="J1283" i="1"/>
  <c r="J1315" i="1"/>
  <c r="J1355" i="1"/>
  <c r="J1387" i="1"/>
  <c r="J1467" i="1"/>
  <c r="J1499" i="1"/>
  <c r="J88" i="1"/>
  <c r="J152" i="1"/>
  <c r="J224" i="1"/>
  <c r="J13" i="1"/>
  <c r="J424" i="1"/>
  <c r="J530" i="1"/>
  <c r="J691" i="1"/>
  <c r="J922" i="1"/>
  <c r="J1181" i="1"/>
  <c r="J1299" i="1"/>
  <c r="J1331" i="1"/>
  <c r="J1363" i="1"/>
  <c r="J1395" i="1"/>
  <c r="J1427" i="1"/>
  <c r="J1459" i="1"/>
  <c r="J1491" i="1"/>
  <c r="J64" i="1"/>
  <c r="J120" i="1"/>
  <c r="J184" i="1"/>
  <c r="J256" i="1"/>
  <c r="J34" i="1"/>
  <c r="J225" i="1"/>
  <c r="J393" i="1"/>
  <c r="J501" i="1"/>
  <c r="J610" i="1"/>
  <c r="J708" i="1"/>
  <c r="J794" i="1"/>
  <c r="J871" i="1"/>
  <c r="J936" i="1"/>
  <c r="J989" i="1"/>
  <c r="J1039" i="1"/>
  <c r="J1092" i="1"/>
  <c r="J1142" i="1"/>
  <c r="J1192" i="1"/>
  <c r="J1245" i="1"/>
  <c r="J1295" i="1"/>
  <c r="J1348" i="1"/>
  <c r="J1398" i="1"/>
  <c r="J1448" i="1"/>
  <c r="J1501" i="1"/>
  <c r="J141" i="1"/>
  <c r="J269" i="1"/>
  <c r="J747" i="1"/>
  <c r="J819" i="1"/>
  <c r="J883" i="1"/>
  <c r="J923" i="1"/>
  <c r="J257" i="1"/>
  <c r="J394" i="1"/>
  <c r="J510" i="1"/>
  <c r="J616" i="1"/>
  <c r="J712" i="1"/>
  <c r="J872" i="1"/>
  <c r="J1029" i="1"/>
  <c r="J1104" i="1"/>
  <c r="J1232" i="1"/>
  <c r="J1310" i="1"/>
  <c r="J1438" i="1"/>
  <c r="J106" i="1"/>
  <c r="J98" i="1"/>
  <c r="J397" i="1"/>
  <c r="J671" i="1"/>
  <c r="J873" i="1"/>
  <c r="J1030" i="1"/>
  <c r="J1108" i="1"/>
  <c r="J1236" i="1"/>
  <c r="J1311" i="1"/>
  <c r="J1439" i="1"/>
  <c r="J210" i="1"/>
  <c r="J949" i="1"/>
  <c r="J1021" i="1"/>
  <c r="J1189" i="1"/>
  <c r="J277" i="1"/>
  <c r="J1376" i="1"/>
  <c r="J472" i="1"/>
  <c r="J1020" i="1"/>
  <c r="J1159" i="1"/>
  <c r="J1421" i="1"/>
  <c r="J1279" i="1"/>
  <c r="J1344" i="1"/>
  <c r="J328" i="1"/>
  <c r="J638" i="1"/>
  <c r="J731" i="1"/>
  <c r="J811" i="1"/>
  <c r="J889" i="1"/>
  <c r="J950" i="1"/>
  <c r="J1000" i="1"/>
  <c r="J1053" i="1"/>
  <c r="J1103" i="1"/>
  <c r="J1156" i="1"/>
  <c r="J1206" i="1"/>
  <c r="J1256" i="1"/>
  <c r="J1309" i="1"/>
  <c r="J1359" i="1"/>
  <c r="J1412" i="1"/>
  <c r="J1462" i="1"/>
  <c r="J66" i="1"/>
  <c r="J169" i="1"/>
  <c r="J683" i="1"/>
  <c r="J755" i="1"/>
  <c r="J835" i="1"/>
  <c r="J891" i="1"/>
  <c r="J931" i="1"/>
  <c r="J311" i="1"/>
  <c r="J425" i="1"/>
  <c r="J533" i="1"/>
  <c r="J642" i="1"/>
  <c r="J732" i="1"/>
  <c r="J976" i="1"/>
  <c r="J1182" i="1"/>
  <c r="J1388" i="1"/>
  <c r="J756" i="1"/>
  <c r="J565" i="1"/>
  <c r="J980" i="1"/>
  <c r="J1183" i="1"/>
  <c r="J1389" i="1"/>
  <c r="J525" i="1"/>
  <c r="J1125" i="1"/>
  <c r="J630" i="1"/>
  <c r="J913" i="1"/>
  <c r="J1303" i="1"/>
  <c r="J543" i="1"/>
  <c r="J948" i="1"/>
  <c r="J1460" i="1"/>
  <c r="J1304" i="1"/>
  <c r="J599" i="1"/>
  <c r="J960" i="1"/>
  <c r="J440" i="1"/>
  <c r="J1407" i="1"/>
  <c r="J1278" i="1"/>
  <c r="J1268" i="1"/>
  <c r="J1184" i="1"/>
  <c r="J407" i="1"/>
  <c r="J446" i="1"/>
  <c r="J1054" i="1"/>
  <c r="J1260" i="1"/>
  <c r="J1463" i="1"/>
  <c r="J289" i="1"/>
  <c r="J736" i="1"/>
  <c r="J1055" i="1"/>
  <c r="J1261" i="1"/>
  <c r="J1464" i="1"/>
  <c r="J973" i="1"/>
  <c r="J1229" i="1"/>
  <c r="J921" i="1"/>
  <c r="J1063" i="1"/>
  <c r="J1469" i="1"/>
  <c r="J761" i="1"/>
  <c r="J664" i="1"/>
  <c r="J748" i="1"/>
  <c r="J834" i="1"/>
  <c r="J904" i="1"/>
  <c r="J964" i="1"/>
  <c r="J1014" i="1"/>
  <c r="J1064" i="1"/>
  <c r="J1117" i="1"/>
  <c r="J1167" i="1"/>
  <c r="J1220" i="1"/>
  <c r="J1270" i="1"/>
  <c r="J1320" i="1"/>
  <c r="J1373" i="1"/>
  <c r="J1423" i="1"/>
  <c r="J1476" i="1"/>
  <c r="J105" i="1"/>
  <c r="J205" i="1"/>
  <c r="J707" i="1"/>
  <c r="J787" i="1"/>
  <c r="J859" i="1"/>
  <c r="J899" i="1"/>
  <c r="J97" i="1"/>
  <c r="J342" i="1"/>
  <c r="J448" i="1"/>
  <c r="J562" i="1"/>
  <c r="J670" i="1"/>
  <c r="J772" i="1"/>
  <c r="J905" i="1"/>
  <c r="J1004" i="1"/>
  <c r="J1132" i="1"/>
  <c r="J1207" i="1"/>
  <c r="J1335" i="1"/>
  <c r="J1413" i="1"/>
  <c r="J170" i="1"/>
  <c r="J796" i="1"/>
  <c r="J457" i="1"/>
  <c r="J617" i="1"/>
  <c r="J924" i="1"/>
  <c r="J1005" i="1"/>
  <c r="J1133" i="1"/>
  <c r="J1208" i="1"/>
  <c r="J1336" i="1"/>
  <c r="J1414" i="1"/>
  <c r="J309" i="1"/>
  <c r="J629" i="1"/>
  <c r="J408" i="1"/>
  <c r="J744" i="1"/>
  <c r="J1087" i="1"/>
  <c r="J1316" i="1"/>
  <c r="J1212" i="1"/>
  <c r="J1365" i="1"/>
  <c r="J786" i="1"/>
  <c r="J972" i="1"/>
  <c r="J545" i="1"/>
  <c r="J857" i="1"/>
  <c r="J940" i="1"/>
  <c r="J990" i="1"/>
  <c r="J1040" i="1"/>
  <c r="J1093" i="1"/>
  <c r="J1143" i="1"/>
  <c r="J1196" i="1"/>
  <c r="J1246" i="1"/>
  <c r="J1296" i="1"/>
  <c r="J1349" i="1"/>
  <c r="J1399" i="1"/>
  <c r="J1452" i="1"/>
  <c r="J53" i="1"/>
  <c r="J245" i="1"/>
  <c r="J780" i="1"/>
  <c r="J237" i="1"/>
  <c r="J374" i="1"/>
  <c r="J480" i="1"/>
  <c r="J594" i="1"/>
  <c r="J696" i="1"/>
  <c r="J858" i="1"/>
  <c r="J941" i="1"/>
  <c r="J991" i="1"/>
  <c r="J1044" i="1"/>
  <c r="J1094" i="1"/>
  <c r="J1144" i="1"/>
  <c r="J1197" i="1"/>
  <c r="J1247" i="1"/>
  <c r="J1300" i="1"/>
  <c r="J1350" i="1"/>
  <c r="J1400" i="1"/>
  <c r="J1453" i="1"/>
  <c r="J82" i="1"/>
  <c r="J429" i="1"/>
  <c r="J597" i="1"/>
  <c r="J957" i="1"/>
  <c r="J1013" i="1"/>
  <c r="J1077" i="1"/>
  <c r="J1141" i="1"/>
  <c r="J21" i="1"/>
  <c r="J458" i="1"/>
  <c r="J895" i="1"/>
  <c r="J1007" i="1"/>
  <c r="J1293" i="1"/>
  <c r="J1396" i="1"/>
  <c r="J860" i="1"/>
  <c r="J935" i="1"/>
  <c r="J1148" i="1"/>
  <c r="J1223" i="1"/>
  <c r="J1071" i="1"/>
  <c r="J1277" i="1"/>
  <c r="J462" i="1"/>
  <c r="J1086" i="1"/>
  <c r="J1366" i="1"/>
  <c r="J1494" i="1"/>
  <c r="J996" i="1"/>
  <c r="J1342" i="1"/>
  <c r="J1408" i="1"/>
  <c r="J1200" i="1"/>
  <c r="J746" i="1"/>
  <c r="J697" i="1"/>
  <c r="J546" i="1"/>
  <c r="J1112" i="1"/>
  <c r="J1444" i="1"/>
  <c r="J769" i="1"/>
  <c r="J1391" i="1"/>
  <c r="J880" i="1"/>
  <c r="J1472" i="1"/>
  <c r="J825" i="1"/>
  <c r="J1328" i="1"/>
  <c r="J1102" i="1"/>
  <c r="J138" i="1"/>
  <c r="J890" i="1"/>
  <c r="J965" i="1"/>
  <c r="J1015" i="1"/>
  <c r="J1068" i="1"/>
  <c r="J1118" i="1"/>
  <c r="J1168" i="1"/>
  <c r="J1221" i="1"/>
  <c r="J1271" i="1"/>
  <c r="J1324" i="1"/>
  <c r="J1374" i="1"/>
  <c r="J1424" i="1"/>
  <c r="J1477" i="1"/>
  <c r="J117" i="1"/>
  <c r="J716" i="1"/>
  <c r="J18" i="1"/>
  <c r="J320" i="1"/>
  <c r="J426" i="1"/>
  <c r="J534" i="1"/>
  <c r="J648" i="1"/>
  <c r="J776" i="1"/>
  <c r="J911" i="1"/>
  <c r="J966" i="1"/>
  <c r="J1016" i="1"/>
  <c r="J1069" i="1"/>
  <c r="J1119" i="1"/>
  <c r="J1172" i="1"/>
  <c r="J1222" i="1"/>
  <c r="J1272" i="1"/>
  <c r="J1325" i="1"/>
  <c r="J1375" i="1"/>
  <c r="J1428" i="1"/>
  <c r="J1478" i="1"/>
  <c r="J274" i="1"/>
  <c r="J493" i="1"/>
  <c r="J653" i="1"/>
  <c r="J981" i="1"/>
  <c r="J1037" i="1"/>
  <c r="J1173" i="1"/>
  <c r="J1237" i="1"/>
  <c r="J578" i="1"/>
  <c r="J770" i="1"/>
  <c r="J1070" i="1"/>
  <c r="J1190" i="1"/>
  <c r="J1456" i="1"/>
  <c r="J600" i="1"/>
  <c r="J999" i="1"/>
  <c r="J1084" i="1"/>
  <c r="J1294" i="1"/>
  <c r="J1045" i="1"/>
  <c r="J1101" i="1"/>
  <c r="J1149" i="1"/>
  <c r="J1205" i="1"/>
  <c r="J1253" i="1"/>
  <c r="J322" i="1"/>
  <c r="J494" i="1"/>
  <c r="J680" i="1"/>
  <c r="J808" i="1"/>
  <c r="J944" i="1"/>
  <c r="J1024" i="1"/>
  <c r="J1110" i="1"/>
  <c r="J1230" i="1"/>
  <c r="J1333" i="1"/>
  <c r="J1416" i="1"/>
  <c r="J1496" i="1"/>
  <c r="J650" i="1"/>
  <c r="J892" i="1"/>
  <c r="J956" i="1"/>
  <c r="J1031" i="1"/>
  <c r="J1095" i="1"/>
  <c r="J1180" i="1"/>
  <c r="J1244" i="1"/>
  <c r="J1312" i="1"/>
  <c r="J1381" i="1"/>
  <c r="J1429" i="1"/>
  <c r="J1485" i="1"/>
  <c r="J982" i="1"/>
  <c r="J1343" i="1"/>
  <c r="J1060" i="1"/>
  <c r="J1486" i="1"/>
  <c r="J721" i="1"/>
  <c r="J1175" i="1"/>
  <c r="J306" i="1"/>
  <c r="J882" i="1"/>
  <c r="J1327" i="1"/>
  <c r="J375" i="1"/>
  <c r="J631" i="1"/>
  <c r="J844" i="1"/>
  <c r="J968" i="1"/>
  <c r="J1088" i="1"/>
  <c r="J1174" i="1"/>
  <c r="J1380" i="1"/>
  <c r="J1480" i="1"/>
  <c r="J512" i="1"/>
  <c r="J914" i="1"/>
  <c r="J1096" i="1"/>
  <c r="J1332" i="1"/>
  <c r="J1382" i="1"/>
  <c r="J1446" i="1"/>
  <c r="J382" i="1"/>
  <c r="J649" i="1"/>
  <c r="J1076" i="1"/>
  <c r="J1239" i="1"/>
  <c r="J1468" i="1"/>
  <c r="J1046" i="1"/>
  <c r="J85" i="1"/>
  <c r="J912" i="1"/>
  <c r="J1263" i="1"/>
  <c r="J490" i="1"/>
  <c r="J810" i="1"/>
  <c r="J353" i="1"/>
  <c r="J998" i="1"/>
  <c r="J137" i="1"/>
  <c r="J598" i="1"/>
  <c r="J992" i="1"/>
  <c r="J1135" i="1"/>
  <c r="J1301" i="1"/>
  <c r="J1484" i="1"/>
  <c r="J577" i="1"/>
  <c r="J863" i="1"/>
  <c r="J1351" i="1"/>
  <c r="J1415" i="1"/>
  <c r="J1495" i="1"/>
  <c r="J1056" i="1"/>
  <c r="J1248" i="1"/>
  <c r="J33" i="1"/>
  <c r="J618" i="1"/>
  <c r="J1038" i="1"/>
  <c r="J1188" i="1"/>
  <c r="J1372" i="1"/>
  <c r="J737" i="1"/>
  <c r="J943" i="1"/>
  <c r="J1166" i="1"/>
  <c r="J801" i="1"/>
  <c r="J1061" i="1"/>
  <c r="J1109" i="1"/>
  <c r="J1165" i="1"/>
  <c r="J1213" i="1"/>
  <c r="J1269" i="1"/>
  <c r="J361" i="1"/>
  <c r="J544" i="1"/>
  <c r="J706" i="1"/>
  <c r="J840" i="1"/>
  <c r="J967" i="1"/>
  <c r="J1047" i="1"/>
  <c r="J1127" i="1"/>
  <c r="J1276" i="1"/>
  <c r="J1356" i="1"/>
  <c r="J1436" i="1"/>
  <c r="J344" i="1"/>
  <c r="J849" i="1"/>
  <c r="J903" i="1"/>
  <c r="J988" i="1"/>
  <c r="J1052" i="1"/>
  <c r="J1116" i="1"/>
  <c r="J1191" i="1"/>
  <c r="J1255" i="1"/>
  <c r="J1340" i="1"/>
  <c r="J1397" i="1"/>
  <c r="J1445" i="1"/>
  <c r="J1493" i="1"/>
  <c r="J1152" i="1"/>
  <c r="J1392" i="1"/>
  <c r="J1120" i="1"/>
  <c r="J50" i="1"/>
  <c r="J785" i="1"/>
  <c r="J1228" i="1"/>
  <c r="J392" i="1"/>
  <c r="J958" i="1"/>
  <c r="J1447" i="1"/>
  <c r="J414" i="1"/>
  <c r="J681" i="1"/>
  <c r="J868" i="1"/>
  <c r="J1008" i="1"/>
  <c r="J1111" i="1"/>
  <c r="J1214" i="1"/>
  <c r="J1420" i="1"/>
  <c r="J1500" i="1"/>
  <c r="J526" i="1"/>
  <c r="J1022" i="1"/>
  <c r="J1160" i="1"/>
  <c r="J1341" i="1"/>
  <c r="J1390" i="1"/>
  <c r="J1454" i="1"/>
  <c r="J513" i="1"/>
  <c r="J820" i="1"/>
  <c r="J1136" i="1"/>
  <c r="J1302" i="1"/>
  <c r="J439" i="1"/>
  <c r="J1352" i="1"/>
  <c r="J430" i="1"/>
  <c r="J974" i="1"/>
  <c r="J73" i="1"/>
  <c r="J632" i="1"/>
  <c r="J1036" i="1"/>
  <c r="J481" i="1"/>
  <c r="J1164" i="1"/>
  <c r="J201" i="1"/>
  <c r="J848" i="1"/>
  <c r="J1012" i="1"/>
  <c r="J1198" i="1"/>
  <c r="J1318" i="1"/>
  <c r="J321" i="1"/>
  <c r="J705" i="1"/>
  <c r="J959" i="1"/>
  <c r="J1367" i="1"/>
  <c r="J1431" i="1"/>
  <c r="J338" i="1"/>
  <c r="J1199" i="1"/>
  <c r="J1288" i="1"/>
  <c r="J722" i="1"/>
  <c r="J983" i="1"/>
  <c r="J1124" i="1"/>
  <c r="J942" i="1"/>
  <c r="J662" i="1"/>
  <c r="J354" i="1"/>
  <c r="J1126" i="1"/>
  <c r="J698" i="1"/>
  <c r="J1062" i="1"/>
  <c r="J1357" i="1"/>
  <c r="J1405" i="1"/>
  <c r="J1461" i="1"/>
  <c r="J514" i="1"/>
  <c r="J1238" i="1"/>
  <c r="J386" i="1"/>
  <c r="J1280" i="1"/>
  <c r="J376" i="1"/>
  <c r="J833" i="1"/>
  <c r="J1317" i="1"/>
  <c r="J609" i="1"/>
  <c r="J1204" i="1"/>
  <c r="J242" i="1"/>
  <c r="J498" i="1"/>
  <c r="J745" i="1"/>
  <c r="J927" i="1"/>
  <c r="J1048" i="1"/>
  <c r="J1134" i="1"/>
  <c r="J1254" i="1"/>
  <c r="J1440" i="1"/>
  <c r="J290" i="1"/>
  <c r="J576" i="1"/>
  <c r="J1032" i="1"/>
  <c r="J1224" i="1"/>
  <c r="J1358" i="1"/>
  <c r="J1422" i="1"/>
  <c r="J1470" i="1"/>
  <c r="J552" i="1"/>
  <c r="J932" i="1"/>
  <c r="J1176" i="1"/>
  <c r="J1319" i="1"/>
  <c r="J720" i="1"/>
  <c r="J1368" i="1"/>
  <c r="J760" i="1"/>
  <c r="J1140" i="1"/>
  <c r="J415" i="1"/>
  <c r="J682" i="1"/>
  <c r="J1100" i="1"/>
  <c r="J567" i="1"/>
  <c r="J1287" i="1"/>
  <c r="J329" i="1"/>
  <c r="J879" i="1"/>
  <c r="J1072" i="1"/>
  <c r="J1215" i="1"/>
  <c r="J1404" i="1"/>
  <c r="J360" i="1"/>
  <c r="J730" i="1"/>
  <c r="J1023" i="1"/>
  <c r="J1383" i="1"/>
  <c r="J1455" i="1"/>
  <c r="J466" i="1"/>
  <c r="J1262" i="1"/>
  <c r="J1432" i="1"/>
  <c r="J934" i="1"/>
  <c r="J1308" i="1"/>
  <c r="J406" i="1"/>
  <c r="J1252" i="1"/>
  <c r="J800" i="1"/>
  <c r="J826" i="1"/>
  <c r="J1292" i="1"/>
  <c r="J1006" i="1"/>
  <c r="J76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7AD51E-6E03-4CB3-AE17-15FC944FB7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BF8696A-ED7A-44BF-908F-E1420737A9C2}" name="WorksheetConnection_EXCELPRO_extended.xlsx!Table2" type="102" refreshedVersion="8" minRefreshableVersion="5">
    <extLst>
      <ext xmlns:x15="http://schemas.microsoft.com/office/spreadsheetml/2010/11/main" uri="{DE250136-89BD-433C-8126-D09CA5730AF9}">
        <x15:connection id="Table2" autoDelete="1">
          <x15:rangePr sourceName="_xlcn.WorksheetConnection_EXCELPRO_extended.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2].[Region].[All]}"/>
    <s v="{[Table2].[Area].[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<sst xmlns="http://schemas.openxmlformats.org/spreadsheetml/2006/main" count="10606" uniqueCount="98">
  <si>
    <t>Region</t>
  </si>
  <si>
    <t>Date</t>
  </si>
  <si>
    <t>Year</t>
  </si>
  <si>
    <t>Frequency</t>
  </si>
  <si>
    <t>Estimated Unemployment Rate (%)</t>
  </si>
  <si>
    <t>Estimated Employed</t>
  </si>
  <si>
    <t>Estimated Labour Participation Rate (%)</t>
  </si>
  <si>
    <t>Area</t>
  </si>
  <si>
    <t>Andhra Pradesh</t>
  </si>
  <si>
    <t>Assam</t>
  </si>
  <si>
    <t>Bihar</t>
  </si>
  <si>
    <t>Chhattisgarh</t>
  </si>
  <si>
    <t>Delhi</t>
  </si>
  <si>
    <t>Goa</t>
  </si>
  <si>
    <t>Gujarat</t>
  </si>
  <si>
    <t>Haryana</t>
  </si>
  <si>
    <t>Himachal Pradesh</t>
  </si>
  <si>
    <t>Jammu &amp; Kashmir</t>
  </si>
  <si>
    <t>Jharkhand</t>
  </si>
  <si>
    <t>Karnataka</t>
  </si>
  <si>
    <t>Kerala</t>
  </si>
  <si>
    <t>Madhya Pradesh</t>
  </si>
  <si>
    <t>Maharashtra</t>
  </si>
  <si>
    <t>Meghalaya</t>
  </si>
  <si>
    <t>Odisha</t>
  </si>
  <si>
    <t>Puducherry</t>
  </si>
  <si>
    <t>Punjab</t>
  </si>
  <si>
    <t>Rajasthan</t>
  </si>
  <si>
    <t>Sikkim</t>
  </si>
  <si>
    <t>Tamil Nadu</t>
  </si>
  <si>
    <t>Telangana</t>
  </si>
  <si>
    <t>Tripura</t>
  </si>
  <si>
    <t>Uttar Pradesh</t>
  </si>
  <si>
    <t>Uttarakhand</t>
  </si>
  <si>
    <t>West Bengal</t>
  </si>
  <si>
    <t>Chandigarh</t>
  </si>
  <si>
    <t xml:space="preserve"> Monthly</t>
  </si>
  <si>
    <t>Monthly</t>
  </si>
  <si>
    <t>Rural</t>
  </si>
  <si>
    <t>Urban</t>
  </si>
  <si>
    <t>Row Labels</t>
  </si>
  <si>
    <t>Grand Total</t>
  </si>
  <si>
    <t>Average of Estimated Unemployment Rate (%)</t>
  </si>
  <si>
    <t>MonthlyYear</t>
  </si>
  <si>
    <t>May-2019</t>
  </si>
  <si>
    <t>Jun-2019</t>
  </si>
  <si>
    <t>Jul-2019</t>
  </si>
  <si>
    <t>Aug-2019</t>
  </si>
  <si>
    <t>Sep-2019</t>
  </si>
  <si>
    <t>Oct-2019</t>
  </si>
  <si>
    <t>Nov-2019</t>
  </si>
  <si>
    <t>Dec-2019</t>
  </si>
  <si>
    <t>Jan-2020</t>
  </si>
  <si>
    <t>Feb-2020</t>
  </si>
  <si>
    <t>Mar-2020</t>
  </si>
  <si>
    <t>Apr-2020</t>
  </si>
  <si>
    <t>May-2020</t>
  </si>
  <si>
    <t>Jun-2020</t>
  </si>
  <si>
    <t>Jul-2020</t>
  </si>
  <si>
    <t>Aug-2020</t>
  </si>
  <si>
    <t>Sep-2020</t>
  </si>
  <si>
    <t>Oct-2020</t>
  </si>
  <si>
    <t>Nov-2020</t>
  </si>
  <si>
    <t>Dec-2020</t>
  </si>
  <si>
    <t>Jan-2021</t>
  </si>
  <si>
    <t>Feb-2021</t>
  </si>
  <si>
    <t>Mar-2021</t>
  </si>
  <si>
    <t>Apr-2021</t>
  </si>
  <si>
    <t>May-2021</t>
  </si>
  <si>
    <t>Jun-2021</t>
  </si>
  <si>
    <t>All</t>
  </si>
  <si>
    <t>Sum of Estimated Employed</t>
  </si>
  <si>
    <t>Column Labels</t>
  </si>
  <si>
    <t>(All)</t>
  </si>
  <si>
    <t>Average of  Estimated Labour Participation Rate (%)</t>
  </si>
  <si>
    <t>Years</t>
  </si>
  <si>
    <t>2019</t>
  </si>
  <si>
    <t>Column1</t>
  </si>
  <si>
    <t xml:space="preserve"> Date</t>
  </si>
  <si>
    <t xml:space="preserve"> Frequency</t>
  </si>
  <si>
    <t xml:space="preserve"> Estimated Unemployment Rate (%)</t>
  </si>
  <si>
    <t xml:space="preserve"> Estimated Employed</t>
  </si>
  <si>
    <t xml:space="preserve"> Estimated Labour Participation Rate (%)</t>
  </si>
  <si>
    <t xml:space="preserve"> 31-05-2019</t>
  </si>
  <si>
    <t xml:space="preserve"> 30-06-2019</t>
  </si>
  <si>
    <t xml:space="preserve"> 31-07-2019</t>
  </si>
  <si>
    <t xml:space="preserve"> 31-08-2019</t>
  </si>
  <si>
    <t xml:space="preserve"> 30-09-2019</t>
  </si>
  <si>
    <t xml:space="preserve"> 31-10-2019</t>
  </si>
  <si>
    <t xml:space="preserve"> 30-11-2019</t>
  </si>
  <si>
    <t xml:space="preserve"> 31-12-2019</t>
  </si>
  <si>
    <t xml:space="preserve"> 31-01-2020</t>
  </si>
  <si>
    <t xml:space="preserve"> 29-02-2020</t>
  </si>
  <si>
    <t xml:space="preserve"> 31-03-2020</t>
  </si>
  <si>
    <t xml:space="preserve"> 30-04-2020</t>
  </si>
  <si>
    <t xml:space="preserve"> 31-05-2020</t>
  </si>
  <si>
    <t xml:space="preserve"> 30-06-2020</t>
  </si>
  <si>
    <t xml:space="preserve">Unemployment Catorization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</si>
</sst>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967259"/>
        <bgColor indexed="64"/>
      </patternFill>
    </fill>
    <fill>
      <patternFill patternType="solid">
        <fgColor rgb="FF00B0F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4" fontId="0" fillId="0" borderId="0" xfId="0" applyNumberFormat="1"/>
    <xf numFmtId="14" fontId="1" fillId="0" borderId="1" xfId="0" applyNumberFormat="1" applyFont="1" applyBorder="1" applyAlignment="1">
      <alignment horizontal="center" vertical="top"/>
    </xf>
    <xf numFmtId="0" fontId="0" fillId="2" borderId="0" xfId="0" applyFill="1"/>
    <xf numFmtId="4" fontId="0" fillId="0" borderId="0" xfId="0" applyNumberFormat="1"/>
    <xf numFmtId="0" fontId="0" fillId="3" borderId="0" xfId="0" applyFill="1" applyAlignment="1">
      <alignment horizontal="left"/>
    </xf>
    <xf numFmtId="4" fontId="0" fillId="0" borderId="0" xfId="0" pivotButton="1" applyNumberFormat="1"/>
    <xf numFmtId="0" fontId="0" fillId="0" borderId="0" xfId="0" applyAlignment="1">
      <alignment horizontal="right"/>
    </xf>
    <xf numFmtId="0" fontId="0" fillId="0" borderId="0" xfId="0" applyAlignment="1"/>
    <xf numFmtId="0" fontId="0" fillId="0" borderId="0" xfId="0" applyNumberFormat="1"/>
  </cellXfs>
  <cellStyles count="1">
    <cellStyle name="Normal" xfId="0" builtinId="0"/>
  </cellStyles>
  <dxfs count="24">
    <dxf>
      <numFmt numFmtId="0" formatCode="General"/>
    </dxf>
    <dxf>
      <font>
        <color rgb="FF9C0006"/>
      </font>
      <fill>
        <patternFill>
          <bgColor rgb="FFFFC7CE"/>
        </patternFill>
      </fill>
    </dxf>
    <dxf>
      <numFmt numFmtId="4" formatCode="#,##0.00"/>
    </dxf>
    <dxf>
      <numFmt numFmtId="4" formatCode="#,##0.00"/>
    </dxf>
    <dxf>
      <numFmt numFmtId="4" formatCode="#,##0.00"/>
    </dxf>
    <dxf>
      <fill>
        <patternFill patternType="solid">
          <bgColor rgb="FF00B0F0"/>
        </patternFill>
      </fill>
    </dxf>
    <dxf>
      <numFmt numFmtId="19" formatCode="m/d/yyyy"/>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5C2C04"/>
      </font>
    </dxf>
    <dxf>
      <font>
        <color rgb="FF5C2C04"/>
      </font>
    </dxf>
    <dxf>
      <fill>
        <gradientFill degree="90">
          <stop position="0">
            <color theme="0"/>
          </stop>
          <stop position="1">
            <color rgb="FF5C2C04"/>
          </stop>
        </gradientFill>
      </fill>
    </dxf>
    <dxf>
      <fill>
        <gradientFill degree="90">
          <stop position="0">
            <color theme="0"/>
          </stop>
          <stop position="1">
            <color rgb="FFEABF36"/>
          </stop>
        </gradientFill>
      </fill>
    </dxf>
    <dxf>
      <fill>
        <gradientFill degree="90">
          <stop position="0">
            <color theme="0"/>
          </stop>
          <stop position="0.5">
            <color theme="4"/>
          </stop>
          <stop position="1">
            <color theme="0"/>
          </stop>
        </gradientFill>
      </fill>
    </dxf>
    <dxf>
      <font>
        <color rgb="FFE8C46A"/>
      </font>
    </dxf>
    <dxf>
      <font>
        <color rgb="FFE8C46A"/>
      </font>
    </dxf>
    <dxf>
      <font>
        <color rgb="FFE8C46A"/>
      </font>
    </dxf>
    <dxf>
      <font>
        <b/>
        <i val="0"/>
        <color theme="1"/>
      </font>
    </dxf>
    <dxf>
      <font>
        <b/>
        <i val="0"/>
        <color theme="1"/>
      </font>
    </dxf>
    <dxf>
      <font>
        <color theme="0"/>
      </font>
      <fill>
        <gradientFill degree="90">
          <stop position="0">
            <color theme="9" tint="0.40000610370189521"/>
          </stop>
          <stop position="1">
            <color rgb="FF5C2C04"/>
          </stop>
        </gradientFill>
      </fill>
    </dxf>
    <dxf>
      <font>
        <color theme="0"/>
      </font>
      <fill>
        <patternFill>
          <bgColor rgb="FF993300"/>
        </patternFill>
      </fill>
    </dxf>
    <dxf>
      <font>
        <color theme="0" tint="-0.34998626667073579"/>
      </font>
    </dxf>
  </dxfs>
  <tableStyles count="12" defaultTableStyle="TableStyleMedium9" defaultPivotStyle="PivotStyleLight16">
    <tableStyle name="Slicer Style 1" pivot="0" table="0" count="1" xr9:uid="{27DFC309-1230-42FA-B078-4C1D8C995560}">
      <tableStyleElement type="wholeTable" dxfId="23"/>
    </tableStyle>
    <tableStyle name="Slicer Style 10" pivot="0" table="0" count="1" xr9:uid="{657EAD02-76A8-4725-8079-1930F7F2EA78}">
      <tableStyleElement type="wholeTable" dxfId="22"/>
    </tableStyle>
    <tableStyle name="Slicer Style 11" pivot="0" table="0" count="2" xr9:uid="{32CEC0BA-E48C-478D-8586-42BBED3CF67D}">
      <tableStyleElement type="wholeTable" dxfId="21"/>
      <tableStyleElement type="headerRow" dxfId="20"/>
    </tableStyle>
    <tableStyle name="Slicer Style 12" pivot="0" table="0" count="1" xr9:uid="{04D93366-F382-47FF-B429-6BA415A4C9DB}">
      <tableStyleElement type="headerRow" dxfId="19"/>
    </tableStyle>
    <tableStyle name="Slicer Style 2" pivot="0" table="0" count="1" xr9:uid="{889C4AC6-1F5D-40DB-9E6F-4B4E8CFCDD26}">
      <tableStyleElement type="wholeTable" dxfId="18"/>
    </tableStyle>
    <tableStyle name="Slicer Style 3" pivot="0" table="0" count="1" xr9:uid="{838B731F-9935-4C2D-B52A-072E381519DE}">
      <tableStyleElement type="wholeTable" dxfId="17"/>
    </tableStyle>
    <tableStyle name="Slicer Style 4" pivot="0" table="0" count="1" xr9:uid="{56B21F6E-9565-4ED8-B89E-84C6FF9F8714}">
      <tableStyleElement type="wholeTable" dxfId="16"/>
    </tableStyle>
    <tableStyle name="Slicer Style 5" pivot="0" table="0" count="1" xr9:uid="{F73C4D46-7AA9-4E61-AF45-0D3EF9D105B6}">
      <tableStyleElement type="wholeTable" dxfId="15"/>
    </tableStyle>
    <tableStyle name="Slicer Style 6" pivot="0" table="0" count="1" xr9:uid="{308C2522-9FD2-4F07-8683-CCF0362732A3}">
      <tableStyleElement type="wholeTable" dxfId="14"/>
    </tableStyle>
    <tableStyle name="Slicer Style 7" pivot="0" table="0" count="1" xr9:uid="{59CAE95B-DD1D-4570-85B2-C7D079DDC1C8}">
      <tableStyleElement type="wholeTable" dxfId="13"/>
    </tableStyle>
    <tableStyle name="Slicer Style 8" pivot="0" table="0" count="1" xr9:uid="{81BAF1F9-DE89-4FB2-9188-EB1E8292D182}">
      <tableStyleElement type="wholeTable" dxfId="12"/>
    </tableStyle>
    <tableStyle name="Slicer Style 9" pivot="0" table="0" count="1" xr9:uid="{345FDD56-E2DC-4B4A-9532-026C68EFE8A2}">
      <tableStyleElement type="wholeTable" dxfId="11"/>
    </tableStyle>
  </tableStyles>
  <colors>
    <mruColors>
      <color rgb="FFDBC1AC"/>
      <color rgb="FF5C2C04"/>
      <color rgb="FF993300"/>
      <color rgb="FFB08600"/>
      <color rgb="FF745800"/>
      <color rgb="FFCC6600"/>
      <color rgb="FFE8C46A"/>
      <color rgb="FFEABF36"/>
      <color rgb="FFFF9900"/>
    </mruColors>
  </colors>
  <extLst>
    <ext xmlns:x14="http://schemas.microsoft.com/office/spreadsheetml/2009/9/main" uri="{EB79DEF2-80B8-43e5-95BD-54CBDDF9020C}">
      <x14:slicerStyles defaultSlicerStyle="Slicer Style 11">
        <x14:slicerStyle name="Slicer Style 1"/>
        <x14:slicerStyle name="Slicer Style 10"/>
        <x14:slicerStyle name="Slicer Style 11"/>
        <x14:slicerStyle name="Slicer Style 12"/>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[12317762ExcelDashBoard.xlsx]Unemployment Rate!PivotTable8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'Unemployment Rate'!$B$3:$B$4</c:f>
              <c:strCache>
                <c:ptCount val="1"/>
                <c:pt idx="0">
                  <c:v>Urban</c:v>
                </c:pt>
              </c:strCache>
            </c:strRef>
          </c:tx>
          <c:spPr>
            <a:solidFill>
              <a:srgbClr val="CC6600"/>
            </a:solidFill>
            <a:ln>
              <a:noFill/>
            </a:ln>
            <a:effectLst/>
          </c:spPr>
          <c:invertIfNegative val="0"/>
          <c:cat>
            <c:strRef>
              <c:f>'Unemployment Rate'!$A$5:$A$25</c:f>
              <c:strCache>
                <c:ptCount val="20"/>
                <c:pt idx="0">
                  <c:v>Apr-2020</c:v>
                </c:pt>
                <c:pt idx="1">
                  <c:v>Apr-2021</c:v>
                </c:pt>
                <c:pt idx="2">
                  <c:v>Aug-2019</c:v>
                </c:pt>
                <c:pt idx="3">
                  <c:v>Dec-2019</c:v>
                </c:pt>
                <c:pt idx="4">
                  <c:v>Feb-2020</c:v>
                </c:pt>
                <c:pt idx="5">
                  <c:v>Feb-2021</c:v>
                </c:pt>
                <c:pt idx="6">
                  <c:v>Jan-2020</c:v>
                </c:pt>
                <c:pt idx="7">
                  <c:v>Jan-2021</c:v>
                </c:pt>
                <c:pt idx="8">
                  <c:v>Jul-2019</c:v>
                </c:pt>
                <c:pt idx="9">
                  <c:v>Jul-2020</c:v>
                </c:pt>
                <c:pt idx="10">
                  <c:v>Jun-2019</c:v>
                </c:pt>
                <c:pt idx="11">
                  <c:v>Jun-2020</c:v>
                </c:pt>
                <c:pt idx="12">
                  <c:v>Mar-2020</c:v>
                </c:pt>
                <c:pt idx="13">
                  <c:v>May-2019</c:v>
                </c:pt>
                <c:pt idx="14">
                  <c:v>May-2020</c:v>
                </c:pt>
                <c:pt idx="15">
                  <c:v>May-2021</c:v>
                </c:pt>
                <c:pt idx="16">
                  <c:v>Nov-2019</c:v>
                </c:pt>
                <c:pt idx="17">
                  <c:v>Oct-2019</c:v>
                </c:pt>
                <c:pt idx="18">
                  <c:v>Sep-2019</c:v>
                </c:pt>
                <c:pt idx="19">
                  <c:v>Sep-2020</c:v>
                </c:pt>
              </c:strCache>
            </c:strRef>
          </c:cat>
          <c:val>
            <c:numRef>
              <c:f>'Unemployment Rate'!$B$5:$B$25</c:f>
              <c:numCache>
                <c:formatCode>General</c:formatCode>
                <c:ptCount val="20"/>
                <c:pt idx="0">
                  <c:v>16.510000000000002</c:v>
                </c:pt>
                <c:pt idx="1">
                  <c:v>45.78</c:v>
                </c:pt>
                <c:pt idx="2">
                  <c:v>13.52</c:v>
                </c:pt>
                <c:pt idx="3">
                  <c:v>11.07</c:v>
                </c:pt>
                <c:pt idx="4">
                  <c:v>14.86</c:v>
                </c:pt>
                <c:pt idx="5">
                  <c:v>45.78</c:v>
                </c:pt>
                <c:pt idx="6">
                  <c:v>17.43</c:v>
                </c:pt>
                <c:pt idx="7">
                  <c:v>19.023333333333337</c:v>
                </c:pt>
                <c:pt idx="8">
                  <c:v>14.68</c:v>
                </c:pt>
                <c:pt idx="9">
                  <c:v>13.476666666666667</c:v>
                </c:pt>
                <c:pt idx="10">
                  <c:v>12.76</c:v>
                </c:pt>
                <c:pt idx="11">
                  <c:v>20.28</c:v>
                </c:pt>
                <c:pt idx="12">
                  <c:v>15.885</c:v>
                </c:pt>
                <c:pt idx="13">
                  <c:v>12.31</c:v>
                </c:pt>
                <c:pt idx="14">
                  <c:v>45.78</c:v>
                </c:pt>
                <c:pt idx="15">
                  <c:v>18.11</c:v>
                </c:pt>
                <c:pt idx="16">
                  <c:v>16.11</c:v>
                </c:pt>
                <c:pt idx="17">
                  <c:v>12.41</c:v>
                </c:pt>
                <c:pt idx="18">
                  <c:v>20.59</c:v>
                </c:pt>
                <c:pt idx="19">
                  <c:v>14.86</c:v>
                </c:pt>
              </c:numCache>
            </c:numRef>
          </c:val>
          <c:extLst>
            <c:ext xmlns:c16="http://schemas.microsoft.com/office/drawing/2014/chart" uri="{C3380CC4-5D6E-409C-BE32-E72D297353CC}">
              <c16:uniqueId val="{00000000-8E86-4FBA-9115-19CE689B7307}"/>
            </c:ext>
          </c:extLst>
        </c:ser>
        <c:dLbls>
          <c:showLegendKey val="0"/>
          <c:showVal val="0"/>
          <c:showCatName val="0"/>
          <c:showSerName val="0"/>
          <c:showPercent val="0"/>
          <c:showBubbleSize val="0"/>
        </c:dLbls>
        <c:gapWidth val="219"/>
        <c:overlap val="-27"/>
        <c:axId val="504128384"/>
        <c:axId val="504122144"/>
      </c:barChart>
      <c:catAx>
        <c:axId val="5041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4122144"/>
        <c:crosses val="autoZero"/>
        <c:auto val="1"/>
        <c:lblAlgn val="ctr"/>
        <c:lblOffset val="100"/>
        <c:noMultiLvlLbl val="0"/>
      </c:catAx>
      <c:valAx>
        <c:axId val="50412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0412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gs>
        <a:gs pos="72000">
          <a:srgbClr val="DBC1AC"/>
        </a:gs>
        <a:gs pos="100000">
          <a:srgbClr val="DBC1AC"/>
        </a:gs>
      </a:gsLst>
      <a:lin ang="5400000" scaled="1"/>
      <a:tileRect/>
    </a:gradFill>
    <a:ln w="9525" cap="flat" cmpd="sng" algn="ctr">
      <a:solidFill>
        <a:schemeClr val="tx1">
          <a:alpha val="0"/>
        </a:schemeClr>
      </a:solidFill>
      <a:round/>
    </a:ln>
    <a:effectLst>
      <a:glow rad="127000">
        <a:srgbClr val="5C2C04"/>
      </a:glo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[12317762ExcelDashBoard.xlsx]Unemployment Rate!PivotTable8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'Unemployment Rate'!$B$3:$B$4</c:f>
              <c:strCache>
                <c:ptCount val="1"/>
                <c:pt idx="0">
                  <c:v>Urban</c:v>
                </c:pt>
              </c:strCache>
            </c:strRef>
          </c:tx>
          <c:spPr>
            <a:solidFill>
              <a:schemeClr val="accent1"/>
            </a:solidFill>
            <a:ln>
              <a:noFill/>
            </a:ln>
            <a:effectLst/>
          </c:spPr>
          <c:invertIfNegative val="0"/>
          <c:cat>
            <c:strRef>
              <c:f>'Unemployment Rate'!$A$5:$A$25</c:f>
              <c:strCache>
                <c:ptCount val="20"/>
                <c:pt idx="0">
                  <c:v>Apr-2020</c:v>
                </c:pt>
                <c:pt idx="1">
                  <c:v>Apr-2021</c:v>
                </c:pt>
                <c:pt idx="2">
                  <c:v>Aug-2019</c:v>
                </c:pt>
                <c:pt idx="3">
                  <c:v>Dec-2019</c:v>
                </c:pt>
                <c:pt idx="4">
                  <c:v>Feb-2020</c:v>
                </c:pt>
                <c:pt idx="5">
                  <c:v>Feb-2021</c:v>
                </c:pt>
                <c:pt idx="6">
                  <c:v>Jan-2020</c:v>
                </c:pt>
                <c:pt idx="7">
                  <c:v>Jan-2021</c:v>
                </c:pt>
                <c:pt idx="8">
                  <c:v>Jul-2019</c:v>
                </c:pt>
                <c:pt idx="9">
                  <c:v>Jul-2020</c:v>
                </c:pt>
                <c:pt idx="10">
                  <c:v>Jun-2019</c:v>
                </c:pt>
                <c:pt idx="11">
                  <c:v>Jun-2020</c:v>
                </c:pt>
                <c:pt idx="12">
                  <c:v>Mar-2020</c:v>
                </c:pt>
                <c:pt idx="13">
                  <c:v>May-2019</c:v>
                </c:pt>
                <c:pt idx="14">
                  <c:v>May-2020</c:v>
                </c:pt>
                <c:pt idx="15">
                  <c:v>May-2021</c:v>
                </c:pt>
                <c:pt idx="16">
                  <c:v>Nov-2019</c:v>
                </c:pt>
                <c:pt idx="17">
                  <c:v>Oct-2019</c:v>
                </c:pt>
                <c:pt idx="18">
                  <c:v>Sep-2019</c:v>
                </c:pt>
                <c:pt idx="19">
                  <c:v>Sep-2020</c:v>
                </c:pt>
              </c:strCache>
            </c:strRef>
          </c:cat>
          <c:val>
            <c:numRef>
              <c:f>'Unemployment Rate'!$B$5:$B$25</c:f>
              <c:numCache>
                <c:formatCode>General</c:formatCode>
                <c:ptCount val="20"/>
                <c:pt idx="0">
                  <c:v>16.510000000000002</c:v>
                </c:pt>
                <c:pt idx="1">
                  <c:v>45.78</c:v>
                </c:pt>
                <c:pt idx="2">
                  <c:v>13.52</c:v>
                </c:pt>
                <c:pt idx="3">
                  <c:v>11.07</c:v>
                </c:pt>
                <c:pt idx="4">
                  <c:v>14.86</c:v>
                </c:pt>
                <c:pt idx="5">
                  <c:v>45.78</c:v>
                </c:pt>
                <c:pt idx="6">
                  <c:v>17.43</c:v>
                </c:pt>
                <c:pt idx="7">
                  <c:v>19.023333333333337</c:v>
                </c:pt>
                <c:pt idx="8">
                  <c:v>14.68</c:v>
                </c:pt>
                <c:pt idx="9">
                  <c:v>13.476666666666667</c:v>
                </c:pt>
                <c:pt idx="10">
                  <c:v>12.76</c:v>
                </c:pt>
                <c:pt idx="11">
                  <c:v>20.28</c:v>
                </c:pt>
                <c:pt idx="12">
                  <c:v>15.885</c:v>
                </c:pt>
                <c:pt idx="13">
                  <c:v>12.31</c:v>
                </c:pt>
                <c:pt idx="14">
                  <c:v>45.78</c:v>
                </c:pt>
                <c:pt idx="15">
                  <c:v>18.11</c:v>
                </c:pt>
                <c:pt idx="16">
                  <c:v>16.11</c:v>
                </c:pt>
                <c:pt idx="17">
                  <c:v>12.41</c:v>
                </c:pt>
                <c:pt idx="18">
                  <c:v>20.59</c:v>
                </c:pt>
                <c:pt idx="19">
                  <c:v>14.86</c:v>
                </c:pt>
              </c:numCache>
            </c:numRef>
          </c:val>
          <c:extLst>
            <c:ext xmlns:c16="http://schemas.microsoft.com/office/drawing/2014/chart" uri="{C3380CC4-5D6E-409C-BE32-E72D297353CC}">
              <c16:uniqueId val="{00000000-EE25-4DCA-ABC5-4634C2259E28}"/>
            </c:ext>
          </c:extLst>
        </c:ser>
        <c:dLbls>
          <c:showLegendKey val="0"/>
          <c:showVal val="0"/>
          <c:showCatName val="0"/>
          <c:showSerName val="0"/>
          <c:showPercent val="0"/>
          <c:showBubbleSize val="0"/>
        </c:dLbls>
        <c:gapWidth val="219"/>
        <c:overlap val="-27"/>
        <c:axId val="504128384"/>
        <c:axId val="504122144"/>
      </c:barChart>
      <c:catAx>
        <c:axId val="5041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22144"/>
        <c:crosses val="autoZero"/>
        <c:auto val="1"/>
        <c:lblAlgn val="ctr"/>
        <c:lblOffset val="100"/>
        <c:noMultiLvlLbl val="0"/>
      </c:catAx>
      <c:valAx>
        <c:axId val="50412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2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[12317762ExcelDashBoard.xlsx]AreaWise!PivotTable17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Employment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AreaWise!$B$3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2F5-4676-82EB-16E534F049EA}"/>
              </c:ext>
            </c:extLst>
          </c:dPt>
          <c:dPt>
            <c:idx val="1"/>
            <c:bubble3D val="0"/>
            <c:spPr>
              <a:solidFill>
                <a:schemeClr val="accent2"/>
              </a:solidFill>
              <a:ln>
                <a:noFill/>
              </a:ln>
              <a:effectLst/>
            </c:spPr>
            <c:extLst>
              <c:ext xmlns:c16="http://schemas.microsoft.com/office/drawing/2014/chart" uri="{C3380CC4-5D6E-409C-BE32-E72D297353CC}">
                <c16:uniqueId val="{00000003-12F5-4676-82EB-16E534F049EA}"/>
              </c:ext>
            </c:extLst>
          </c:dPt>
          <c:dPt>
            <c:idx val="2"/>
            <c:bubble3D val="0"/>
            <c:spPr>
              <a:solidFill>
                <a:schemeClr val="accent3"/>
              </a:solidFill>
              <a:ln>
                <a:noFill/>
              </a:ln>
              <a:effectLst/>
            </c:spPr>
            <c:extLst>
              <c:ext xmlns:c16="http://schemas.microsoft.com/office/drawing/2014/chart" uri="{C3380CC4-5D6E-409C-BE32-E72D297353CC}">
                <c16:uniqueId val="{00000005-8A6C-40E4-A99B-767B72F854EF}"/>
              </c:ext>
            </c:extLst>
          </c:dPt>
          <c:cat>
            <c:strRef>
              <c:f>AreaWise!$A$4:$A$5</c:f>
              <c:strCache>
                <c:ptCount val="1"/>
                <c:pt idx="0">
                  <c:v>Urban</c:v>
                </c:pt>
              </c:strCache>
            </c:strRef>
          </c:cat>
          <c:val>
            <c:numRef>
              <c:f>AreaWise!$B$4:$B$5</c:f>
              <c:numCache>
                <c:formatCode>General</c:formatCode>
                <c:ptCount val="1"/>
                <c:pt idx="0">
                  <c:v>135075386</c:v>
                </c:pt>
              </c:numCache>
            </c:numRef>
          </c:val>
          <c:extLst>
            <c:ext xmlns:c16="http://schemas.microsoft.com/office/drawing/2014/chart" uri="{C3380CC4-5D6E-409C-BE32-E72D297353CC}">
              <c16:uniqueId val="{00000000-11B8-41F6-B954-C3796904F56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[12317762ExcelDashBoard.xlsx]Conclusion!PivotTable1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Conclusion!$B$1:$B$2</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Conclusion!$A$3:$A$31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Conclusion!$B$3:$B$31</c:f>
              <c:numCache>
                <c:formatCode>#,##0.00</c:formatCode>
                <c:ptCount val="28"/>
                <c:pt idx="0">
                  <c:v>40.094999999999999</c:v>
                </c:pt>
                <c:pt idx="1">
                  <c:v>46.140666666666668</c:v>
                </c:pt>
                <c:pt idx="2">
                  <c:v>38.625000000000007</c:v>
                </c:pt>
                <c:pt idx="3">
                  <c:v>39.921250000000001</c:v>
                </c:pt>
                <c:pt idx="4">
                  <c:v>44.908750000000005</c:v>
                </c:pt>
                <c:pt idx="5">
                  <c:v>41.438749999999999</c:v>
                </c:pt>
                <c:pt idx="6">
                  <c:v>39.686249999999994</c:v>
                </c:pt>
                <c:pt idx="7">
                  <c:v>47.681874999999998</c:v>
                </c:pt>
                <c:pt idx="8">
                  <c:v>43.208124999999988</c:v>
                </c:pt>
                <c:pt idx="9">
                  <c:v>46.945625</c:v>
                </c:pt>
                <c:pt idx="10">
                  <c:v>43.017500000000005</c:v>
                </c:pt>
                <c:pt idx="11">
                  <c:v>42.113124999999997</c:v>
                </c:pt>
                <c:pt idx="12">
                  <c:v>40.334375000000001</c:v>
                </c:pt>
                <c:pt idx="13">
                  <c:v>36.848749999999995</c:v>
                </c:pt>
                <c:pt idx="14">
                  <c:v>39.539999999999992</c:v>
                </c:pt>
                <c:pt idx="15">
                  <c:v>43.824375000000003</c:v>
                </c:pt>
                <c:pt idx="16">
                  <c:v>58.116249999999987</c:v>
                </c:pt>
                <c:pt idx="17">
                  <c:v>41.030000000000008</c:v>
                </c:pt>
                <c:pt idx="18">
                  <c:v>39.96875</c:v>
                </c:pt>
                <c:pt idx="19">
                  <c:v>42.912499999999994</c:v>
                </c:pt>
                <c:pt idx="20">
                  <c:v>40.566875000000003</c:v>
                </c:pt>
                <c:pt idx="21">
                  <c:v>48.460000000000008</c:v>
                </c:pt>
                <c:pt idx="22">
                  <c:v>44.487499999999997</c:v>
                </c:pt>
                <c:pt idx="23">
                  <c:v>54.435000000000002</c:v>
                </c:pt>
                <c:pt idx="24">
                  <c:v>63.19</c:v>
                </c:pt>
                <c:pt idx="25">
                  <c:v>39.750624999999999</c:v>
                </c:pt>
                <c:pt idx="26">
                  <c:v>34.040624999999999</c:v>
                </c:pt>
                <c:pt idx="27">
                  <c:v>46.887500000000003</c:v>
                </c:pt>
              </c:numCache>
            </c:numRef>
          </c:val>
          <c:smooth val="0"/>
          <c:extLst>
            <c:ext xmlns:c16="http://schemas.microsoft.com/office/drawing/2014/chart" uri="{C3380CC4-5D6E-409C-BE32-E72D297353CC}">
              <c16:uniqueId val="{00000000-2353-4EAE-BC09-B8B1131013F1}"/>
            </c:ext>
          </c:extLst>
        </c:ser>
        <c:dLbls>
          <c:showLegendKey val="0"/>
          <c:showVal val="0"/>
          <c:showCatName val="0"/>
          <c:showSerName val="0"/>
          <c:showPercent val="0"/>
          <c:showBubbleSize val="0"/>
        </c:dLbls>
        <c:marker val="1"/>
        <c:smooth val="0"/>
        <c:axId val="722473296"/>
        <c:axId val="547239984"/>
      </c:lineChart>
      <c:catAx>
        <c:axId val="7224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39984"/>
        <c:crosses val="autoZero"/>
        <c:auto val="1"/>
        <c:lblAlgn val="ctr"/>
        <c:lblOffset val="100"/>
        <c:noMultiLvlLbl val="0"/>
      </c:catAx>
      <c:valAx>
        <c:axId val="547239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[12317762ExcelDashBoard.xlsx]MonthYearWise!PivotTable7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MonthWise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3300"/>
          </a:solidFill>
          <a:ln>
            <a:solidFill>
              <a:srgbClr val="99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MonthYearWise!$B$3</c:f>
              <c:strCache>
                <c:ptCount val="1"/>
                <c:pt idx="0">
                  <c:v>Total</c:v>
                </c:pt>
              </c:strCache>
            </c:strRef>
          </c:tx>
          <c:spPr>
            <a:solidFill>
              <a:srgbClr val="993300"/>
            </a:solidFill>
            <a:ln>
              <a:solidFill>
                <a:srgbClr val="993300"/>
              </a:solidFill>
            </a:ln>
            <a:effectLst/>
          </c:spPr>
          <c:cat>
            <c:strRef>
              <c:f>MonthYearWise!$A$4:$A$24</c:f>
              <c:strCache>
                <c:ptCount val="20"/>
                <c:pt idx="0">
                  <c:v>Apr-2020</c:v>
                </c:pt>
                <c:pt idx="1">
                  <c:v>Apr-2021</c:v>
                </c:pt>
                <c:pt idx="2">
                  <c:v>Aug-2019</c:v>
                </c:pt>
                <c:pt idx="3">
                  <c:v>Dec-2019</c:v>
                </c:pt>
                <c:pt idx="4">
                  <c:v>Feb-2020</c:v>
                </c:pt>
                <c:pt idx="5">
                  <c:v>Feb-2021</c:v>
                </c:pt>
                <c:pt idx="6">
                  <c:v>Jan-2020</c:v>
                </c:pt>
                <c:pt idx="7">
                  <c:v>Jan-2021</c:v>
                </c:pt>
                <c:pt idx="8">
                  <c:v>Jul-2019</c:v>
                </c:pt>
                <c:pt idx="9">
                  <c:v>Jul-2020</c:v>
                </c:pt>
                <c:pt idx="10">
                  <c:v>Jun-2019</c:v>
                </c:pt>
                <c:pt idx="11">
                  <c:v>Jun-2020</c:v>
                </c:pt>
                <c:pt idx="12">
                  <c:v>Mar-2020</c:v>
                </c:pt>
                <c:pt idx="13">
                  <c:v>May-2019</c:v>
                </c:pt>
                <c:pt idx="14">
                  <c:v>May-2020</c:v>
                </c:pt>
                <c:pt idx="15">
                  <c:v>May-2021</c:v>
                </c:pt>
                <c:pt idx="16">
                  <c:v>Nov-2019</c:v>
                </c:pt>
                <c:pt idx="17">
                  <c:v>Oct-2019</c:v>
                </c:pt>
                <c:pt idx="18">
                  <c:v>Sep-2019</c:v>
                </c:pt>
                <c:pt idx="19">
                  <c:v>Sep-2020</c:v>
                </c:pt>
              </c:strCache>
            </c:strRef>
          </c:cat>
          <c:val>
            <c:numRef>
              <c:f>MonthYearWise!$B$4:$B$24</c:f>
              <c:numCache>
                <c:formatCode>General</c:formatCode>
                <c:ptCount val="20"/>
                <c:pt idx="0">
                  <c:v>3003787</c:v>
                </c:pt>
                <c:pt idx="1">
                  <c:v>2343783</c:v>
                </c:pt>
                <c:pt idx="2">
                  <c:v>5552510</c:v>
                </c:pt>
                <c:pt idx="3">
                  <c:v>5718337</c:v>
                </c:pt>
                <c:pt idx="4">
                  <c:v>5708807</c:v>
                </c:pt>
                <c:pt idx="5">
                  <c:v>4687566</c:v>
                </c:pt>
                <c:pt idx="6">
                  <c:v>11677856</c:v>
                </c:pt>
                <c:pt idx="7">
                  <c:v>12958087</c:v>
                </c:pt>
                <c:pt idx="8">
                  <c:v>5393091</c:v>
                </c:pt>
                <c:pt idx="9">
                  <c:v>16504519</c:v>
                </c:pt>
                <c:pt idx="10">
                  <c:v>5550172</c:v>
                </c:pt>
                <c:pt idx="11">
                  <c:v>9954300</c:v>
                </c:pt>
                <c:pt idx="12">
                  <c:v>10794483</c:v>
                </c:pt>
                <c:pt idx="13">
                  <c:v>5756475</c:v>
                </c:pt>
                <c:pt idx="14">
                  <c:v>2343783</c:v>
                </c:pt>
                <c:pt idx="15">
                  <c:v>4306807</c:v>
                </c:pt>
                <c:pt idx="16">
                  <c:v>5439600</c:v>
                </c:pt>
                <c:pt idx="17">
                  <c:v>6030363</c:v>
                </c:pt>
                <c:pt idx="18">
                  <c:v>5642253</c:v>
                </c:pt>
                <c:pt idx="19">
                  <c:v>5708807</c:v>
                </c:pt>
              </c:numCache>
            </c:numRef>
          </c:val>
          <c:extLst>
            <c:ext xmlns:c16="http://schemas.microsoft.com/office/drawing/2014/chart" uri="{C3380CC4-5D6E-409C-BE32-E72D297353CC}">
              <c16:uniqueId val="{00000000-F4A7-4313-965D-7F109A82333E}"/>
            </c:ext>
          </c:extLst>
        </c:ser>
        <c:dLbls>
          <c:showLegendKey val="0"/>
          <c:showVal val="0"/>
          <c:showCatName val="0"/>
          <c:showSerName val="0"/>
          <c:showPercent val="0"/>
          <c:showBubbleSize val="0"/>
        </c:dLbls>
        <c:axId val="818464336"/>
        <c:axId val="818438896"/>
      </c:areaChart>
      <c:catAx>
        <c:axId val="8184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438896"/>
        <c:crosses val="autoZero"/>
        <c:auto val="1"/>
        <c:lblAlgn val="ctr"/>
        <c:lblOffset val="100"/>
        <c:noMultiLvlLbl val="0"/>
      </c:catAx>
      <c:valAx>
        <c:axId val="81843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846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
            <a:lumOff val="94000"/>
          </a:schemeClr>
        </a:gs>
        <a:gs pos="81000">
          <a:srgbClr val="DBC1AC"/>
        </a:gs>
        <a:gs pos="100000">
          <a:srgbClr val="DBC1AC"/>
        </a:gs>
      </a:gsLst>
      <a:lin ang="5400000" scaled="1"/>
      <a:tileRect/>
    </a:gradFill>
    <a:ln w="60325" cap="flat" cmpd="thickThin" algn="ctr">
      <a:solidFill>
        <a:schemeClr val="tx1">
          <a:alpha val="0"/>
        </a:schemeClr>
      </a:solidFill>
      <a:prstDash val="sysDash"/>
      <a:round/>
    </a:ln>
    <a:effectLst>
      <a:glow rad="127000">
        <a:srgbClr val="5C2C04"/>
      </a:glow>
      <a:softEdge rad="25400"/>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[12317762ExcelDashBoard.xlsx]RegionWise!PivotTable6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RegionWise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11040672802754"/>
          <c:y val="0.11122648731408574"/>
          <c:w val="0.54511921159158194"/>
          <c:h val="0.74225174978127739"/>
        </c:manualLayout>
      </c:layout>
      <c:barChart>
        <c:barDir val="bar"/>
        <c:grouping val="clustered"/>
        <c:varyColors val="0"/>
        <c:ser>
          <c:idx val="0"/>
          <c:order val="0"/>
          <c:tx>
            <c:strRef>
              <c:f>RegionWise!$B$3</c:f>
              <c:strCache>
                <c:ptCount val="1"/>
                <c:pt idx="0">
                  <c:v>Total</c:v>
                </c:pt>
              </c:strCache>
            </c:strRef>
          </c:tx>
          <c:spPr>
            <a:solidFill>
              <a:schemeClr val="accent2">
                <a:lumMod val="50000"/>
              </a:schemeClr>
            </a:solidFill>
            <a:ln>
              <a:noFill/>
            </a:ln>
            <a:effectLst/>
          </c:spPr>
          <c:invertIfNegative val="0"/>
          <c:cat>
            <c:strRef>
              <c:f>RegionWise!$A$4:$A$5</c:f>
              <c:strCache>
                <c:ptCount val="1"/>
                <c:pt idx="0">
                  <c:v>Delhi</c:v>
                </c:pt>
              </c:strCache>
            </c:strRef>
          </c:cat>
          <c:val>
            <c:numRef>
              <c:f>RegionWise!$B$4:$B$5</c:f>
              <c:numCache>
                <c:formatCode>General</c:formatCode>
                <c:ptCount val="1"/>
                <c:pt idx="0">
                  <c:v>20.199999999999996</c:v>
                </c:pt>
              </c:numCache>
            </c:numRef>
          </c:val>
          <c:extLst>
            <c:ext xmlns:c16="http://schemas.microsoft.com/office/drawing/2014/chart" uri="{C3380CC4-5D6E-409C-BE32-E72D297353CC}">
              <c16:uniqueId val="{00000000-BD60-46BA-B437-36934FFF83DF}"/>
            </c:ext>
          </c:extLst>
        </c:ser>
        <c:dLbls>
          <c:showLegendKey val="0"/>
          <c:showVal val="0"/>
          <c:showCatName val="0"/>
          <c:showSerName val="0"/>
          <c:showPercent val="0"/>
          <c:showBubbleSize val="0"/>
        </c:dLbls>
        <c:gapWidth val="219"/>
        <c:axId val="818422096"/>
        <c:axId val="818444656"/>
      </c:barChart>
      <c:catAx>
        <c:axId val="8184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8444656"/>
        <c:crosses val="autoZero"/>
        <c:auto val="1"/>
        <c:lblAlgn val="ctr"/>
        <c:lblOffset val="100"/>
        <c:noMultiLvlLbl val="0"/>
      </c:catAx>
      <c:valAx>
        <c:axId val="81844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842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81000">
          <a:srgbClr val="DBC1AC"/>
        </a:gs>
        <a:gs pos="100000">
          <a:srgbClr val="DBC1AC"/>
        </a:gs>
      </a:gsLst>
      <a:lin ang="5400000" scaled="1"/>
    </a:gradFill>
    <a:ln w="9525" cap="flat" cmpd="sng" algn="ctr">
      <a:solidFill>
        <a:schemeClr val="tx1">
          <a:alpha val="0"/>
        </a:schemeClr>
      </a:solidFill>
      <a:round/>
    </a:ln>
    <a:effectLst>
      <a:glow rad="127000">
        <a:srgbClr val="5C2C04"/>
      </a:glow>
      <a:softEdge rad="25400"/>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[12317762ExcelDashBoard.xlsx]LineGraph!PivotTable3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Statistical</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9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LineGraph!$B$4</c:f>
              <c:strCache>
                <c:ptCount val="1"/>
                <c:pt idx="0">
                  <c:v>Total</c:v>
                </c:pt>
              </c:strCache>
            </c:strRef>
          </c:tx>
          <c:spPr>
            <a:ln w="28575" cap="rnd">
              <a:solidFill>
                <a:srgbClr val="993300"/>
              </a:solidFill>
              <a:round/>
            </a:ln>
            <a:effectLst/>
          </c:spPr>
          <c:marker>
            <c:symbol val="none"/>
          </c:marker>
          <c:cat>
            <c:strRef>
              <c:f>LineGraph!$A$5:$A$31</c:f>
              <c:strCache>
                <c:ptCount val="26"/>
                <c:pt idx="0">
                  <c:v>Apr-2020</c:v>
                </c:pt>
                <c:pt idx="1">
                  <c:v>Apr-2021</c:v>
                </c:pt>
                <c:pt idx="2">
                  <c:v>Aug-2019</c:v>
                </c:pt>
                <c:pt idx="3">
                  <c:v>Aug-2020</c:v>
                </c:pt>
                <c:pt idx="4">
                  <c:v>Dec-2019</c:v>
                </c:pt>
                <c:pt idx="5">
                  <c:v>Dec-2020</c:v>
                </c:pt>
                <c:pt idx="6">
                  <c:v>Feb-2020</c:v>
                </c:pt>
                <c:pt idx="7">
                  <c:v>Feb-2021</c:v>
                </c:pt>
                <c:pt idx="8">
                  <c:v>Jan-2020</c:v>
                </c:pt>
                <c:pt idx="9">
                  <c:v>Jan-2021</c:v>
                </c:pt>
                <c:pt idx="10">
                  <c:v>Jul-2019</c:v>
                </c:pt>
                <c:pt idx="11">
                  <c:v>Jul-2020</c:v>
                </c:pt>
                <c:pt idx="12">
                  <c:v>Jun-2019</c:v>
                </c:pt>
                <c:pt idx="13">
                  <c:v>Jun-2020</c:v>
                </c:pt>
                <c:pt idx="14">
                  <c:v>Jun-2021</c:v>
                </c:pt>
                <c:pt idx="15">
                  <c:v>Mar-2020</c:v>
                </c:pt>
                <c:pt idx="16">
                  <c:v>Mar-2021</c:v>
                </c:pt>
                <c:pt idx="17">
                  <c:v>May-2019</c:v>
                </c:pt>
                <c:pt idx="18">
                  <c:v>May-2020</c:v>
                </c:pt>
                <c:pt idx="19">
                  <c:v>May-2021</c:v>
                </c:pt>
                <c:pt idx="20">
                  <c:v>Nov-2019</c:v>
                </c:pt>
                <c:pt idx="21">
                  <c:v>Nov-2020</c:v>
                </c:pt>
                <c:pt idx="22">
                  <c:v>Oct-2019</c:v>
                </c:pt>
                <c:pt idx="23">
                  <c:v>Oct-2020</c:v>
                </c:pt>
                <c:pt idx="24">
                  <c:v>Sep-2019</c:v>
                </c:pt>
                <c:pt idx="25">
                  <c:v>Sep-2020</c:v>
                </c:pt>
              </c:strCache>
            </c:strRef>
          </c:cat>
          <c:val>
            <c:numRef>
              <c:f>LineGraph!$B$5:$B$31</c:f>
              <c:numCache>
                <c:formatCode>General</c:formatCode>
                <c:ptCount val="26"/>
                <c:pt idx="0">
                  <c:v>17.171290322580649</c:v>
                </c:pt>
                <c:pt idx="1">
                  <c:v>24.152857142857147</c:v>
                </c:pt>
                <c:pt idx="2">
                  <c:v>9.0430882352941175</c:v>
                </c:pt>
                <c:pt idx="3">
                  <c:v>12.391111111111114</c:v>
                </c:pt>
                <c:pt idx="4">
                  <c:v>9.2730864197530813</c:v>
                </c:pt>
                <c:pt idx="5">
                  <c:v>16.978928571428575</c:v>
                </c:pt>
                <c:pt idx="6">
                  <c:v>9.8827160493827133</c:v>
                </c:pt>
                <c:pt idx="7">
                  <c:v>17.065384615384623</c:v>
                </c:pt>
                <c:pt idx="8">
                  <c:v>9.2180952380952359</c:v>
                </c:pt>
                <c:pt idx="9">
                  <c:v>14.667352941176473</c:v>
                </c:pt>
                <c:pt idx="10">
                  <c:v>8.4409677419354843</c:v>
                </c:pt>
                <c:pt idx="11">
                  <c:v>11.930151515151515</c:v>
                </c:pt>
                <c:pt idx="12">
                  <c:v>9.2634545454545449</c:v>
                </c:pt>
                <c:pt idx="13">
                  <c:v>11.505454545454544</c:v>
                </c:pt>
                <c:pt idx="14">
                  <c:v>13.069999999999999</c:v>
                </c:pt>
                <c:pt idx="15">
                  <c:v>11.261566265060242</c:v>
                </c:pt>
                <c:pt idx="16">
                  <c:v>22.351904761904763</c:v>
                </c:pt>
                <c:pt idx="17">
                  <c:v>8.8742592592592597</c:v>
                </c:pt>
                <c:pt idx="18">
                  <c:v>16.697747747747748</c:v>
                </c:pt>
                <c:pt idx="19">
                  <c:v>17.265000000000001</c:v>
                </c:pt>
                <c:pt idx="20">
                  <c:v>9.4217073170731709</c:v>
                </c:pt>
                <c:pt idx="21">
                  <c:v>14.170526315789481</c:v>
                </c:pt>
                <c:pt idx="22">
                  <c:v>9.6273170731707314</c:v>
                </c:pt>
                <c:pt idx="23">
                  <c:v>13.170952380952382</c:v>
                </c:pt>
                <c:pt idx="24">
                  <c:v>8.7474285714285731</c:v>
                </c:pt>
                <c:pt idx="25">
                  <c:v>14.54765957446809</c:v>
                </c:pt>
              </c:numCache>
            </c:numRef>
          </c:val>
          <c:smooth val="0"/>
          <c:extLst>
            <c:ext xmlns:c16="http://schemas.microsoft.com/office/drawing/2014/chart" uri="{C3380CC4-5D6E-409C-BE32-E72D297353CC}">
              <c16:uniqueId val="{00000000-C1D7-4DB0-AE5A-5A4C47F1785A}"/>
            </c:ext>
          </c:extLst>
        </c:ser>
        <c:dLbls>
          <c:showLegendKey val="0"/>
          <c:showVal val="0"/>
          <c:showCatName val="0"/>
          <c:showSerName val="0"/>
          <c:showPercent val="0"/>
          <c:showBubbleSize val="0"/>
        </c:dLbls>
        <c:smooth val="0"/>
        <c:axId val="818418256"/>
        <c:axId val="818432176"/>
      </c:lineChart>
      <c:catAx>
        <c:axId val="8184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8432176"/>
        <c:crosses val="autoZero"/>
        <c:auto val="1"/>
        <c:lblAlgn val="ctr"/>
        <c:lblOffset val="100"/>
        <c:noMultiLvlLbl val="0"/>
      </c:catAx>
      <c:valAx>
        <c:axId val="81843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rgbClr val="DBC1AC"/>
        </a:gs>
        <a:gs pos="100000">
          <a:srgbClr val="DBC1AC"/>
        </a:gs>
      </a:gsLst>
      <a:lin ang="5400000" scaled="1"/>
    </a:gradFill>
    <a:ln w="9525" cap="flat" cmpd="sng" algn="ctr">
      <a:solidFill>
        <a:schemeClr val="tx1">
          <a:alpha val="0"/>
        </a:schemeClr>
      </a:solidFill>
      <a:round/>
    </a:ln>
    <a:effectLst>
      <a:glow rad="127000">
        <a:srgbClr val="5C2C04"/>
      </a:glo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[12317762ExcelDashBoard.xlsx]AreaWise!PivotTable17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C2C04"/>
          </a:solidFill>
          <a:ln>
            <a:noFill/>
          </a:ln>
          <a:effectLst/>
        </c:spPr>
      </c:pivotFmt>
      <c:pivotFmt>
        <c:idx val="6"/>
        <c:spPr>
          <a:solidFill>
            <a:srgbClr val="CC6600"/>
          </a:solidFill>
          <a:ln>
            <a:noFill/>
          </a:ln>
          <a:effectLst/>
        </c:spPr>
      </c:pivotFmt>
      <c:pivotFmt>
        <c:idx val="7"/>
        <c:spPr>
          <a:solidFill>
            <a:schemeClr val="accent1"/>
          </a:solidFill>
          <a:ln>
            <a:noFill/>
          </a:ln>
          <a:effectLst/>
        </c:spPr>
      </c:pivotFmt>
    </c:pivotFmts>
    <c:plotArea>
      <c:layout/>
      <c:doughnutChart>
        <c:varyColors val="1"/>
        <c:ser>
          <c:idx val="0"/>
          <c:order val="0"/>
          <c:tx>
            <c:strRef>
              <c:f>AreaWise!$B$3</c:f>
              <c:strCache>
                <c:ptCount val="1"/>
                <c:pt idx="0">
                  <c:v>Total</c:v>
                </c:pt>
              </c:strCache>
            </c:strRef>
          </c:tx>
          <c:dPt>
            <c:idx val="0"/>
            <c:bubble3D val="0"/>
            <c:spPr>
              <a:solidFill>
                <a:srgbClr val="CC6600"/>
              </a:solidFill>
              <a:ln>
                <a:noFill/>
              </a:ln>
              <a:effectLst/>
            </c:spPr>
            <c:extLst>
              <c:ext xmlns:c16="http://schemas.microsoft.com/office/drawing/2014/chart" uri="{C3380CC4-5D6E-409C-BE32-E72D297353CC}">
                <c16:uniqueId val="{00000001-F5CE-4573-A051-9479CEE2C34E}"/>
              </c:ext>
            </c:extLst>
          </c:dPt>
          <c:dPt>
            <c:idx val="1"/>
            <c:bubble3D val="0"/>
            <c:spPr>
              <a:solidFill>
                <a:schemeClr val="accent2"/>
              </a:solidFill>
              <a:ln>
                <a:noFill/>
              </a:ln>
              <a:effectLst/>
            </c:spPr>
            <c:extLst>
              <c:ext xmlns:c16="http://schemas.microsoft.com/office/drawing/2014/chart" uri="{C3380CC4-5D6E-409C-BE32-E72D297353CC}">
                <c16:uniqueId val="{00000003-F5CE-4573-A051-9479CEE2C34E}"/>
              </c:ext>
            </c:extLst>
          </c:dPt>
          <c:dPt>
            <c:idx val="2"/>
            <c:bubble3D val="0"/>
            <c:spPr>
              <a:solidFill>
                <a:schemeClr val="accent3"/>
              </a:solidFill>
              <a:ln>
                <a:noFill/>
              </a:ln>
              <a:effectLst/>
            </c:spPr>
            <c:extLst>
              <c:ext xmlns:c16="http://schemas.microsoft.com/office/drawing/2014/chart" uri="{C3380CC4-5D6E-409C-BE32-E72D297353CC}">
                <c16:uniqueId val="{00000005-5956-4FEE-B4F3-96195496FBF6}"/>
              </c:ext>
            </c:extLst>
          </c:dPt>
          <c:cat>
            <c:strRef>
              <c:f>AreaWise!$A$4:$A$5</c:f>
              <c:strCache>
                <c:ptCount val="1"/>
                <c:pt idx="0">
                  <c:v>Urban</c:v>
                </c:pt>
              </c:strCache>
            </c:strRef>
          </c:cat>
          <c:val>
            <c:numRef>
              <c:f>AreaWise!$B$4:$B$5</c:f>
              <c:numCache>
                <c:formatCode>General</c:formatCode>
                <c:ptCount val="1"/>
                <c:pt idx="0">
                  <c:v>135075386</c:v>
                </c:pt>
              </c:numCache>
            </c:numRef>
          </c:val>
          <c:extLst>
            <c:ext xmlns:c16="http://schemas.microsoft.com/office/drawing/2014/chart" uri="{C3380CC4-5D6E-409C-BE32-E72D297353CC}">
              <c16:uniqueId val="{00000004-F5CE-4573-A051-9479CEE2C34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rgbClr val="DBC1AC"/>
        </a:gs>
        <a:gs pos="100000">
          <a:srgbClr val="DBC1AC"/>
        </a:gs>
      </a:gsLst>
      <a:lin ang="5400000" scaled="1"/>
    </a:gradFill>
    <a:ln w="9525" cap="flat" cmpd="sng" algn="ctr">
      <a:solidFill>
        <a:schemeClr val="tx1">
          <a:alpha val="0"/>
        </a:schemeClr>
      </a:solidFill>
      <a:round/>
    </a:ln>
    <a:effectLst>
      <a:glow rad="101600">
        <a:srgbClr val="5C2C04">
          <a:alpha val="95000"/>
        </a:srgbClr>
      </a:glo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[12317762ExcelDashBoard.xlsx]Conclusion!PivotTable1</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Conclusion!$B$1:$B$2</c:f>
              <c:strCache>
                <c:ptCount val="1"/>
                <c:pt idx="0">
                  <c:v>2019</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Conclusion!$A$3:$A$31</c:f>
              <c:strCache>
                <c:ptCount val="28"/>
                <c:pt idx="0">
                  <c:v>Andhra Pradesh</c:v>
                </c:pt>
                <c:pt idx="1">
                  <c:v>Assam</c:v>
                </c:pt>
                <c:pt idx="2">
                  <c:v>Bihar</c:v>
                </c:pt>
                <c:pt idx="3">
                  <c:v>Chandigarh</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Meghalaya</c:v>
                </c:pt>
                <c:pt idx="17">
                  <c:v>Odisha</c:v>
                </c:pt>
                <c:pt idx="18">
                  <c:v>Puducherry</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Conclusion!$B$3:$B$31</c:f>
              <c:numCache>
                <c:formatCode>#,##0.00</c:formatCode>
                <c:ptCount val="28"/>
                <c:pt idx="0">
                  <c:v>40.094999999999999</c:v>
                </c:pt>
                <c:pt idx="1">
                  <c:v>46.140666666666668</c:v>
                </c:pt>
                <c:pt idx="2">
                  <c:v>38.625000000000007</c:v>
                </c:pt>
                <c:pt idx="3">
                  <c:v>39.921250000000001</c:v>
                </c:pt>
                <c:pt idx="4">
                  <c:v>44.908750000000005</c:v>
                </c:pt>
                <c:pt idx="5">
                  <c:v>41.438749999999999</c:v>
                </c:pt>
                <c:pt idx="6">
                  <c:v>39.686249999999994</c:v>
                </c:pt>
                <c:pt idx="7">
                  <c:v>47.681874999999998</c:v>
                </c:pt>
                <c:pt idx="8">
                  <c:v>43.208124999999988</c:v>
                </c:pt>
                <c:pt idx="9">
                  <c:v>46.945625</c:v>
                </c:pt>
                <c:pt idx="10">
                  <c:v>43.017500000000005</c:v>
                </c:pt>
                <c:pt idx="11">
                  <c:v>42.113124999999997</c:v>
                </c:pt>
                <c:pt idx="12">
                  <c:v>40.334375000000001</c:v>
                </c:pt>
                <c:pt idx="13">
                  <c:v>36.848749999999995</c:v>
                </c:pt>
                <c:pt idx="14">
                  <c:v>39.539999999999992</c:v>
                </c:pt>
                <c:pt idx="15">
                  <c:v>43.824375000000003</c:v>
                </c:pt>
                <c:pt idx="16">
                  <c:v>58.116249999999987</c:v>
                </c:pt>
                <c:pt idx="17">
                  <c:v>41.030000000000008</c:v>
                </c:pt>
                <c:pt idx="18">
                  <c:v>39.96875</c:v>
                </c:pt>
                <c:pt idx="19">
                  <c:v>42.912499999999994</c:v>
                </c:pt>
                <c:pt idx="20">
                  <c:v>40.566875000000003</c:v>
                </c:pt>
                <c:pt idx="21">
                  <c:v>48.460000000000008</c:v>
                </c:pt>
                <c:pt idx="22">
                  <c:v>44.487499999999997</c:v>
                </c:pt>
                <c:pt idx="23">
                  <c:v>54.435000000000002</c:v>
                </c:pt>
                <c:pt idx="24">
                  <c:v>63.19</c:v>
                </c:pt>
                <c:pt idx="25">
                  <c:v>39.750624999999999</c:v>
                </c:pt>
                <c:pt idx="26">
                  <c:v>34.040624999999999</c:v>
                </c:pt>
                <c:pt idx="27">
                  <c:v>46.887500000000003</c:v>
                </c:pt>
              </c:numCache>
            </c:numRef>
          </c:val>
          <c:smooth val="0"/>
          <c:extLst>
            <c:ext xmlns:c16="http://schemas.microsoft.com/office/drawing/2014/chart" uri="{C3380CC4-5D6E-409C-BE32-E72D297353CC}">
              <c16:uniqueId val="{00000000-3EAE-4E97-BDA6-77EF98D41A14}"/>
            </c:ext>
          </c:extLst>
        </c:ser>
        <c:dLbls>
          <c:showLegendKey val="0"/>
          <c:showVal val="0"/>
          <c:showCatName val="0"/>
          <c:showSerName val="0"/>
          <c:showPercent val="0"/>
          <c:showBubbleSize val="0"/>
        </c:dLbls>
        <c:marker val="1"/>
        <c:smooth val="0"/>
        <c:axId val="722473296"/>
        <c:axId val="547239984"/>
      </c:lineChart>
      <c:catAx>
        <c:axId val="7224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39984"/>
        <c:crosses val="autoZero"/>
        <c:auto val="1"/>
        <c:lblAlgn val="ctr"/>
        <c:lblOffset val="100"/>
        <c:noMultiLvlLbl val="0"/>
      </c:catAx>
      <c:valAx>
        <c:axId val="547239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rgbClr val="DBC1AC"/>
        </a:gs>
        <a:gs pos="100000">
          <a:srgbClr val="DBC1AC"/>
        </a:gs>
      </a:gsLst>
      <a:lin ang="5400000" scaled="1"/>
    </a:gradFill>
    <a:ln w="9525" cap="flat" cmpd="sng" algn="ctr">
      <a:solidFill>
        <a:schemeClr val="tx1">
          <a:alpha val="0"/>
        </a:schemeClr>
      </a:solidFill>
      <a:round/>
    </a:ln>
    <a:effectLst>
      <a:glow rad="177800">
        <a:srgbClr val="5C2C04"/>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[12317762ExcelDashBoard.xlsx]LineGraph!PivotTable3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Unemployment Rate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LineGraph!$B$4</c:f>
              <c:strCache>
                <c:ptCount val="1"/>
                <c:pt idx="0">
                  <c:v>Total</c:v>
                </c:pt>
              </c:strCache>
            </c:strRef>
          </c:tx>
          <c:spPr>
            <a:ln w="28575" cap="rnd">
              <a:solidFill>
                <a:schemeClr val="accent1"/>
              </a:solidFill>
              <a:round/>
            </a:ln>
            <a:effectLst/>
          </c:spPr>
          <c:marker>
            <c:symbol val="none"/>
          </c:marker>
          <c:cat>
            <c:strRef>
              <c:f>LineGraph!$A$5:$A$31</c:f>
              <c:strCache>
                <c:ptCount val="26"/>
                <c:pt idx="0">
                  <c:v>Apr-2020</c:v>
                </c:pt>
                <c:pt idx="1">
                  <c:v>Apr-2021</c:v>
                </c:pt>
                <c:pt idx="2">
                  <c:v>Aug-2019</c:v>
                </c:pt>
                <c:pt idx="3">
                  <c:v>Aug-2020</c:v>
                </c:pt>
                <c:pt idx="4">
                  <c:v>Dec-2019</c:v>
                </c:pt>
                <c:pt idx="5">
                  <c:v>Dec-2020</c:v>
                </c:pt>
                <c:pt idx="6">
                  <c:v>Feb-2020</c:v>
                </c:pt>
                <c:pt idx="7">
                  <c:v>Feb-2021</c:v>
                </c:pt>
                <c:pt idx="8">
                  <c:v>Jan-2020</c:v>
                </c:pt>
                <c:pt idx="9">
                  <c:v>Jan-2021</c:v>
                </c:pt>
                <c:pt idx="10">
                  <c:v>Jul-2019</c:v>
                </c:pt>
                <c:pt idx="11">
                  <c:v>Jul-2020</c:v>
                </c:pt>
                <c:pt idx="12">
                  <c:v>Jun-2019</c:v>
                </c:pt>
                <c:pt idx="13">
                  <c:v>Jun-2020</c:v>
                </c:pt>
                <c:pt idx="14">
                  <c:v>Jun-2021</c:v>
                </c:pt>
                <c:pt idx="15">
                  <c:v>Mar-2020</c:v>
                </c:pt>
                <c:pt idx="16">
                  <c:v>Mar-2021</c:v>
                </c:pt>
                <c:pt idx="17">
                  <c:v>May-2019</c:v>
                </c:pt>
                <c:pt idx="18">
                  <c:v>May-2020</c:v>
                </c:pt>
                <c:pt idx="19">
                  <c:v>May-2021</c:v>
                </c:pt>
                <c:pt idx="20">
                  <c:v>Nov-2019</c:v>
                </c:pt>
                <c:pt idx="21">
                  <c:v>Nov-2020</c:v>
                </c:pt>
                <c:pt idx="22">
                  <c:v>Oct-2019</c:v>
                </c:pt>
                <c:pt idx="23">
                  <c:v>Oct-2020</c:v>
                </c:pt>
                <c:pt idx="24">
                  <c:v>Sep-2019</c:v>
                </c:pt>
                <c:pt idx="25">
                  <c:v>Sep-2020</c:v>
                </c:pt>
              </c:strCache>
            </c:strRef>
          </c:cat>
          <c:val>
            <c:numRef>
              <c:f>LineGraph!$B$5:$B$31</c:f>
              <c:numCache>
                <c:formatCode>General</c:formatCode>
                <c:ptCount val="26"/>
                <c:pt idx="0">
                  <c:v>17.171290322580649</c:v>
                </c:pt>
                <c:pt idx="1">
                  <c:v>24.152857142857147</c:v>
                </c:pt>
                <c:pt idx="2">
                  <c:v>9.0430882352941175</c:v>
                </c:pt>
                <c:pt idx="3">
                  <c:v>12.391111111111114</c:v>
                </c:pt>
                <c:pt idx="4">
                  <c:v>9.2730864197530813</c:v>
                </c:pt>
                <c:pt idx="5">
                  <c:v>16.978928571428575</c:v>
                </c:pt>
                <c:pt idx="6">
                  <c:v>9.8827160493827133</c:v>
                </c:pt>
                <c:pt idx="7">
                  <c:v>17.065384615384623</c:v>
                </c:pt>
                <c:pt idx="8">
                  <c:v>9.2180952380952359</c:v>
                </c:pt>
                <c:pt idx="9">
                  <c:v>14.667352941176473</c:v>
                </c:pt>
                <c:pt idx="10">
                  <c:v>8.4409677419354843</c:v>
                </c:pt>
                <c:pt idx="11">
                  <c:v>11.930151515151515</c:v>
                </c:pt>
                <c:pt idx="12">
                  <c:v>9.2634545454545449</c:v>
                </c:pt>
                <c:pt idx="13">
                  <c:v>11.505454545454544</c:v>
                </c:pt>
                <c:pt idx="14">
                  <c:v>13.069999999999999</c:v>
                </c:pt>
                <c:pt idx="15">
                  <c:v>11.261566265060242</c:v>
                </c:pt>
                <c:pt idx="16">
                  <c:v>22.351904761904763</c:v>
                </c:pt>
                <c:pt idx="17">
                  <c:v>8.8742592592592597</c:v>
                </c:pt>
                <c:pt idx="18">
                  <c:v>16.697747747747748</c:v>
                </c:pt>
                <c:pt idx="19">
                  <c:v>17.265000000000001</c:v>
                </c:pt>
                <c:pt idx="20">
                  <c:v>9.4217073170731709</c:v>
                </c:pt>
                <c:pt idx="21">
                  <c:v>14.170526315789481</c:v>
                </c:pt>
                <c:pt idx="22">
                  <c:v>9.6273170731707314</c:v>
                </c:pt>
                <c:pt idx="23">
                  <c:v>13.170952380952382</c:v>
                </c:pt>
                <c:pt idx="24">
                  <c:v>8.7474285714285731</c:v>
                </c:pt>
                <c:pt idx="25">
                  <c:v>14.54765957446809</c:v>
                </c:pt>
              </c:numCache>
            </c:numRef>
          </c:val>
          <c:smooth val="0"/>
          <c:extLst>
            <c:ext xmlns:c16="http://schemas.microsoft.com/office/drawing/2014/chart" uri="{C3380CC4-5D6E-409C-BE32-E72D297353CC}">
              <c16:uniqueId val="{00000000-39F1-430B-81DB-0D6076F37A7E}"/>
            </c:ext>
          </c:extLst>
        </c:ser>
        <c:dLbls>
          <c:showLegendKey val="0"/>
          <c:showVal val="0"/>
          <c:showCatName val="0"/>
          <c:showSerName val="0"/>
          <c:showPercent val="0"/>
          <c:showBubbleSize val="0"/>
        </c:dLbls>
        <c:smooth val="0"/>
        <c:axId val="818418256"/>
        <c:axId val="818432176"/>
      </c:lineChart>
      <c:catAx>
        <c:axId val="8184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32176"/>
        <c:crosses val="autoZero"/>
        <c:auto val="1"/>
        <c:lblAlgn val="ctr"/>
        <c:lblOffset val="100"/>
        <c:noMultiLvlLbl val="0"/>
      </c:catAx>
      <c:valAx>
        <c:axId val="81843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[12317762ExcelDashBoard.xlsx]RegionWise!PivotTable6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RegionWise!$B$3</c:f>
              <c:strCache>
                <c:ptCount val="1"/>
                <c:pt idx="0">
                  <c:v>Total</c:v>
                </c:pt>
              </c:strCache>
            </c:strRef>
          </c:tx>
          <c:spPr>
            <a:solidFill>
              <a:schemeClr val="accent1"/>
            </a:solidFill>
            <a:ln>
              <a:noFill/>
            </a:ln>
            <a:effectLst/>
          </c:spPr>
          <c:invertIfNegative val="0"/>
          <c:cat>
            <c:strRef>
              <c:f>RegionWise!$A$4:$A$5</c:f>
              <c:strCache>
                <c:ptCount val="1"/>
                <c:pt idx="0">
                  <c:v>Delhi</c:v>
                </c:pt>
              </c:strCache>
            </c:strRef>
          </c:cat>
          <c:val>
            <c:numRef>
              <c:f>RegionWise!$B$4:$B$5</c:f>
              <c:numCache>
                <c:formatCode>General</c:formatCode>
                <c:ptCount val="1"/>
                <c:pt idx="0">
                  <c:v>20.199999999999996</c:v>
                </c:pt>
              </c:numCache>
            </c:numRef>
          </c:val>
          <c:extLst>
            <c:ext xmlns:c16="http://schemas.microsoft.com/office/drawing/2014/chart" uri="{C3380CC4-5D6E-409C-BE32-E72D297353CC}">
              <c16:uniqueId val="{00000000-FE74-4C91-8912-74F326F5D935}"/>
            </c:ext>
          </c:extLst>
        </c:ser>
        <c:dLbls>
          <c:showLegendKey val="0"/>
          <c:showVal val="0"/>
          <c:showCatName val="0"/>
          <c:showSerName val="0"/>
          <c:showPercent val="0"/>
          <c:showBubbleSize val="0"/>
        </c:dLbls>
        <c:gapWidth val="219"/>
        <c:axId val="818422096"/>
        <c:axId val="818444656"/>
      </c:barChart>
      <c:catAx>
        <c:axId val="8184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44656"/>
        <c:crosses val="autoZero"/>
        <c:auto val="1"/>
        <c:lblAlgn val="ctr"/>
        <c:lblOffset val="100"/>
        <c:noMultiLvlLbl val="0"/>
      </c:catAx>
      <c:valAx>
        <c:axId val="81844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2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[12317762ExcelDashBoard.xlsx]MonthYearWise!PivotTable7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Employment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MonthYearWise!$B$3</c:f>
              <c:strCache>
                <c:ptCount val="1"/>
                <c:pt idx="0">
                  <c:v>Total</c:v>
                </c:pt>
              </c:strCache>
            </c:strRef>
          </c:tx>
          <c:spPr>
            <a:solidFill>
              <a:schemeClr val="accent1"/>
            </a:solidFill>
            <a:ln>
              <a:noFill/>
            </a:ln>
            <a:effectLst/>
          </c:spPr>
          <c:cat>
            <c:strRef>
              <c:f>MonthYearWise!$A$4:$A$24</c:f>
              <c:strCache>
                <c:ptCount val="20"/>
                <c:pt idx="0">
                  <c:v>Apr-2020</c:v>
                </c:pt>
                <c:pt idx="1">
                  <c:v>Apr-2021</c:v>
                </c:pt>
                <c:pt idx="2">
                  <c:v>Aug-2019</c:v>
                </c:pt>
                <c:pt idx="3">
                  <c:v>Dec-2019</c:v>
                </c:pt>
                <c:pt idx="4">
                  <c:v>Feb-2020</c:v>
                </c:pt>
                <c:pt idx="5">
                  <c:v>Feb-2021</c:v>
                </c:pt>
                <c:pt idx="6">
                  <c:v>Jan-2020</c:v>
                </c:pt>
                <c:pt idx="7">
                  <c:v>Jan-2021</c:v>
                </c:pt>
                <c:pt idx="8">
                  <c:v>Jul-2019</c:v>
                </c:pt>
                <c:pt idx="9">
                  <c:v>Jul-2020</c:v>
                </c:pt>
                <c:pt idx="10">
                  <c:v>Jun-2019</c:v>
                </c:pt>
                <c:pt idx="11">
                  <c:v>Jun-2020</c:v>
                </c:pt>
                <c:pt idx="12">
                  <c:v>Mar-2020</c:v>
                </c:pt>
                <c:pt idx="13">
                  <c:v>May-2019</c:v>
                </c:pt>
                <c:pt idx="14">
                  <c:v>May-2020</c:v>
                </c:pt>
                <c:pt idx="15">
                  <c:v>May-2021</c:v>
                </c:pt>
                <c:pt idx="16">
                  <c:v>Nov-2019</c:v>
                </c:pt>
                <c:pt idx="17">
                  <c:v>Oct-2019</c:v>
                </c:pt>
                <c:pt idx="18">
                  <c:v>Sep-2019</c:v>
                </c:pt>
                <c:pt idx="19">
                  <c:v>Sep-2020</c:v>
                </c:pt>
              </c:strCache>
            </c:strRef>
          </c:cat>
          <c:val>
            <c:numRef>
              <c:f>MonthYearWise!$B$4:$B$24</c:f>
              <c:numCache>
                <c:formatCode>General</c:formatCode>
                <c:ptCount val="20"/>
                <c:pt idx="0">
                  <c:v>3003787</c:v>
                </c:pt>
                <c:pt idx="1">
                  <c:v>2343783</c:v>
                </c:pt>
                <c:pt idx="2">
                  <c:v>5552510</c:v>
                </c:pt>
                <c:pt idx="3">
                  <c:v>5718337</c:v>
                </c:pt>
                <c:pt idx="4">
                  <c:v>5708807</c:v>
                </c:pt>
                <c:pt idx="5">
                  <c:v>4687566</c:v>
                </c:pt>
                <c:pt idx="6">
                  <c:v>11677856</c:v>
                </c:pt>
                <c:pt idx="7">
                  <c:v>12958087</c:v>
                </c:pt>
                <c:pt idx="8">
                  <c:v>5393091</c:v>
                </c:pt>
                <c:pt idx="9">
                  <c:v>16504519</c:v>
                </c:pt>
                <c:pt idx="10">
                  <c:v>5550172</c:v>
                </c:pt>
                <c:pt idx="11">
                  <c:v>9954300</c:v>
                </c:pt>
                <c:pt idx="12">
                  <c:v>10794483</c:v>
                </c:pt>
                <c:pt idx="13">
                  <c:v>5756475</c:v>
                </c:pt>
                <c:pt idx="14">
                  <c:v>2343783</c:v>
                </c:pt>
                <c:pt idx="15">
                  <c:v>4306807</c:v>
                </c:pt>
                <c:pt idx="16">
                  <c:v>5439600</c:v>
                </c:pt>
                <c:pt idx="17">
                  <c:v>6030363</c:v>
                </c:pt>
                <c:pt idx="18">
                  <c:v>5642253</c:v>
                </c:pt>
                <c:pt idx="19">
                  <c:v>5708807</c:v>
                </c:pt>
              </c:numCache>
            </c:numRef>
          </c:val>
          <c:extLst>
            <c:ext xmlns:c16="http://schemas.microsoft.com/office/drawing/2014/chart" uri="{C3380CC4-5D6E-409C-BE32-E72D297353CC}">
              <c16:uniqueId val="{00000000-50F3-4BBD-AD4B-09E17EB26F5F}"/>
            </c:ext>
          </c:extLst>
        </c:ser>
        <c:dLbls>
          <c:showLegendKey val="0"/>
          <c:showVal val="0"/>
          <c:showCatName val="0"/>
          <c:showSerName val="0"/>
          <c:showPercent val="0"/>
          <c:showBubbleSize val="0"/>
        </c:dLbls>
        <c:axId val="818464336"/>
        <c:axId val="818438896"/>
      </c:areaChart>
      <c:catAx>
        <c:axId val="8184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38896"/>
        <c:crosses val="autoZero"/>
        <c:auto val="1"/>
        <c:lblAlgn val="ctr"/>
        <c:lblOffset val="100"/>
        <c:noMultiLvlLbl val="0"/>
      </c:catAx>
      <c:valAx>
        <c:axId val="81843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64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Overall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Overall Distribution</a:t>
          </a:r>
        </a:p>
      </cx:txPr>
    </cx:title>
    <cx:plotArea>
      <cx:plotAreaRegion>
        <cx:plotSurface>
          <cx:spPr>
            <a:gradFill>
              <a:gsLst>
                <a:gs pos="0">
                  <a:schemeClr val="accent1">
                    <a:lumMod val="5000"/>
                    <a:lumOff val="95000"/>
                  </a:schemeClr>
                </a:gs>
                <a:gs pos="74000">
                  <a:srgbClr val="DBC1AC"/>
                </a:gs>
                <a:gs pos="100000">
                  <a:srgbClr val="DBC1AC"/>
                </a:gs>
              </a:gsLst>
              <a:lin ang="5400000" scaled="1"/>
            </a:gradFill>
            <a:ln>
              <a:noFill/>
            </a:ln>
          </cx:spPr>
        </cx:plotSurface>
        <cx:series layoutId="regionMap" uniqueId="{9D0F800E-FDB1-4762-97FD-00EDD74F32F2}">
          <cx:dataId val="0"/>
          <cx:layoutPr>
            <cx:geography cultureLanguage="en-US" cultureRegion="US" attribution="Powered by Bing">
              <cx:geoCache provider="{E9337A44-BEBE-4D9F-B70C-5C5E7DAFC167}">
                <cx:binary>1HxZc9w40u1fcfjhPn1UYyG2udMTMWDt2m156xdGWZK5gAAXcP/1N2XJbqtaPe2J0XxxpehwS8UC
meABMk+eTPLv1+PfrovbffNqtIXzf7sef32dtm31t19+8dfprd37I5tdN6Uvv7RH16X9pfzyJbu+
/eWm2Q+ZS34hCIe/XKf7pr0dX//j73C25LY8Ka/3bVa6y+62md7c+q5o/b849uShV/sbm7lF5tsm
u27xr691Bld5/erWtVk7XU3V7a+vH33l9atfDk/0h4u+KsCutruBsYQdcaEkw4yirz/49auidMnD
YQmHkeI8VOTbNc/2Fsb9pRlfjdjf3DS33sMkvv7/+7BHFsOnb16/ui47197dpgTu2K+vt+4m279+
lfkyuj8QlXfmbs++zu+Xxzf4H38/+ABmfPDJDxgc3p6/OvQHCP7pbtJm/+qi2d/c+vTbffnPscDs
SDDGsFRI3f88wkKoI8VZiJkK74/Sb5e+h+TnzXoam8PxByD98+JlgeT93n67Qf85NoQfURZSqQCd
J7BR5EgSwQA4+jQ2f2XNn0ByP+wQibcvCol1l++bffuMWJAjrghXWDxAoR7vE3zElEBUwle+QXXv
Lu/3yU/Y8zQa3wce4LHevSg8rpqs6hpwrs8WQ+iRCBlShD4GQmH4nAjKJbmPLezbNe+B+AlDngbi
+8ADIK5eVhxZl88IAgQPyilAQJ50UCI8Qgw2BCfkfk8cYPEXtjyNw9dBBxis//miNsO7tgXS9+yh
HMIFbAfGMb5f+Qg/clESHTHOKSPy6XDx01Y9jcvB8AOE3r2sQB6le+CCyb55RqZF0ZEgCgK65E+x
XsGPhEQMC/YQYcLHjuvnTHoamx/HHgATbV7U1onSdN+2mX9eaAg+IpzLULGHoHGwc8gRCjFQLXSQ
kPysNX+Gyo9zOcTl6kXhcrqHDHHv0/Y5YzxWRyEgIilw3K8/j2GBHYORVJQ8pCbqILz8pE1Pg/No
8AE2py9rzyxuizT75kyeISuRRzykVCH+tB8TRxizUEB6fx/0+bdL3xOwv7TmaTwehh0gsTh5Ubtk
s2+mvdt/uyHPgIU6wkpiFcLS/0FBgZ1BQ0RCFMr7jXOAwU/Y8TQK3wce4LB5WST4/Cbz6XPCANQK
UxSG4Km+ZX8/wCHDo5BIyOTRgx87cFR/bc7TaHwbdwDG+csCY5PZ/XW6L56fEFN8T4i/54IH8UMc
EcoJhlzx6V3ybxj2NEB/nNoBVJuXRYt3e2u7V/9nb6v/++oYor3NmufzZZRCfiIUY+ghcDxO7AWD
aC84BJ2n48q/advTgD15kgPMdscvKubsgJiZu3Tm+ZAi9IhDmknUt0xSPoo+oN8zHmJK+IMqcJDJ
/JRFf4LP75M5ROVlcbLjfeP27d48YxDC4ZHAKCRh+GQSc8eWYXtBzeXp9P+nLHoalR+GHqBy/M8X
tVeOb5t98ZyQoKMQkhMMP0/xAoAkRKAYh/iBSR+kl39tzp/g8TCNQzBeFlk+3d+k03+h4gXei1EJ
Ogt7CPsHrEAeESkVp/QBs4OK18+b9TQ4h+MPQDp9WYzgq+q3f+b4AkoZRA8EksxDMeVxfIGaJEGM
Qvh52FQHdPonbXoankeDD7B597Ii/+ltArR6Pz2jQ4PKPQMFE1PxEEQeczQovhAhuBTo6SrYT1n0
NC4/DD1A5fRlubWL7qaD7o6mmZ6PkGF8JBXBnMCueUooU0cAChEgCHw//GNx8udMehqXH8ceAHPx
6UUF/4vO5fvPzwcKeDEZEuicIOIRPYZEBgK+BC3gQeg/CDB/bcefIXFv/yEK+j9F4XHfyw99PHcz
JF/bDx7qe4+9gSBHGMgopeLPlt1f3fB/b6IP+B009VzsDTQy7d0f+3ouwJ1D39JB084fPvjv9vW8
2ed730J+9nwLD+qATIZQlpXfehUerz96JCHHJkCB7nE5CJ8/ZdHTyPww9GAVvnlZ7QpvM2Oy5+zk
EUcM7jZF5MkuKymPQgHFQeh4u4fkQK/9a3OexuPbuAMw3r4sHnO1t1nx6mx/0z3fHoGIiTCHQrk8
4JaABBIAEwOn/WOM/Dkjnobhx7EHUFxBb+GBw/r/uQvx6rbYu+RZSxhYHEEexhk0uT12U+oIIXVX
k30o78HhR4D8jCl/gsfvQw/hWL8oOD7c+vaVvgVEim835xlqSnfxATo+kXjMW6Q4UgK6ecJv1P8g
bvykMU9D8mjwASgf/mMGcxDinzeiP719f+xze/SNf7dXmkAPKGFIsm+3/XCXQAcWF9BO/WTkeHAm
f27N03A8DHtk+H+5P/oAox8apL+3ki9AMV1+7UH/6aNfpwdt8QdD/1Ub4v292t78+hoChKQEBNMf
MLs70b/2Qwcjb4He/fpa4iNKCKcq5HA+giiITgPs3l9fi7sqFBMhMGmMMOMEtpUrmzaF60Pz9Z1m
Cy4QurYkkkALfNl9PcSO7toilAqllBRBY9f3JwAuymJKSvf9rj38/cp19qLMXOt/fQ1nfP2quv/e
nbkCrGIU8kcpcAiqfkiAyVfX+zfwmAF8Hf9PZmTmaT4kK4/aNxzn2ca2I4nKhHUrFdjhNpeT0wGk
/ZuutFMkxsKv+pTTDZ8tXakyd2jZ8xDlusADu/R8aFd4jt22bUqr08KMZyJO+CmVidgGsSpXrYzZ
TUPicjUXYy7glFX72Wcx8qc5tOMg3YwZ/8gZTt+3lfOnddmUzaIjbRbrpkPyWIyz3GbD0I56TJgq
NnmOam2SoYm6Lgx6zdxwHWdzs5ycPJZm6D9yYvuIlRWZNdyObNb9JMJNw2W2qoO5MpFtwmY7+DJ/
56wIq8jVfJg1KUbV6CCUgYucSuy5GcOwjPIQV26RBoqddrHM3HpEgr1zDeo/KSTnSY8ia7eVyuMr
1GZjoQkyZtJZzdOzyTRDqbtg5IluU5qdt0XRv28cy8zSNBk6HtHsdD9MZ3jC/SbDfrgukbW/BbTw
tfaF9+etGYN0Mbiij6YCs/cxGuhJS2lwlRqBPgalM6nmVPTbqe6Hyz5O3LKhSXIjpwJueMLHO8ML
uqoM2N6lTrNSNpuyI+UJKrI21QCz+8y7im19isJG9xkiYKRUQiOalmuDcnxOrIpdZMQ0LeIyTwot
A9pGCePZGkpEpdMTbrZhGstF74ddKTxako4EuU6G9E03ZoEe8qTHeqxnd2IDlsdR1s3DPknrfDdM
YjiFBdXlseayCtbc9uEyKYRYpI1a9KMvFwbhfqHmhm9EYLP3lS/bxTwG9TEOyuJNEAgbWTnW5+BE
k3VpyykK2oGep8qgZSHzZMM7i44B0XhLAl+v7GzQb/U8z7s0TOKLkrr8dMphoTblID63xo0rREe/
NSVJN9bJq7oeokE1ZRTnXXphzDhERDXVu4qW8SrpZLjPcDcdZ6gJo4Q25YrzQlPR+A8IVZ9smk0a
i7HXANN7r/ou0a5rXbiEamn21o7Dphnzi4rgqEvZjlerRMyDNq4YdDdKq+uu6jbMtVUVIUKM0JVP
sivYB+LUY8vfKMO426B2zHdFGsQfvUDyKmzz0ixKiqlcw5eyTFcjtYnOmmJ6S2pUbwysqTMEt8/r
sW1jDU3A2dYqWgXaljx873IZnjEr6QY3dSH0ZMtYx2LIvqC+qFbNYF2rpzH2n1Fhk7tNKdWVcLiK
8jYDR5Fw1Awa1sl0kYZZehnWhi9EHiOsySyTi2qsE7KY2iR7M0o5VdEwpXZJFe8/VVlenWVZOOwm
5NiZSWjW6IH2M5ypqBdF3+E3itRiI+eaKh1XrL+SaiTvOiuGDR/G6bMqMns1taRsNoTn4WdY39mX
lPeUamhtqqV2E0n3OC7CIqpH2Tsdp0Kc52HtlhOyhGmaW1qvTJnX6yGpW6cti9N11Rl3npqcXvWW
JLu4YeStsZ6eNEFNwEjr+EWaddguCK/xEjVtEq471CXn85Djy75J+DofsvakTSt7ncMSBlRjSt77
0rcnhfF0GeO53kjKs2OcF/LMOTunumgmZ7WgMTrmcYU3qh6SY4b7/ARLYzxMiuFJNwHGVwHjg18K
XgRL2L/iTJjWXsomQW9CMpJKV5jTdFfNg3iXFBbRqKum5nqYyzlCFvlIoCqvo4bVEe/kLq8nBns+
L+tWq7FvlnFQmnVmh9ovTSbTHUVFuhmUO0N50wYaByxYVHTMdapavBkltpc8b4eIwcZdemSzdQP/
aDzM7q3v6aRbn/kIZ+q8z7Pk1IxWXhuqstMhic0Kk3Le1U3bHyfcko1oGfps5tqc9j0bo9zF7Tq1
TBz7eAIMScJPYlWbRdHlXQS+yB27acrnqGTdsBTWfsa+KJcFDpoNDR3/EKT1isvuQ86Lag1bP91i
w5dpTdJFkJv+Jiyz29xXYsl9MEVpgbOoL4NMF7TeZUFYr1nHwq3D2TkJQrFgMQ8uceDEZpoTt02C
eIeShnFd8hEt2yKYPk6Vy1Id46S5JDE04i2SJKiWTUgWsyuuZivGlWW9XJVp9bFAE9kWVYsXvMk+
50E/FDty93iErlRnFkMSDkqjbh5XbRz2b3Af5qdjH1Qraar2rCHkGPr4fuvGahM6W2nnZ6P96LvI
TiM+kyU5wWE7S12mEs2aNyo1elBluChFlx8T6qTUvpqnVI8sLtZZiuDXrgztuqb5rjFxl0cxm+pp
MacIhQss28nqrByqTd8UezsVdscL3n2iReVVFKdTdppPbb92Ka5R5GhQv6nbolnP9SAL3YQSeEI/
dsc2TYxdEdskCz/NVM9dQG9tm/TZEkI8M8uwalMgM0FSRNXQZX0UVB7iQEZ8OeqJeOejucj5tSt9
dy54O5xnJvW6coVciAGCmFLdFBWUnJalPIdpcQOuasqvqEc1jWLVDmWE42F8H8fpjYLl/mlmfAG0
55SlslsZX+d7cIj1m4yTTJctszRqRj/CpMpaozwhl3mfzZ+CpEbLRBTjLqeNGjQq5jpCQztFVDXD
qZCGffbExL8lcGGd4HZcQk8s19YGYtXQqnlXit5tEl4sCy/8jje2u6jyOHlvmK3Wdh7YF4pE8XHo
w2pFxMycloWz2aZok2YzOMUq3VdNJWHyPdIsDN0FxIBh3RWmP5NMzjsChOx9NguzG30w7moikwWt
a7StLGshIAl2MveuJJEkmdymDdwrptr5mtQMbWTS+gVlc7zytu6ThcVsbVK2nlvzbuJm1i3LFoIN
dVTRZkE8Wwg0xJEcXd1pabtlNzS3NByAz5WwFM3IlwTxUoMjXth2sIuQBwtOpsuA1nRXlkO4NdXE
oDcrLvcM/FnkQ6AUzNsmW0qHVhU8PwsRhrQ6b6S85HOAT5K4Hla28vGpG3Cusykmq6pw1aKPm4hl
lJwlfXdMyPQFY59muocwNUYMePVNV/hlOLPJaAJU60yZMly5ZKiP2zlJ18FcauQHiCqqwf1VGzft
uynsimjMxn414PEMJWmjhfJ+gVKeL+J+dNoPCV2aOOB6Ciu1ouDK0ojS8RMM6k8yK+bPjZzHZZyj
fBWmiTtBlaEf4H7LSoe8cyaqqkysqtSES5agYOOyMN2JWIjLqodYHncVOk7r2JwTJoqzKZ7jS4Sx
PLHImZM+DQzRaWXYBexQNeqqSpsTyEPspUsIu53RmERhG7tzOhJ8xjrCd11TsFuVxuqUd0rqbEiz
t7Sp62OGeDjovHbZpwDb9hTcZrGtZzMsfC2uk65XG+HyYpGEeXfWhlh+CsO2XbrcOacxBHrgRTSv
TquptsD8M5ptS5t4r1NWTeA92kwn8+hWBaROG9UIvg2YmN7Eee7nhWm6XZmJeOEC5XZ0NNP7gXp3
Ptr0Y8lFfIHiynwakKw3VFTZYjJ0TRvg4FOS1yuRcby0zZgsphSXZ43IIdJVcbKsgDctHQLn3Cme
5doa9gFBKgO3WdrzugOHB/yx/Ji6jP2mXGF2OHGwgBsfnkjcVkLPSddV2mdJepmQIohsx7slqebx
Op4KE/EM4l4sCVx58v3KC4jjoxDJcSnqd7ztkw8yiIFlWo4WHRCipkm2c2LWVrXVFttiP/ZlfwER
dUSaAuVdINZ5bVCwQGiqFpBmtVpWw3WWDd2VUZXd5c0wwbLu+y1lGO/E2BVL4g1ajNbEmyGVkUIV
OMi6yLeiuBl6pG4SWdFtXsKpgMIijYaiuZ6CdDouep54HWaFWZGhDNaxHdBSlpD1uXmA2xcO4XnA
5LSeU9NcDJ1zUcrL6jOCBXPWGdxvc9IOOiO50JD6AJ2oVbBpxdSeWoXSaEyy6W0cZx74Ql7sDVYz
TKUqltbN6TUkY2TbswYv8jgIda/a+l0QzMMb08+i0rWj+JMTZfCbFapb1RmqNmyclNGZKioVzaOF
pKeV+KKRto3i3i+8NKWNeqXMSlbTJCI1lHyGTK7PosoDXvBQj/k4uXGAlTXwdRm4Qbu4O6VBGvEa
QkrJiOYdL6M+k18UEP6+VSejU3D+qo3G3s0LlZEI6CnaGd6gpRX2th7GzZCoK9lJOA3us4sMQqI2
hZs2XopkNYVNve1p2W4NzPJTjcp+P/e4WSoR8/cBI+qknMr4OgDOVOipc13UN0ytAZ5wqWwvTulc
VCe8De0nIeMOuBFj2xIBpe1oEEAUnMZgiQuSoY2a2dhoh4PxpHYOXHydWbUmNGU6Hco6A6pfylXc
5PIaqYmHOvZs0lMRi98UD7jQAZLmfQUUaVmpSZ21w1x8rMc+W09pnG2guD3uuUstxA7j8EXRTQh8
mZsvkyDod4bN42Xg/eA1G0wfKdAql7ER83YGpeKNsqrZJ1OcrXkzVB8riG/g4j3diim0S26G5lS2
BHW6biu+7FqMFiSuy8uWtTwAxtI3t2hO+qvA8UFo34f+lLOSL4duoqU2E5GfCk/rtfDkS2ac2oVp
Gid6mjJ6IROMoqGg2XtwHG3UIN+liypg3ekoZrJrYkJWwTTZjx0zwFxnUVw42O46bYvyLG56dlY0
zVzo2c/TokzdYHVoib8woq3OgVznlaZJOW2anICrqSGIvknKulHwugRWbCtu5drguXmbV8BhNVA4
u7FQa1ooyGJOSIKTqIbXT7zjKCh1SYWIJm+S92Eus3XcxFRqNff5dnCcaOaHeWeBnu3qeh4+9jPt
rxSw0MuODBBN5py+t2TMdqrH+edEdBCL4mE+YzOrqDYVSk6aMMenzve1TrHjmuUF26KqH2s91zOB
Fy/knO37MEgrrQxFe8uxqUE8mMcPoekFaC258iA8tCGql4kqu+Ng9nhJSwnZbh0H82oSpjqFOF59
Sse4et+Lmi3nKoTEQLZeT5KU51SG8h0XRuxkw0aNu54thoDYM1ZPQLHy1ptaizzrP2LR8gVDeXoe
hyNZNx7PQpPB8E8zjgMgDQjptpLFcWAYsM4sF6UOurBeijrOL3LPE4BW7qsBFJA0D9YziFYrNEEO
DvPAEam57gmNeCzBu5ohMD5yd9oDtoASbhVeNEFh39EC1bvS+K5furnln4MQ8otxzoEuKcN5pkVQ
2xY0qypGUZa4CGYN9Dbg49sszovTLGRgLBldxMaQZiCo/174fqQXXpeQykHQeXhpyPc//3FVWvjv
a7H89w/v3jny+1+n315WcvitO2n3+9d+F9/vpNTv1fYDgfb+zSV/ot7+y4M/J+0KhaD1H/0rYfeH
p5O/aqTfRtwLuvBsM4E3YwAnYvCqEqE4KKYPgu5ddzRIqAJDvw2h8P6G3wVdUG1xCCIphmIvPKN+
pyx/E3TDIymhCAZF4hDeMcChLvlt9o8AAi37CUEXhOEDORdhBHIuVM+4gCdTQG3+Uc4lYugdK4Zh
mSdJqcchnVdx3pII4xTWr81HKNd/f6XLE9f7o3x8dz24IGPh3atbDuTjIqHe8AINyzn0uZ7D5Es/
V7mehmC8X4v3PSZPXIlQAOlwbtC5KRS4MNDNoTLyeG4dZ9BykqbDkmBkosQyVkV1kmKgDKQ6NXHS
n3YzzdcFad0iAT95wwvgQt6NBtSrsAO9LDB4h6YBhCzT+dBoo5LmQwiaKFAOydkZ5wnedYj4z9Mw
szjyGMKpzkeZJtqCWi1Aaypvg7ijoEkafGUl6A8rKrIaH7dhgy6ygvgk8tkcL9pchLctT0HakEPe
R9IX3ZcOhNvbhGfxwjhBF2VczBeqhvqBbuspWdc95M2ma/vLHLKT4xp6ifpNHYKypE2qwJROxPEH
qBjMEOXSGlxWBopoohMJcrYOkkCsqxl0Rm2LPKijTg3JqH3YkBJUx775YvOg2QnPtyKB9YD7jiwD
4U7cxK/uBOhqAfJVvJuTYD7OCHMX41icjClpl2GM+ijJqo+BTfNIIshhw9mtHRMn09g1QKBIquuq
qSF5DZqTKS3SCHVdH8WIe6gMqAJkEy6dzgzk6EAlzC6Y/MdMdcChx9AsphpyMy4CqcdenLUuz4HX
K3gO11QRxWO7ZIFa9rGb1gYSaNxk2pPgDeimC3iy2muOx3QtBQsXkLZsSY37yFQULt80uUY4+eLy
TGnW5fBLOmlINMuNL1oV9YVwoHJ4tOAhXJxwixa9RJdDhz3Qgwa2DlRhE2JOrUsMSHfJ5yGGpQ5q
kVyELlhnA7osTbOQd3fU0FQt4jB92+I8idBIblgXn2AjtnWZF1GB7RpV412SlFQR8fQypmaMSotv
cm5X1KAa8oF2TVH+BbpkoSAQNx8hSH3pY3lGaf7FqOwExI5dUhkcmT6udZ/Wb5OGrwMGSt/UH6ex
Wbc0OEkLSHqBbsG6GyVUPeq4rpOTHNJptMjD2J/XLTvLgvKj63MQWGk4ajoUx0iNtyD75wszNnxl
LIDXjHLUKlFQlGgHtexoZvQsHQXM61x3oTwjU5qc0Xj8nMb+w5gQvmQE6JqhJoMAGFzFNDmZcoGi
mYaxLgMfR0SUkHLFTkMZ5BjUvBLoG/lokIIJxFKjGC5XDNnnmIXr3AWtLqCcEbUQhMOq7COL4NJ8
IMEWJP9+0Xg2RADsZWonEJNKCLlBUXgdW9iopibzVRv4HnipuBoQzNQJe9I7wCFE1WeVlOXyfzdu
/hg2/7G+Le8eoPUvIbhCgzCsy7uXs3D45a4D8Idw8ocK6sn+BjrIvzUw3NcjnzjBQ9yF5m+Qt6Bc
efekmJCYfI+78DISAo/zCSgJQkUc33X2PBRSKbQtw2NjHMHOhxIslDq/x10K9XUqJNQT4bkYCuFL
/DtxF6L8o+gUEBzeFVNDfBABw6ItDTZtuikGYVcdhrei6LyC5C2SFTB2TZWbj0XgJCRWjd+hlold
SWTa6Z63+dlQzbC6nZyYXeRdNm+GGXwaTkFnrydDigi4IQqWQwKCRJE78IFhlR73lcqiMbaz37Q0
yX+jLB7P4yS1N2yuWpCPLZD/oJml0KXJJ6CUedwY4MND/FstOlzruLDlSvXNrHQfWqjaKDIHHwbQ
6bA28KqKQrcDpPIrHxJj9RS49KxOKroWID8NWgin3jLeJ2djJVgSWZyz4zYl+DJuUXtB+gqpqyHw
pXmbhJAz6LaAUupClad0Yh381YzjAvG87HTch+ck9nQhppmdS1Dmd13h5Erh0oda1Q3NV/Xcm89Q
VGIQs1IKrtPnSX6cV4qfOOfRikMpdIeDrO+hQBXX52OIEtA2fUnf5gGojWBHPJ+wxnV15Mc+Fhqy
uCRZkNDzLhorm75zgUPHCQ5qsybGQEU0GWgTR3Er0/C8AP38dDRtuawGUHxBIq4yiG/g6twaRHED
FJyV6ENed36KGmUHqJd0tFu1TT1+DMc8Pe29nBFkO303a1cnTRdBRJXtRvUBAYGtTodPKB5ts20G
EH7PqAvmdc/oHMU4k+9SX7szRjJQaQ3IEH5lZQyOS/G0XxdF0Q4rVPJ8R3sfVHoYOy42SRnQN2FA
pnXZ4+RdNcv2vYFCYRG5xIZXkCeCfBaUaQjakyvGZWDLJNNDHcC/c9kA8AKxs9KEwamC/PE2Tlvi
QekGlrQYqyDsIJ8ZMW8XWWrjLkKF60CuYwUf3xs+tew4gCoX0rmzCSyPvsLrrA2CXWsq/JtnMjt1
6QxBPKuzAsrjOK27jcl41kKZNuM5fDLYTR+i+WOfUNYAakORLNVA0quuKuvTAqdk60ygqk0X19Yu
ksCUA8hxheOnvfKkWlgQW3Z8LKCiB8Aweonnsr5pfdyNiyAIJxcpOYCiT4x3F4XJ3G9DaD1U6RvC
vkhlXahp7LlaqqSGFwdO0I8xnddOTfWJG3JGNm2SkA+zKJvLTjq/aETjTrDzkq8mm7F8EY6YLFUK
lRKJOiM15z7eq6Emb5CDO7/scKqCqLGKFcux4qPRcVIEX4rOzivRdM1WgWJA9NzX5SqI3f+j7suW
7MSxaH/o6oaQhIBXzuGQozPTmR5fCNtli3kSAomvv+vY1dWZtF2OIqJvRL960AGhvbWHtda2yRhw
tOIFmSiCS2u8ZChp94lHQ8/ukTHWSTZLiyiM2fuO1r07tH23sJj2Y5bH04hYJmuG/D6rK3HJq1Dd
VcAVjLGTOvAO9cyGNR75Es6HAEuqN2Uh8EweWg1ve5xKfRyirP7W1QV7PfIaZe+aom9bZ4NBR4ys
x8BYloyjRb2Oj1MiM94rxH8e7WKnRnpULaq7ZqW4oXuEgbEPI/2U12S8ruzKVGy9db0gkxd9cyLI
XJoRtLxuAUkhTzOZsUqYa/9SwT5ozOBoGQIdk111U4HiYx2Z6bAKT712dOlVzFkRXYdZ1172E636
2NqOp5SgwzUPQXkKeGgTNbIhkSyvEBGUKCiJMi9RrApMEnVAkRinzS0eWlwBc03fA9IxJFEVtafK
Kzg5+qjixMGCAnoczUN9KANVwM9W5nUnDNFxw+sOIchQD7B4WjwEdK0Tr4+QSvhh5F+fW8mJ9qss
YTL7bMGpTWmBf9KZCX2FKFIf2dhMnx0FJSomhZcdlWMVukFd8KBWT9u4EA1wEh2p05U0zcGpyT5Z
m927fPI+eGi+PvjFGSrBLGLcTPr2KgQc5EL0tbqWsq+w77K4CvM6QmE1KPy0qyh7N4xrMMRd0Uka
FwQYHzTwChUHQvRNPKly/hJVBf3sz0t0URCtkiqypb6FCzY4RLw8mnFu0HAlRTkdFcqMl11n4FXQ
2u2eOpWHp7rs5L2UVjyKtUOlDh3U+077PFlkBwNUpZyfBtKrc1LG2KVUYZgAJZE/9V6RfcglW/MD
apb9MYxUUcconkTou7a0edW6Hm3nLJf3s2ByjAfYbBFzSatbn3BzkRc5f1WwFaFfhhTjbqwH5VAG
asgxpya4zBrl9BHNy+nRsbp4Y2oz30dE+V9gu969B+TJ10Hn+jQC29PEaD7lJCaL8N6xqZvglary
0h9keQtMONBJdI7EoZlCfiwM8EuxCZvyEp4yP5q2adIsHBqkoMResl72RyAO7DWp8bK4gFE/ykg7
tNhxVCP9mpt340Bhx2QZ6hOlHtakU/2YsTp8mnJDKlR5e4Y6fb7I01AhqM85s2hiovF/qOrF+AcR
5O2Th7v6JMVc3neCfQuCkaN2plxVxV1YjU/WkOnGCRu89TMjw0u3BmI81FYsb/3a776OCP9wC400
K45dFJYHM3fTH5Ww7vBfiaH/h6JjoPwYC8Tf1p5eiOR8BxT+9Z/+DIMDhK0RFHQl1MTQkPFRAfqz
/CTPNSaARQMP8XcImsdfYTALUWMKABuUXuQJ1IdQxvmz/IS/OherIqj6cOjHcZ/9kzD4P+CEYDWf
6QzgOXEB/HZ4ruE8hxO2ft/g8Ya0GHPg4IZlmJ7MrJb3+TzNaBouT4aM5HXLUYkFODDvr52I4BB7
D8m1v5T1h6Ya50/j0BWXWRWZpK2lf1jXyMQAJEynoi78ByupfY3l81iXS3+viqb+Wkr5eTFaHpc1
IrgYp+ooO9Hd99GSPQ1MdSoePP2OA6LwqQtldURoNMc6q6p71/mvq66er2uPl7HlcnnLS0kBkYFr
V3lkUIqduseui95bUoqDt6C01laDTSQhS0pbdEcsY8VR637ErTE80obnSa4tqi79FL3uLamOxkzD
o2gESbQqm0QtmsWoHqFdnVVDOtFoecec9S80wyUbZX17M3OVfw5lMyCx19Nn04b6qTSsScsskzO6
vTw6ihnFp2PZWOLFg8y8jxXKGwcpfJPQIYxu0Gde3IGtwG4e9DDZj7wpiz6ugTwt4kHM9EOHoiTy
7X4pY/QzUDpCX+LWn+bSj1FwD9+GpNZoGHtNe+Dhip7sitr88v+50Py/mjD/cAlnJdO/iq7/kSU/
I8A+Qyh/dwvn//jDLUAS+KxSh/zY81A5Ran5X24hjOAWABOG6cMF/PibP7Nj8MWo/E7oDUKUT+TZ
mv/lFvz/e+bCwFT9M0MjiP5Rdgy8w4vsGPqGEpJUHLKtENvDYmJbu0X6EPpNIC/GaBTqggHxZ+OQ
rzAdLyryP2xV11eTtLa/9Lk0j8JzoUokIBnrSUUZfzOUZXPZThKW28tqtnFTEIBFfICAh7QhOX8T
6YDfZstC7xpC/Ome+63kABdHoYmFEGV0oYHoqVLqwqG/QU5jL53GqfZ9laskzCb1pP0go/FM6gmY
RY88RZ4ZrkMTmPe9AIoXuMcoQVxVHYY2fE2RvxxnTl85183oafW4rCs9j18Q8fXLoeRAvRzwsuqG
ljqagGHykIPmuq+PC9JPhC11mIq1bi4CMwI7wAp2kfmhPSp/5ReucMUFE0N0aIkD6KKpnXxYco6e
MK7ddPGq5RbtqehQuuZcZOA04SOQXLWJ2gPL5YEhAkKTrAsX8zrrkKbHyGJeexHpw8PSF65JUIXg
9IaxrFBXS7vMD8NcS3dQbSfUzVBM5YIIZZ452gi1quKoHYCH0F5me2RbQIDFritR/VaeQ9BWzxHx
HlY0TdzdqELZPuAiIipe6ZCNFxXqztll3ofeemnohFw1Q/iI+neZeXNiUNpfgXXJ6/dzDSjLQ9iM
EwOKHClXXOdMVAfghgGg5quezSmTek6DieZ/0K5XwaHp0Y5uR+MhZAEY96ioUqeu1N+iyF4bxEv3
rA3ZTTe6voo5IDEEqM73gRxtnNPsfrFoV8phmYDHtk10y8fl2KAc/eAVFUoLgLDGXZ2VSKx8uqRa
tPoPjgb6RcdIXqTFvBbese7ocKxkHz75wLESeM5OumNTTOEjEIXuZgEa/SBs4R9BWa0fp8oNR8Mj
tNm7NkdFm3dXNGibI9GRSmgRAlTjosSt3vqUtYV3QgoI/K8seXzuNRatR+9UaA5Vp/WjE2VxyD2p
74jystNSLQpxOjciFoCGIqzr8gCtjwZ/DnjCUt/4AQuPWGs8uqZubsZBeEjzSlE84bSa6w4chvJA
WeeW2EVFeelUtfRxl5ljg6wrrntlLtW8VHdRmM0fJnxbXJNd5umDYtahN75YgE9WsizHcUQlpWmC
t7YomofBdWmHOz4ZIrq+bYCC+8NnZEnGMOgfG6N0GuSmxL6XLpWlGj4E0SQua7Ka235yXzsAZ5q4
d6xJQptNFxVBk0COAane92SRj0vnvOrgAQL/sXeTpxPaSHG51DM5WWvNsWA9x5XNTOLPgznRYRzS
NQoWoPP8GiUsXp3AR6AHMar6oo7IFW0mCQ/TWEACqHkPgsLCY63qexUB5Kn7sr0aXB7dKT5kn4BT
y6b/Tgz8y/7r/+y1iBEQ0I769Z34UiDne5z847/8O0j+rp0PmdAwREn4r9sQ3VvQZtAgkx66hYIH
uPL+RbrBFUrBjY4Ekv/zZfjvHi2UYSA5DlkYaMF6Zy7cPyLdICN6eRviBkQH2cN9DegresES7/o8
SkbTiywVqsYJz851EkAX0WqSNcwY1/MNMHEj6iaGXUu+dhcIJicA38aqPoRN1N/mFZneAUdFc5SN
8/K97MfFP1Dadpd15gEfGYUV6r5DPrUnBbzwHc0nJHKzlEtxA+x29wWgRXOt2yAarwyVBgD9rjBw
5GgLFQexAvGaTCSiQCMWfWnRLqLymDe1+qPtfZSpwxnRxDHkAI6hksvzIXazte01QA7BG+rKskpa
L7c3/kqz61UPQOKFOZXvACxh7zI4nyedk+WuW6c+j+dVk1i2VF3NXigN+oO5RsEM19gV86r1lW6X
1sY1ocWEQnUr5iuGahZNljEbyZV0OXukLZLbU4XeWH0c3IrMuVJeVMYL2gjtUVRAi9zlgTZr4uer
adFuE2Bh6GGplzs5N4G+gVLTpA+Au4wADaPmGcDNeqBlmAB1q0NRNv03ILK6G2YIkGe0cCPQVSX1
L9A45OIA7W0/j8VSusdlZQ2Ps4oV+WmaLAKJFhdpdFwiQhd0rPrqS0W6tb90nqnRAtPIpA9CyfA9
LXR5V4EgdYEvI55oWM4XLsvcq6xz0T1DX39Cx60cbaI17d6g92JQqUXkn6VSjdVVP1oKbOY82reA
hAYP1UDlF2pDXiRAGPpN3BiLrQlVuDbg3QA1bHyNao8pzLtQ+QKY1FroEL3dhqI6HQTDddmY9lHk
DfD9ZTig4wa8OVkuhZ2QY6BUYo9Ah9sQlTA6N7jFOX9dNqK78BVuT92IqYsBF5JfPOBbUYvJGfBz
VcSWV2U959eR4sB+4kb5Ktpcqzhb/RH1wjmy2IJsjS7FTErAKf2CZUcTLB7+nSfP7QtuYsAfeXVA
rtfYg2xEL04LZat/AdQakjZnwCYDPFKs89HMJvgwtGesLZAh+gqFeFsdRR92PspDfeGf66Pmm/RW
K45YogUJifY8QlgB4hi4L7gqMk+E5YnyNntoZqti1rtqOVUWLxYvOfC9sUPlCXBUNo03Qy2rP0wh
FL0MGwIse+ab8ShR9EKcgcgvrFAanJrHKCrCow5MWJXxXDeMsHOnvnzbr9GrGrXUpDVoBkwxJHf6
a8qGCMdRXtSgRZUXFOjHty1baCpatyZBIdYbFen62uUzOw0WELdDUS1gULmonbxzv7x7Oy78GM0a
rB3U7swh4lNfXgkUuh9VXoKCoN2M1NLT62Uz4qSghuTfUhOCYDMBdbXgB3gukCqSov+M4Ha9YbM3
R+iz45xcEZYBYuuLcCBoXLmZogTrrKxOs6FAuSGrLFGka8oKPV0y5K8B/ZSfUZYa+iNV05BfLq5u
V2Dxa88dPJgM6Id+D5DrEipLHFouEw8vZbSa9Y4r49ZbQkj5dnJTAEAin0BXNFY4ZLF+zkyAOrKD
m0fLNw9JrKqgO4VkGD4hEL5Gib5MClodreuGGEkVP/S+EYfA9/G28f/x0TanYFYNSdXY/l6zeUq9
vq9O/5UC1//q5f7l+Yil5z1ez8PF+uur/QVx+fvNfv73f2a5ARR0gF2FMjhDbvq9nfuj+CVD6CHj
jyCkj7/9QbP9fQ8YyvvISzkSY9Tl0JnF3Kl/gL0639r/ptL+6AAHUMna1Lwi9OWkBjYomXxUtOJ1
de5dzqT9MV0KMdrPoV2/WF4glnkeLJSIbxFRt0GSj8M4vl7kStWTsmv37dk2/wRg9RI69tfjb1Pz
CKTH0FSZTFAL0OtD7wFoHee89L2YCjQpYsGHKftx+P/xy5zrBM/qg1qi6buoViZW8xCEO8rVGHdO
hh///mVe1hv+/TLnl3y2PhpXoKgBhIzmWi9uPQ8tvceFllTeuHBqbUqCFVcR0rv+9d//4K++DuLJ
5z/Yh8C4BucfnOsosFddbtANFQACF8nf/8D5M//kdIlNrBgW60Inw/1kqXSwIOLhGTv0lWb5jV/l
Jbv1TGVQkUCL2IGcWwtvONE2n8eLv/9972XQ+u8thTW+eMOg0ZWvnZ8YpeYBTJ8wDbj3DbSTYYHr
VcvcoOgZkJtuUQhpwSHugPMiKmQNBNz+cgQ/OaG/2mMgP54/Qa1Q4qj9BVsQMv8AeNs3sIaK37zf
rxbfICY7WOoSomGdgG8RvKdAzQOSYMq7fY++8Q0gGRdS89FPKl4UXylG/t20pKjMYdfy53rg851B
Ou/3Q+77ST0F81tvGURsszXY53nOeNbnq4/1UvY96jHJ1JF1TaglMwKZvuuCnY+/8QbMKu/MSIc3
QMu0PLhzTzAeUIaKjvv2Z+MOWAngSqdBHm87F8h70Enz6W0zTeTbvvU31q/R2KeL9cN07bwG1CFB
0AooKj3+ZoPO6/zE+PnG+CPkIrVhLkPhBmH7aRm9fk7qxXnFcShyEe38Gf7yQ3MQ4EOAYoN0mtCm
vGhlB1GHtfWAC+mLCVyUfbu1seOhm4eMg5CS9qxan6rR5XctEvGnv1/9V3u1MeSlAqF4QXiQMmIL
UCKBlrhRAiHeu8oPgbL8+1/5hbv4DlJ+dsHkIaCXKFeF6VgLd0mald5FaJvUPxoi//R+3MpxdBno
VNgcmZpgYGggl1Z8kGvX/+Yy+cXTs41FmznozrV6mc41vsBUqyYBVgHUqF2b8x0j92xzTMFbV7sS
ZW09V/gGLrQk1tRBb2PfD2zsGb1yf4gsdj/ymgHQDg9KH8kI7MZyv+8HNgYdMMc10MkyBReleAvQ
i763hRrcb57//Jw/sWe2secmmhe/NCpIG2h5ZK+DphnMWz6sEb2aSB4FDxB44fJy37tsrDpwI2a5
UB+QcC6m4mJauY3ivAIjb589M/bSbdjCDXJiY5BWWvXiUjdsBtbKiPF3d/P5WP5suzYmDSqmos2C
8zRkrh+PpeJBcN+QdZZXasqaKgECz7Xva0hRfDSg3ra/2blfxTxnvsjzm6+2Kgu6dYHfrcO6v8oB
WQ4Q2VcRwrpwWkoByOZUrvOhyGXfoBKwqgAAcpADHme0N8y+Dd5iSx00A4B2IlnaBMQcebEEwLjX
/DeH0Ttv40+296zD9vwt/XmyxYDCAvDm69glID7NwNln61pf9BEP3J3STfcNYD9g8QQg3/4rC4mj
9pYFYVi+Dyvm+795lF/4JW8TCIRt6QOqVoi0DwAFPcg1+tpbC2b4LkvwNm6jHrn0HKSG0pH0S6om
T9SxgiDRH/uW3zgN440yLEuoeShg+z/4uEpfQYCg2eezvY3PGLhqS0KCKAWvhwJv44XNGptidPo3
p+wXVnZOt58fA12AasjsGKaTWzJ2GYpxpJ9t78HicpYDd9cW58YLW2WvvvTAHLOdn2XjPzggYzhE
IC/IEEh9MIyZBtTYCLLzuvh+8J/dR6tYq8GgQ5SYwfcS6cCqW2VHjvs++8ZJyAwl8nKwa6qNmtK1
DUBJGPvyNz7oFyZBN6E9JCxzYnE1pCB/NgcGQskxcx3bd6i2XCpkPV3oFd2aMuSNMc29d60CzmvX
xtCNNXuyb9EuV2uqzrxt41qKWGDI0VXct/7GnPPSTD0f3ZqS7Ez2mVHPBZtVpPtW31gz72e/R4N2
TaeMCTBjAh3rBuou+1bfWHPYsjWcA3xWMrH8UHGgpmUF7ta+1flLUy4pGSGhodd08Ir6pKNWHWZf
rKe/X/28Az+5L85DEZ87ChSy83VFByBdiP8VaWc1nwQA3W06LYHc+QabK5/P0DQpq2xJOQz3dTR1
ZeKJrtqXjtONyU4tQqFllUvaCV9eAoVrjqVr97kbFm1M1puaOgvX0qRK1+K6qJvgtrf1rkfHDISX
m4+LGlg1j08pmGSZBxEmBj2m3Fb5Lm8GlurL9f1M6YqsKPNAhcheVZOabkwGaZ+/Pzo/92Yg0L5c
HfVRMnuA1Z5GA+TbI4fwRn3nj6HMd50b9h2Y+MzVA5I9DwpIZ4SEZkVPwv/gItf+5uD/6uk3RuuX
pIIcYzYnQ517MdeGxQNkgnY++sZoeV8KlpXhjJ0nH0aG+K6NbLbzs25sturXkRAt/3x0wQZw/Wf0
Wfd91q21+oBhhzkgPNGCojE7r673b8zGWis691mtsbotgVBHo8yAQ8HKfc8ebqw1F37YoUOP1QX7
OhSiPqkCaKJdG3OmpD13lZAqq8NCYXE0rJq0RqsdmZe0u2IDiHe+XN1OPMhAwJgTf8oW8CZmFkMg
4E/0yT+sQbCz+OjzZ2/ynrUdp8DezlCihJzPV1Ou3s5d39yueh2nvssXkzQVmokAqn4gM5Cw+3Z9
Y6c080cORP6UBANtj9oWn9D11zsX35jpoEFzQCRsklJGUNcswTwwIwt2rs5ebnrASzCvSIRHj4x3
Cyk2fp8Fqv4NXf8XDuwMDX/+Sa0RrAUqxaQrEL46XtszjYtMJNQ7z/vGVNlgo8b0ak6hutJCMZX3
ftovbPqy68MGG1sF7YONnW1ws2a6vopK7R01eI27gmFkry93x4xZzxV4iekU8Y9eyR604A/7Hnxr
qdqVjXNkgkIeeQX3+MExUCv3rb2x0wiQusBrgwmqkXl4hELoE2iO3b4PesZJPT8xbaXJCOSsSUkx
FQcoJNwEDHy+fU++sVO0bxcIVIUE6H77R+HAnvGbHzM7/qnzCjZWGoJZDyFZ4lIsq6d4ZTqHlprm
ap/rDTZ2OivfQFptnFJINNP3AlBWKBEUq7cv0gg2hmqGmtE660zadON67GzwOS/6bOe2b4wUSsVD
MBejSX03ukPTALGiq991Xn/hYrZKIFErRdGTBgTOcYpuQ62825pk/btdJ0ZuTJRNQNZMY4HjmIMD
xZvlfRAW+z6p3NjoKjqQufLKpKMPsLMX2g/gjN7ve+6NjQKmZ5eCY21S6idh3K0Pgal9S28stFuy
TIH8PSVA5JADKbObYqX76gPAv700fw94l2AljCQg+981LvgQjq7e51rkxkRJjjh97LAndd4+dKo7
ZU2+z5PLjXWKfnHQZ/ZI0q3zxbiwa+Hvu0HlxjChKzlBpw65nWzUTdhZAM6zXW3WH2jRZ6lLUU82
P9MNkr55s84GRNK3u06Iv7k1a6AF+7XCRxR59Xm00UO4yn1+yt/YoxnmyrpFTqnTpfe0Qk45LQ3X
x30PvrFI4OzsWa9lSjUBlIC11UWURe/3rb2xyKouwPLwIKngF4huCZWfBMgT+zysv7FJHOxhqCmu
5LwAv8XXghzB15v3GY6/McpQz1BH82fQ2+Tj2B1DVLH37cnGInMIroshd1NqQoA5oJPZx94gn/Yt
vrHJBf0u59pMJ17eXyw1evuQCJ52npSNWY7G0IrUWDys/Xtu+i+FcOPOXdlcl5ATcWcOnU7Ght/7
WNuaeefaW1CXtxQBVF09lI0ZODgmVOXVIKzctytbSFeuxVwjnsVB8VcJCk75ppb5vgALsikvAkMb
GbFUESzfcjeBJyIy2R0ZIqBin2sRGwPtl0Zk6NVMqRL9J7LM79B8eLPrKIqNeULinY6SY1+MUf5x
MBW44SC07osjtkitMZ8D1KMtHtzae9PRKwtZgH1nUWwstGwCCvY212lY8dsagMMkxFyxnTu+sVCj
RmAjDVCutK8fBIGUwZjvC1LE1j590jrFG50y5rPD0njjwRPlt32fc2OgkOYtNYRaNdAM8oPS9qoI
/MddS2+BVXacsipkZEydB/nJGuK7p7Yp98EwQNZ+aUOdD/FtSGGOKVpI67Fdu1cBB4du36NvDPQs
AlDl3jKmHbA2Z3WEkVxDPsO93rf8xjwXwuEVIf+Sstn9oRHBWR1+3rf0xjwnXDx5DwmItJLqte37
S8iT7DuHWyAV9NMqWdYCevLzkCfzgvkSpG6/7HvujXEWK4gzo610GuX9oRLuVRP+Luw8v/p/tlwY
35jmQlAPnvtgxCiDGcJJELkubwfZWzA4GGTq9z3/xkihumvbqvPHtC74xzoX70hf7bv8t3ApC8Rj
DbXtEfY/64tZgyoBLaV9rTq2RUsplkPghDM8OBQ4mpm0EMfp3+7alC1UKrdDD25OrlPoLgnoW3Lj
BAhXdV7tu6S3YCmIt4PCGZ5HHFjyUDTsqRh25uJsY6PQSBiQMGPpzEUPEy3uMi73taHOShLP60J1
6KAhNLsx5VnDUhKy6cFTIJbt23TxcnUWzNSfC5zEjEI9woGgycVOdBrU6V4uDqYUmazOx7SFPFlM
5+CESSk7q8NbLNQ0CmNEhC2He7yeHbuufbvPhtjGPKHhiZkl0AxLMUerjYPVXUdjsbNvtkU6RTgl
kKmsxtSDVCr3hpuRTvuee4teGgt0J+RChlTL8F3hjQ91NexL4rbIpcyKplJ9OaYSOwOROEgFDa4J
9/nDLRpp4uVAyi4a0LfJQeFn1YMh0ZtdJ3wLRaIUeVbr0yFVBaQ44gWFigQCf3LnxmzMsywjoNJK
B7uJXHMIjZSv64KuO7/oxjyhCSIzYO3OtOmzMKoWr3CT7uyeb2FIBhKJnW87HJcuErSCr3UVBMHD
aK721XDOCpLPfRewwDRSmC6SKpUvAeaxALaTZWLY2UfYwo1chUFXY5P1aUigM36Yl775ZkAw35k0
fkcrPisUeQ2jAkTSPh1zqFQ1Cjp52CH/tOtkbgFHQWBtSGfaY/yLZAcqAWLnyH7jfatvQt6pBgJP
87aHgEKgpthbWfWpcrZVO9ffRL22GKH/b7E3XV52cTE1b2zt7bvz6PY6Zd3SkMBg39uwv3CaanBl
u/xi385sTHbmM3d9vfTgXvrrO9pl6kIEIaQq9i2/sVkOP+kzh88atdmgT+CbchH7WSeHnT+wuVbR
jKu6tp+x81wvl+MIucqh3lmb30KOgqqBkv409mkgpsdC6Yelmh73bczmWlWZW3hdK4x2aKOPbbd4
cS7E77C15939Sdy+BRoNKJmHxGAME8dYjI/QrLUXpmrmXUcGugQvHdlEicXsK79LYalRLAF9iYkj
QbJnY8CpfLn66Ah69NB6S/3Zmdj3+itMHPyNKQXn3Pw/NwZiCi8XHzDHyO8xqgGTSCqVYd5FW8LZ
BIU9K7pHqrpoerc8mkbXl1xzItMpzwf/CRS3YLiH6r0eH6OgkRD/KKbuoqxaIeOgLlCMV3YIwbFf
RTmMb6CySaBK6oa2+tTlObTQJQJLdvQwT8kkQW+gBwJV1xpaWehS20szkLBMWWBzcYlZltDM8iiq
Ce+hWV66E3TBdHDkgcWaC+ZjQpNoiDA0jNZQ1jo1jNn1qOeGtx8tZBKz+wmTqcrP2vOHIQ1XFs3p
aPG+x35a/aSksx8e2gDyBgfpAmUulNep6Abq6OCFUQzLeMTAxSWeIWB42Rd6XFMKyR93Wpp6FscZ
Ii1+MgcLlMT8Op8xWLLuG8yawpAadwgxJimACG4xetdLm5XRZc29SaQrdhuD9ng1X64Qi3xV1cit
UyBAMWcH0sDZCp2asgve7ztBG4cJQXcjK8Mh6u3nHao+BOP3MI1x3+IbfwkJccxJGjCUL5fN10xU
j1lQ7Hzuja+c0YmxNcNzQ7U91VF9lfneruKgF228pD8DmeKhgpQCNmgh7RhBUKn2up17wl5a1UgV
lxWadqliJSTsquGbLMenffu98ZMl6K1zG9AuNRCYxPAeW1x00C/Y6co2NbxcFtS0TOoUGhbiRiB+
BfLfTB92PfsW4zU2ap7nfsa82lCZt2M4rCjmt+G0b9u3KC9MNoMiPfTw0ghF5dhn5U2+qn1MM28L
8qIwYcgp9F3quj5rjh1dytRCSHZflgNxlZdnxoOu1EowXw3yIY1vE0xGhDZ1QPxqOO7b/I2hTs2w
ZCSfuhSNqm9LL658zNjdlaJ54cZSe7OM8wCVrTSnEXBkk8bA4gOPSvZt37NvzHX2B0xAMqxP6yHC
7MGgGzh67FCj3YfF8MKNxS4Q3fYgII4AgXoCyh4LJCmKYmeAsMV79ZAlLleFKxw9mvEARJk8QCKL
pvs2Z2OzCwVV2i/aDqxaqPZJDCmcIKA2yn34figyvTyZusSkDYgiwQ23JrjKW04/Iqd1u0rB3hbt
FdhmWBuNeBWlLHuZicykAZ2CfYc+2MQ3jEO5qDjfTmXRYBDMMqjYTE2zz+EEW5sdPWss8uSUuJZ/
xWTt9evaGMyq2/Vht6AvKGZhiEZZ9SmGC83kElrXHkYQL4v/m97hL3h1XrAxW3BbIV1ah226Qmt1
fOqrYsbs7KCFXPuiO/IEwtkrQqIa4unlUEUHFSEZPeUE8vo7v/7GsEEKltSUiD8XN2C0IUYiQYCi
ydu+Pu3bw41hQ5doRc5y9kzZ5GWYHKbAO8Mg3Inu/Eib+3ilZgS9FpMHOIdCIcQZy0XEZSXmnQHW
99D9WZlB6rUZW4YfcIYBtryad0Dvf9m1O1uUWD01booMJgf1IwbxWsW/rZO/88G3IDE1rJ7WVdCk
MxWnmlVXjOnf5C3nA/qTtGWLEYOiKFULFETSScz6UBGBVsOyvt63KRurnjCrR3kQ+EozM4aJyaGF
3/jFzqtSbq7hJSg6DAofW0gyW/K5KRf+ZSS4bvY9+8aidSkgF9pirhFirVfBvF5DUf03Wi6/2vON
qSqLPqMcuzbVluVXXj2GscIE6X2X2BYqhkl/RThXvEkxCQHi0GUYDld5YNr8/3F2bk1u4urX/0RU
SRwEugVst/ucdNI53FCTTIJACISQEOjTv8v7asb/PXve8m1myo2xDs9hPet32za9FoylHMAB+Nqp
U56NfTXz4k6m4LDf9tavbmCjx7ZteAf6SCr842IU3Ktsv374359+WRn/ZbFf68a4l/vqKe73IaQz
Qn6ytPwwEApOEkNWN94WY11ryIodcEQGwOUJrBSrQfW1/WVrET7V//t7/MMCyq7uYgWzvhloAKzN
LH5zlnyEP+pty/7iwv7XUjKcLGxBDJ4d1TWYuhqU8oOj420/77WMDD7DRSShCjzQ3DQf1z3Sb6PI
bptmQhLx92cfYB/rgLgbLmdw8UGrJDvZLitufOlXuxY4I0UaNQ5ohqMqMc3FhygF/eG2XzT++6O7
3Y6727sBCgFYOFUYPpy/hYHDf/m2z7+6W2FI04DKawDUMPkP1I6eVC6+3PbRV1sWVuvoVmNCEEOr
UwOaK6gVv3wy32a9Qa8FZR3St1E0l9euiwYFx6U4KwYX+Jse/lpQNsW924LBw4MxhbITjXUJS5Ub
b6hrSRlnId8zmPKdqLd0r8cOeoQKFPB+va34ci0pK1YPP/1eDCcqYMtctIS8Tpjn+3jby7kco3+J
l3bWocLl56gGcXeb7nsQb55BpMzcvzx98g/n8bWwjAE/szHmsHQuRp4vM6Wju+vkOpsjEjEXHzOe
MuB5sgEepdGOrOBR5/2svsU0SY8OvJRznkZ7Bt4vyJUoOkZSvqgx24Cdnue9q8Crb8KPqdk7dxw1
7tzKZf32M1FpCtRYb+/3TgBz2cD3nwd4YIgLzCUNnwTFfMsHefGp+AQAul5qJGxpwH81vhIEys/n
XguggfB/L91TAlD6elsgeS2Ig65xji8DyYe2of3zyiV/hIF6e+MFm14dNBOov1NKVsDANvKLxfMH
TtvX25bL1RmDXHNXEfPyBDdz+LXH6TkG/OZfDrDL/fNfru4LbOSva9G5SLVh2eRp1vDqOJslDL7m
O1QPMJ1feQsHTTaI26pr1yI5OgNCm66ZPEU6YodU+uEYwBb6fNN7uhbJib1xyBETeVqnFPDQJnyx
ffxv7+kfttR/eAV/2bOUtJ2TxskTG1z3BlV1+gLG6/bH1tPoXyqb//QnrkIEICzzNtazPCxbAk6W
sPAb78rVoNh+7jwm2v4lqf6Hn/w/p8ZfvgrkCa1bGehobWelPLpso1CHRcOhU6GIKyi6b6wqXYvo
WoHaSWMGvLQxjiB0Y19wEN14gV0IyX9duREMR1AIGOWJoh1nE3+0Cf2XA/qffomrzZwn0HIGzODW
sp1ze+bDkh2ngqPvz9p1IDepC+gFNfnXLwDT45x1XR7BpgNGgph1b7/yOb9ttJVeC+mWnc8dfKf7
U55nFgiECd62gt6YrFwL6dYOpcgEPLpTlxbpUa87XL55d1sed62kI0zTYciHpqZrd0+apEwndts7
v9bQ7QkZAIDFR4eQHho+H1UX35YfXmvodriudQuXADV38UOeAcbMbqziXWvoICskOdZKU+vez/f9
sthTlCVvNx2b1xZjTZaLdU8iLHbaLgetTQqKw5Aeb/v0q11KuDRNRqLulHeLfoDq9QsAareZwwKW
9fcd1LK8jdbYdacB8LWj43a8I/NwmxSVXsvoQFFBKqQMkB19P9daFI9RbpbDbe/l6t4FNgLsz2Ti
tVVptx3j2H/WRsobi4rXUjoxcTsP6cjrcZ3Ru51OvZluu8SvpXS72LZWtQikBgtD+dGNwDQP2b+c
vP+QgV8r6Vao8wMm/LCJlnUCOcpUmsFR+KZ3fi2lCzDpWVarO0wtKbAuW3BBy8aM/DZBGqWX6+Qv
FytXO2YuZMYxaDUFwLqGxjxMm+xum4Ok18Zejo3NmM+AeIEXi57tB6gA/uXN/Ocj/ksYeK2lS1mg
MKdqxYnuUbI+kE5lGDBqYRwKGDfaB13GQ1Lm86qyA0N1zVezldkKO07N9uPsOJkPAUy2+A+VZ/EK
DlDS5bdV4K9VeFs0U/hu2Eu6ZGx77hJSOMDSQGG9rQJxLcMbuw68CyryejOC4YDae0AfRMZoclvu
ca3DM1a6sDbaHdwk9EEVqa81T2+rNF/L8BCyZYlOlDvQi++Xz2ZMaqf5Tfpq0FH+vqR1vqZLY/Hh
q4N387CkM9hGgEbetCGvfb9S4TAN70Z3iHuqq0TSHpTN4cdtH34VTk8SUBdy4aWssVBlAcRXPYPz
fNu9Rq72egutKUmjxB4mKGvAzDYtGAyJfb/t2a8qbqnXOqFstoeIo+uRytAeuj278cVcXcmd8XRC
I9Ye4FEZv45qkz8YCfltYdC1AC9kAghHty6HcWQDmBIOjjApANq3vZirmHkA1CEkRbYcunwzx6yx
8BeP5I099msRXuJj0GclaLqJVwKKK/sJ49XbTY9OrjV4zs+wzMr35bDnNJSSSFPl8rZYhVxL8DLp
WJTMeOtBwa7F2/03MeK2WUJyLcGLArj0DYCyhxbTMzX3AijzGKOct/ykAP79/YgJGINouhWBVa7j
H4tK3pSIbxuvJtcmX0KhpDzp1IHeYUi56bg5NA1kdP/7yf97mkguBKq/3veA986xnJLiyJohW1+F
U5067iwezDE1Grfg//4z/z0mItdKsGZNmhS0NVDI4iICnDlrQVJ3tynBCIgWf/sSWjS5tQyf3rZj
VxeQgVV82v+87dGvtqvscRxAz2gOegNdvFNzXy+queniI/wqhOY6JVZlmTmsEjAqJYq4hIFxuOnm
I9dKsF0ljAXjzcGKMBzpIj8H2me3/aTXOrAgFEDWqPUcdCHAIwRFroIk9TbZP7kWgo35ntu8aPQh
UpGp+qBHYGX325ybyLUMrElBCQSkSR+ANxdVyBQwY7DJr29aMcXVverojpIzeJDHvh/Dp0D09t6T
8d986/9hK12rwJrEe+ogVj5khmIe5RJw6Jj+W43wnz796mJNKUW5euf8mEYona/Rz2kYP932Wq52
qUR22oCfkR/h89UMgKBBnWjFttykYwXU7u+HAB2mZArE8GOm1QgBbr8x8cjoMBa37dVrzLNeCoco
XvMjX2jZ8/h+ILdFYuRa/AUjrtnuMT5apbj+LnqI8TZBIrlWfgEG0TUin/kxXKyPpKdpBRyXvy0g
uFZ+9WQQNuxTWsOF6240+hXs3X+5mf5hJV7LvkgGUVGiVAqktT/1Y/SYjt2Hm1bi/5F8wUZImGQE
+ow5RU+pHjB3Lbxyn2/7/MtX+ksSPWo694Ob8mM60Q0W6umSApqpin/zE8zxOf830yXXfl9dJHVa
+IYdlY6WO9usq3pechBgD5hTzZtzq4IXTzY0/x/J9X/ITv/tj15t33yPm3Ht5+HC+AaesKJDN8T6
ICV23XAUDWjG5Twp4GrKMZlxt2/9bsb8PA2aCXVEYt1LVQ5BrvtZNHvU/JEkHrK7kUDSCkZtvwfv
SwQ5en6UjBb6aV0aT9l5i9J8lqUJQxt1JUl4l7SlsblGIASApNZlxuep/UMbAVZrmcq8U+ckSNg9
1zsS+ryt93n1ppJ70m9vsJDza1dmEogf2Hzv3baMJeUuYmnJd1jDyzuqJYP1vULN0gKE25nB4QGX
fBo/61ghkenzvvgNBC/+2TgQxWsQoGFh6vCGZLWuPu5OYXcbqEuSJMv4x4Sibe7KzYCN7cusYK34
Nnap5D8VsG5gGQPhOBkQbA0wsF8vIr07HdS+lSNMo5bK+26hss4xONkcAlo28QHouW2pmgIrjVcr
8zsYlfEaMvJAi5XxY5e5oDAXNk/7HSgBY5UzvbKnnjgA+EiX+KQSOZsRhRWqqAsFA9xym1s2j9Bv
9pNoa8uR74NdmAH+N+HJ5tHkZRGzHHMja3dq0hxhI84SBhAefq1JdKUpENmVnEaDqp0a4++zVYDT
72HLf7ou7MlRmymTz8HAgPNdzHGePye2SZLH0IjCtfUQMKOSHrl3FI4IgeVueMKERoHfS3cdYNNV
SwJvwbGFqzGiMUWmIO92lmz+x1yobmqraUUx+JxjAol/olu+LXs1jClIYm0RXWwgBzeMPsIUS4Bo
Cw46OViJhx2/5TSd4wyFtPjMJBijpWSSH5kUYGeyzSuDasoeLeslslyXB+IWefAGZ9Qzm1rXf9q2
uAUe2rgpdsc+yZatmlqRxnCJFTsYnSugfN8Km4zTA9+AAD8K4HVBAvfaopgPfikIxYigrE2A5gMF
LgETWBaGHWGwIrcHcA8pqtrEwlstoM1s1xazW2RfmIWSk8FkjQzuRzxEmJkxa57qtzxTtKhFs2T9
D+Q+xYBNA1DlWi99Ni3P0pGWfYI8a1bHfs8xJsQnAuByyKJYPlLhZfizG4fJpXVqoil9nrFpxWHU
Yo/PWtF+/iIiVZAYx5tsWVbmKuX6mVgr6Y+0b5piL5uWq/bk/bpm98R06fS192zPKnjeE0yjtz6h
HNbOGRt+Nta3si3lLIsfgKHP+gumy4Oo0F3C3YU5j2l/gqoPrM45nqL059SbFcxGQCn3TzIQSist
sJN+9imW+V0r4/BsOWmPYEgW/UthgJE8kKLT4uMMNmp49RjwiCN0ouEbUNQXJ2J2Xrwdx98SnRvx
0LM52U/T1A/NaY45NQ9uBiS36tMkjb8VLE75n9TL5hkj5NE92kjhJ0ZbVNn7rAWMO22ieutC4e/B
kFjDHcyDkq8D71Je6wGTjh/yXQzjM22bjp49SLT7AYDIfrvjuyHslLNNki+ENbL5KGbe6gpw5wie
iD3hC4ZoFGjg96DIZuZpIcGSc6KZHj4D3NFMLy7juTgSIae8tlu/4uz0WWHEEfppap5mvrKfAzwB
xqpBydC/iI0YHCVi2vyBZZM1bU3QrVofZA+D42PTOo3xmihf20+iWHh6VlprVtomMuyHELzXwKcv
0vZlMdKGAHSUJtt5GdRia+tjEtV2GWNajkPw+ltiOZ6gzkhLYWe44Sm6qF1M2W/RMh7GiyVPCUO7
IJ9BnxXpIQPp93tMds+AV2tH+HICBcGeEC61vxps4bzqQUtXAKL6bPqyz8DSwuBIKVielYkMoTt7
iynZTzv4dKYpxWzzDed90H6ayt7imvYlKt7r8lNSa9uPqwj8ARwOg1tBwrKGfxzwUZdfU1tnDhln
aHceRh+rrMQA6JidBk65PKwr0K572VJbhAe/LS1KFxtYVvyONDsCRYyzCXFegFqLymC6LnpjmTRx
LVLmonohK+V1vofQvxsSkv5utcHzk1NT1NSzj5v9MQEx55XQpe/eUD6Kd1l2w2D5Edbxrb3nEmnM
8466WHFMZYdLzzZNNkPsnQJLrFrSy2oKhtoq1cCHY3jBLE3nMUIXFvrREqkwkTGm1r52G8njuwl9
4/55gt1dN5frnoKiA3PxcvaG0zNN+GJfsmWOxj/ibiuGRzYkCxbaKNQg/kyGImA5KPi2LYepLbr1
iG+29YdMyXT5zOQqmvul7frkjElaNjw5E4PydcCZNLAacKak+RXglwxj80X02d0ydW0LgTPGsLBQ
Cpgp3Yve7voOFNYEwuEYQmJyWDTQh+Vq9zF+GyNe3K9q4O9FLFHwhU161nxKqRii35Dav11Er3ew
Uon3o91N/gb55/Z7WmbiaxrhAqzWfpS/NYZr3hXGMLI7huOZliuf5X5H/fhFmrSvYYfcfURWA4+k
QCIACQcTVF7xLcbSVwTAhudVb2ulFwRrrzJG2/DY2iiufd/VMVw9P7B8XP3TEOI9rbuuX7I3xeci
Ooop0pXYprgETYJgGSg/VMRlYflu+hhpWdHDSKWyyAWfeou5z1eRwk2xhsypefD4h6fQDm3dIXZC
bSGWyYVobfav0pjWVgqjbfsjLAGTP4QxW5n27EkoSc7rskTJCXO2OjnPUGDd8bxI3wJVMIMRHLv+
E6HYiyWPoxXrYciqOMa9T3jfjTVOnWV+DpErDmvBx8qR5lH3kfoMz971JXc44utsUEndAccdyAWh
rZruO9gq/WPqd7id+wUtkTvJzJ4i4rDbtNfEZIn9MtMW46MItIAqLiMLx0F49Umsg3LyUfopBism
rjuv6fizWBOc9xFm9x50v0Cy3kM03D4A/Lutv6GvsV3J0WUNNYniNXsochu2P/NR+WO7WkiXSwGD
/pditkxU8xYJ/UEMOAy/J5NqSrNEOhGVkruDo0rTpsNUSpPr9j7E1BqgrYV1J78w9eQVgsHfo81f
ExsUrceetgqvSmCkfuDR3LzGWjfbEcLIcfwIzZrt32CewB4F6Zr1pMAT3p9zuDfo2mxozJ9TWOWs
AFrHPi6TbZ7FVzealnzvRLK+9Ek8v2pjAtjMsGBfVjQhwsZ+TrSb6ZsFkDH6mqAVFn1JGU5S2DZZ
m2GKNh1Ytld5Z9a4ajUItPeiC6aaZ5ej3s2ca6o8ZOuxsK7vT0hOgn7y0MS8cly2uSlXryC1arPn
GEjlas9BTDQNZHk4v10Z9a6B/Fi4KjYhP2yMd+dddVXjx28K+LIy3zp/9tDRARP9BWq8vdqTKa1i
kUoGcxMPXIKZ+IDrCwNdRd8QmLS5vW6HVCOyXzS4gyunj91oo70WRpC7zEN/uzdoiqYjsweKud9q
GMxcdkkG4wjDxs+Ier8zmb04CjADtdii6X5RYqt4Q/zJvrYdf1qBwp5mip1BKTkJOaxjFcB4vzDZ
0zeq/HwGY0yakvZDcpKp5pXDiOvrQobiPurz0VSknZ6RZ9j1FA95xlb8ZkTNz1oACc5LCivYo+b9
MD0lSvsIdwUcFh44a5O6n2a7HTPapesLHYmBoTMa9/xTWoxeHNcB6KXXORbJ12IBNqhe0ga1paKL
LHveR93kR2J6H7+goZmMHxfLwkuWDgM96WGaoq1cLuWLMcWJi4kLaCCL00o1cpMwtvyhwZGpt6pI
0/Z1h7IqqjaG3ftxCX7GwD3mqmNfwSazkVXOaadf5IIaJl5eO8yHZMfc9nDECCQ9FE0yjrUhTawr
2omBPqVOX0jBbLkE1wWku6KteLFmca3cTKjDh2BmfFQ2P/TFAGuuMiiMxn7SmKBM3tuFTY9mdAjr
K9H2UUV7WA9i6RbbWuae4ZCIHbw17lrmNYLKfCPIBVuLTi58AowHYylJI3vu8DDkg5uwMas4Y3Mt
d+HGk9xwn3zLiPHrMc7B4wYDx8Bcj6ZdUtR7PoiffM3ackloOLrCbV/HsRExUp6s6ZdnB7UeTjyD
kL67Tzrt0ftv9pdiv4B3gwnJw1IUkhwKkJM2hG8IdWsT0iR798MatWfJxsx+ckND14+jcbRCb26O
v+9D49cq27qo1lJ85ptz5aqjX7vEFNeETk9ptl7cCath7JJirh/BXlKFYLkucyTkM2S/8s0aEt/F
MvanbXL84FWePMiE8y8DAqpq2/sfLYysXyhKWq+CxqwFpsC+ZX69nybcDPeFb/c/qe7p+zxmhbiL
O4HxgtAvgT/NUWxeiYf/MOzvsyc4h7qyYDtcVBwJJ4Qt83uLkpN5XSMNgbnd8spFkFw0UfZeFONS
7lPxhDYkPAZ0rhJTLqR9wBG3nndTxJ9xurcHGfcM+Hi1WWhvADuJMx9VrQcBopbYOng/zuPMaLq7
zuXtAQsDwDDW7veBFX8WRWs/pHGa3jMiseCSwQB1zz4MmVGfaRi2l4Lp/kNL9AIhlRuknMuNdNwv
ZYv8bT/ugC/ud2yN23dGN31v+73gdT/OrFLgsm/H0fTZ/Q5BbvrZR0X+1g4+AWggtmMe3TUqX/1Q
NtgrBYwfdkH+7Gyz289Zxtherp3aCoiT6er3urs4XJyHfQswAioM3TVY0fO8YJVtXTL1dctWGt2v
NIW/AAalPbk3gjb8eYm2xR5XOFeQ98CGmFV8T1f74FKdtd+Ri6kZ0Iw4iu90p7v0sd/WAfjidlxx
tFJtivfEDZq8zIlL9AHGI/sIk42FifMUrXz4FmFnAsKW7V3W1WTphS1d1iG54tblXWUGRN2+bJIo
SYZyz3bX/dyKLJkf121aww9g1jwCfGGLDLf3gI2c6bLHCFx/gC9UE59MMXT9h42imnWYxjRRR5vj
4KuRo7f5eb4ISg9zruLkBWNiffYARXhCa8q3jJ8pBgG33x1uUfXiFltoUu28XcX9Mi8JYSUscgrE
f6GPh/0Dij15jLoORMjhYVmGBSeRGHPEUFph679JlF/8N5lJfk5BekfJR/n8G10SGX1XkAyg8LNN
GRiiaKuICqsDkX/ZuFWCAGPcVq+qNcUXBpcK+154QYqvyzLzuK+zfI4QrDRjFq1vzId+a8sojvME
UU5jVMWbZIifl1Bs++8UBhbDn6bDfOah6AHi/LgPYuOw0Mgm8wpqeSa3w7jCr/jEuyieXhn2J85g
kphLgAA8Uo7ytxgxqH/XJ0T4u0QKSVSdBrOZqRwYYy3ABhMyaqQv/VztCFIRWCPusf5DbxEi+hOX
rTTvwxJN63HqI8vPy8Jdhl8scG/qOR629bvkGabrmJB8+W69nNejbomKKi4dfejmtmHVDGmHfdz7
Pm3xk+QdxlsX9I0qo9cZGdbMYJD07kLKC4z8z83j1MbzyTdb8XFO4t0upc1C0C/7MAylAe22xJhj
6xIQ84p+Ou6+QPjSAhDsziFZUHIQ3OXlYj3i59I665cPOfW5+L0C1lMcgiRE1MzDzmsq2wXUlLvA
VPZjB/qx68tkinhzD8B4ytJqGUIfIbnaSXTaAlbwKY8zmt9b3Cz9Hzx0ot5HGJ+8TPFiDl00BweV
QNREZyRria0IKuM4FQs7NxUMw5LPyWqhqFy9aPWZi8v1hLdlKfyKp6mrcAdq9Z6hKUWOvRCjrXWU
df6wbhjNQRkjwsRoyAXtnoveE5SAul0+Y7LBnYemYyN2ZOPuJ4LS3ROPWxufEW8P34teTP55lH65
t3M+DqIu9n2rsgwHB4qLbfMdRi5IRlqF07TrjXyylnAMR8BZx5+HvBCVDjtIO5hnInddbpLhabbJ
MjyZxi0PTuup/yM2WyEPUyHNJ5RRkoOKEkRheB5WnPeQp6YattS/Z7DX+WVgBU9KAUOZDosYgU45
+FwdE3DUXTUjV52qAq36FbDHYkO/AufmgnDUbNXgUAOpYBvFtwozXHtbUoHFO+8yHioN6RdE53DM
iZ8mPloUDG0UuLrP/ZqJr5tf5/AYUlx2n2FcM8WPinWuWyqbrLp7mAoIw2AKuG01Yf3kAENPX2JA
Oet1yrceTggN4NMjgor8AxUJyjHNgjy/ZIA53oe+iTYIZuch1BJNdEQJjcVY3M9mBGzmHEuUEMsG
bhPFr8mirIarDIkLYJMbgYYiWBxvT1HBJ/uGdltsHj2MDBD3ekBQn1MHf6mqKIz2Lwrd0B9pQGb7
fWwzK76IqcW0nLRaDxACqvSTijmyG/CHkQRIQFJQAwIMEmffqr+IDlUP1JiXo1zcTkucEVvTlQG1
6KyWORNieNh9jsJJiQEz+t0sekyqCaWV9WXXbfAfiJ6j/Ktv5tG9uLXj3X0hOFKag3KN7M5rKzYq
cN7G2W/pEdN+l3vr1XoIXMMmW05z+IzOgYL6bUWJSW3lhive3G394rGz4/k9TkRyRJOHPsBdARdJ
kcHjvBw9c/ln7Ac/HLiwAklLQcft0RdulN+8QjWmRA7r0icaxWz8pXvOZS2nxsSfojio9XknRb8+
NxMQbx8KlFTj/xSS3LNekmT8nY0Lz+822g6kSlM4ZT/iImtxWbdbFvu6YflW6AqQLOh+q0Chfnlb
YWtE7hksmsgDFlYu7x1LUg1mH9nGJ65RYC2ZTjyMzrUwv0iWdOI5Ds0IQVFD5HgHx/kofsXAY86m
Cvim4NG4GXd9BHjRmyMkalpVaIdk7sfo1RKBbBhscY4GlEC+kkHNSCAYIseaGq575C6IZ9WzQ+FP
VhiMsIsrYaJC4wfC4gxRe2aj8a6DQGL94eOdL/hWrLEn33aFr02mtTwMSVLMdQyUjJXlbNQujgik
BmQEKXzToJocLlwvYM6muhcd3+4bi15jhQGPlmc1LBTIAkP0RqERjR7m1N6zdUsCjmar0zuckxPa
7DOusBIFVCpLTHqGvp7V6IZjujk6/8q7TA4RQiSa2gSgWriP/NZSDRjEkmht2aVaFa7DtIoGw08s
1vG+nSUtkuLdGSBYHi9rbtP44l3ap1VPt2R6yfJu2L5E+DY8KgWSvckdLzbUiO/XIqzps7ukJg9N
NMkNdwyErqHs96ZtX3ZFF8RkxiWMrOgpoc6UV2iSZN6WZFF8/NntOLIhyttzRX4Zu0bz0dE8Q1yI
bY7cH5iZydwvfHLFSyb6tcWNWPThTynQRvje936Sx7RNxwh58KyTERBlZroPKaIaXA1gFabZUeNo
n38JnWa+KC3lsFn2eeqKTxQ1tQ7cFhTu7Q8OH1b5riM3Ra9Ti07Nh5X38wKrgb0Y4ipfZxgSY95N
m+EsFBpWWCSpTo4mR3zHDgAguvkBo3tt5quA5s+kYK9m8i6vScZs8eA1WkCPCCIK9ihdmi5v49BL
c5+3iZ/OkQNR/XtCCNJzNm4M0ziTilw55LGPHicCW6kPkVtc9zUKAApWHAHAeNidKsxzt1hMqKiM
5OunMECLWBVkQXemS4YR3jCmjezPgi26+ZSgNlTFI8AE/RruowDutqkTGBIOZ6/bZC8RZvShovlm
3d0+jTy5MyiP+9MgWSDvVNgsu+8kWniVJgqd+wMGgYlBbjeiQo+6/bJl0XE2ceyqhKk+KrHnnphe
LqWoMYOvxZHAkWeaj11E0ahhI3ozezmAjVaU+7zprDYiz9I7uzke7nS6RWSEF1vsHS9l0gJyhuSL
9o8ZNcvyni2wQ/+Vt6lTjwRF7fw4ZMLxN+/RU6mHFuU9jBVCSfbajePAHpp2GOWbL/BiHva4kMs9
cWDhoFABaTlQ5HvIXnuXq/Z+6w2XnxHPooqEiiHbuxkVhUKh1JzCXK0jlcNm1lEF0w626xoNvLzg
Rwkd38V7OP8G60Gy0IpzOFeqg0IPZ3HnXHmDF2vzXpvXzeClodmJlQAaeZzz/S3Ba8dUFM+EDJ/R
9kBha8VOPvIQ8kfkCix6iKMGFcSSEdjOxZf+WxGfSM+YPsk+n7PHMEwYmabxPtlvvnMcpTvp4Plx
tCBM76KkHjVYNCdjqKXIvBQr3O2MWr6rNS3i1wl+CUt8vHi0UqRuWwYqe2ECX/uKK+9lvav/x9yZ
LcdtbNv2V074HT4AMhNNxPGOuEBVsYq9SIoU/YKgOvR9j68/A7L33WKJJq/0dN1F0BQLTCCRuXKt
Ocdq1lZwXWtdqiaQxUFiwR33dVH1YhMOc1Wcmy2AGW8KUt04yKVS4lxrDUPbUVbs4k3mhC5xdVW3
FZkxkcfiabJp/H4WLGEy3ZBQlh2Z8ihols+iUCL8WKWlnh10gTvxoMfjXF9g9G+6uwyKdPS+LJSc
zg2ptfPXuVZJdR4PfW5vl1455D5cytMeNbqeckjctujz6k5e9Hrejn430+vz0PArJJt+Mc3UR85u
UeaWclXEDs7ORYx8mQ00832vj2nYXjTdYhSnNp3qiAjIeAfYE9xuppl7a8vkI0kTjcyTcrSqJTtI
COa3BfM831JHSkk0sISu55hxjURcrRmEP2ua0fCaOHWDw6FS671zK47poUfS1r1q7SHTIATEdvy5
X3fGz3ZPng37twoPdekShOisdNmtaBqz630ZkrlvvD6TMBhGQWsnm1SovhGm0hDEiLAOLs3I7sYd
6yf0wiEr4uFLl0zVdF4udq4eiAIsOXlJnfSnM7nI6cGx82q4YrsOxb4lTvFy8DS1R/uecNoUgtw8
my0lx2uiYtc+bSO8AZdUNXIs6jQsWDi61ymnckWrSam6p77XasfDCmSOpDOrlIRFU0c3CBuMcDMM
tFG+SdAisiHSFQPaojs4gXtvV7qLNrzQqUCR4Qqauuy8GIee9EqHyr/wqVY3/RcOyiHpMA6kevfE
aWyJNc/q0D4knmJ57RYvzEr8GR5Y+WoMdxOGTtr5FJO0okc80SSlvX6k7Ux9knPWiBN/rCF+j6cc
hCdlbBoRIb7Y/JrG5UhuZc2yyMuizba6+yGRd9bwS6J0/RjEozIxTC1n862IbxzOPLH6NeuJfozh
KaEcukFs2zt2KZ2jqjvoFy2L5Vst5f8B9KQfo3g4cJsdSi7ibo2XoI7KuDvLR62EHdiiaiEdNiTg
9G23Nq+nlgSRTxtcTffJynLmeP2xrIrjF1Q6x8yecCLHFmuNvSvpApptYswgF4juap9wiYod1Tbn
DYf+P4iQrCPNc1O3cyuFsHYY6Wv7tpvLoN9UIWEmrmtOYmTAIy0jKJzm4g138T9Iwo6pPgm6KhZz
U+0sh14WHbiWbU1G640B/dOnH6m2KjrhtXbkKhQX+ce0Me5Hpwp+TcxmHckqiZLrvAoDtaPMRbze
zIe4z8QvfviRMqszjK4oe0vtyHRtETySXjXIb7w+of7prhy958FEDUO5sbULda1lSx0Czt1svr/2
6Uf6ZzOtBKoa7gsnNZi2nUt3xqW8ff3D/2GGHiN9rIZCTTUlTJfIds3PbRHno69bs0k/HsfMK6/q
UTHvMQep6pfa2unHeJ/ICUcb1ona0UZUPci6aS8Tg+zM6wP65sJ74e0+hvvYySysYQ7lLnfciDyX
W8wjKVz+/jIbnXUvCXz5P4U0CuskrpK7ZInvDGaa2gdt3EccFcJoS1fDz9Mgosr0OpuI6K/f7r+f
tSFt//U/fP2prOYmDqPu6Mt/3ZU5//zP+jP/9888/4l/nXwpL5/yL+3xH3r2M3zu39fdPHVPz77Y
EhZ387v+SzPffGn7rPv2+eGXcv2T/6/f/K8v3z7lbq6+/PHb0+ecMjVnjib+1P3297cOn//4zYBe
Yljrev7f31/k7z+xjuKP3/5P0xdPn6Kn7L+um6fPX9ro5Q/48tR2f/zm2r8btk6CFxWr7RirGXr8
8u0b8ndarElQuVgvTSFXAERB89Doj99M53d0RpbjkFRGRSsc1pC27L99y/rdomGfcmz+67gWqJp/
/57Xf02bv54PN+fvr/+r6PPrksJo+8dv8hvZ5j/Ty3Z0qj/UJCF/mya6M+Pone8LK2F6TP0hVsq4
UFnZPVVa6O4o31Cg050DDRwwu2Rd4J4jUohLD7bHdGp1Ya37WTV1ctu4dVlspFi6D00+VINHsA0z
o9FvMmQKBEwUrEzpVyZn9WBJ7Q0IycAbs7El1hyN4dzARtt5WSqDjaqnelcvQbNX0yQ/iVZ7XAZ3
3io0Olf1ZCWnc75opDOD69K2jHMA6sjBUqu/DWrS12hD6pI1YKTOrSs0XxVHu10U12pAVUjlZImH
86jrXT9NjWHHOdfeu2K4yVQbfhAlrXu2pVThXWanxUNNvL4x+yK/HgphZZ42tjB261K8s+MlRPra
6Fu3GcoLuYQS9gJHGmqQS+LBdBMn/VBzSG2VuI9HeZ7b40nhmsZtXGAw2Q40fvQIARHZyEB5RVd0
p5UzLTExsequIWq3965rFO+TbIJaa2R2QNRXVqchMNINktL4snWMadsR3D82RYGlvHcn1GKmCQB7
gJuQUHTdKGWfJUV10SKq2xaOol3bN00AIknpIMDjrugR3ZyS6rozi+Y+RAp3yBBznNRWHd7Xdv9x
HsPRq9DZnk2tOyebyAQw7Nn94O67OD8P00LHxiKiXTC40ce4w+svloEjl4mabkrN9CTgXLlryK5s
XCO/CQHCbDJqRMLQo3ddW30yJ7g6VIqqO5EZ8pIVK94vueZstFmSJCjR7CVWv4vrRbtM4wTNMUWl
+n2HW8dHa0eZYOwQmDjVEO3+o2KY7bp7HEwjvtOi1ryvk7zY03RHj1CN1o5vgpV8t7QdtdlcijOF
/8SXts3J3aqq7TfZAwn45D2BfMqhPnKpzDluIE+x88psm3dWcI7shuJGR590FMS6i08gEeeIS29d
d6wo3ksEynSxzzfkcckRUTOxJSqCsUIVqdXt2psv179GMcLWbR06breRUpM3YK4kmKsgDz/UMjP7
E0hO8ydhad11hUSRtu+k0pBIVGPviUYOTxEJjQMHybz18sqKH6VmtXvOvQ722lLX302jBR0nN63D
Gj14iOFhyjsJVGoewhhQ4jLnD8YYgo0uFjPoPFMnjjUdu098sTSpRaYuwUhdtba4MHNjvBinRTsT
eWaf1IuMl0sRo8a+Rb8sDK+Rcx3u0IcK9wGVTX1A4twa2wzLde8jPKDmA6lAKzMvI38VH0heKf3K
We9LuoVK3Lq7hL40zl0bzXqGGLmhmMZD+WBSm9u287DerOjAYln4KIPHLR8jz4Qr6z0Z33y+Mia6
bviAzQbjKrSdcPA0TpJ+MkJFMIICuUivTzddrH+lj8y8LTjzokYyAyqg/eCjvMSXVRvmjqLH7A9z
sFy69qoQF7Hy5kV2uzg15sIL1YT6EAmC3AgKUbeDO5Ge0jj8ERW4p1rW51vqsbdt4oSXIhsezEok
PtX/80ZWle+46rOR54diaA7jFBYnGsT6E9W6pr/2ht2ymhYXIcBasqu2vMlFpR2sCcl5ImiLmtW1
c5LL3PBcFoXeqs+jUJM+9U9qAIFzIQ29vSCFhfpjyOvzjHYwPFUZfYbumcGrLvIHQr3ichCp2vcD
SS4SHrOnuRENEYY2vEqdyt7C+i1v7EaWl02BAl2maiHFb+tIRCM9eB9m0y0lCbRdXRoe5h6Xf23b
zSkeAOHFLlQEexKkecvkY2kk4rYujXQXFuHgAw4KVhei3MoCn7YhXfR2gevHRtdf1Jm1ADqIsOij
xuvvsqi6HqrmZJh0dES9wg/ZUJe+CqKs9RWteRtfxWKjQBSWyjwZ6sYP5+FG6kbm6bZ2WxTVl76P
r/HDdFSqDBLgXdf5BS0PrrqOtwy1eL+J+I5XT2nxgR27OmiOuJMklAQsK0/lwecMeIzRF+61tizk
gJOYmV5WZxW69TVdRabY1cq1bPnVLijH55Hu1ygaLlevO8LMlE0rMEJvyUjycDigA5ggBS4ArO8w
1bTnSaTZXtHiTsvNcvJH2449epwuHzR+b9xlwbKNMknfI5GMF06UmjpOYsrYqry1uiA5zdSqRtQz
NC1jY28dOcltKqbiXdPGtKa1kYSDplguoUog857zSe2pCwovHbSh31gJbVqpiRQklrIawR9invk+
TjoUViIYL6mzVFuLxCF1GaU+gXr6WtVCbPQequhkBWIXGaO77dDQ+Eg+82vlzhaSnNY8nTKRfiyr
otjp9K1n8KMqrmWn4wAYdAdhJtEqBTy93QYo0b5WWsyOEgT1eD1PdnxaB8tyMG0VXlZd92dd4OFT
RHBnQaIt99NYXygYE7A184sM4X+dIG8qijWXM9UP38V4L8RKBGXPDtrESvDoSW5TETYQgxnHJzst
SbtinEv7YNJqY/SLLnRP48LV/LofRvQ3nX3Sx91JHkzxaT9G+XXWq/wpm6ZqM3WqNzd0xFuVK9n0
3o1EFCNXy/ElG01KqtZ1KhFvp6IeRz8e0vmTWuMLOhY5V1B0NOx/XSn2wUQ1rVuVBifC5oGsU996
ihc2IaQM1I0C832ILONQEV0AFWPZThdyWlrilrbHvQ3/HEhODz6Vw+Yir3t1Aa+aL8N0OQmiqYu2
zjLlt0k5s6HBKwSSl1i32D4HP4rGeNNUuToxa/h3ybp845QQ2seMorzYTuTDvCQqrI9uhdbOFGF0
OWtz9VgjAJ2BWfZm4VVuZC7oodv0UZlZ9aRsgM+bYu7E9JBZNTdJlZm6RKk5RiejtEKLH6mrD01Q
WcVnDftDvI2oX3ztRF/W13NjnSRD232MXDEu76pBuu0VaiMDDa6e2mKbLfkIYbTErUqrE0rw82CW
20gO9+NkKrYojojhLk+I0j3BNKqfLEUdeyNbTT3QZTC7dt2guFgskX1wam1hRVj3wnwcjI82HMfC
N52ofmDl0XYTjo5bcxi1T00UEDXQ9vi9rQtUClEdxh+6mM5EqTbIC1ePeR+dQX9wmrDZAhyc3tWl
lRDzONLdzqiCzmSEyFTMJYaZQYRXYwm1sHOa7sa28/lMmyZxQTXGRP2hsp2Ysg/09dDfdWZIHdwg
wFnjBaKa+VP1LYhAW2AJT9NSM9qOZqNuqm8RR/gt+rCVqfPmrTGJKWv7s+1YzvWEZv1mCRfjQZ+G
5EtGWxuPaFudhq4ZHYpQ1/fhMqxECVXgt+rtw5iL4Oe6Q6zvnHKggdmo3B3HcE1OQt/762iOk1KS
mceDgfMDWacxJ3uBt+INuNxzT/zfl5FScexyhBLHznu3rCujT3R0EF2cnlrLUB+mFnhA8hZs58UL
2Q5/Ee27+rFhOIyzJJ8rNRyitq9iv8o1Ct+UO8oHSDRjvnl9zXqeDlmHxSFIKpwK4HeUOPax1npP
/dNu+kM0OUR07VUAkpHtzgOdt1n69I1UyI+D43IQFqXN6yJ+eFiccak8Dn1/sNZFuZPlRdRnh7IL
718f1vME1V/DsjmsuhygbYmW7PmkQBtvFlGJEAh1+9aZsWrkb3VPeGkotmVzZhfUxLDsPL9EnrW9
jmmxP4i6ybpNvZ6JKVtPup/X+qfXh/M8gfvXcMgMUDHWBUKAY84k6Vo7gznSHyB+xqtiR+t3WI3S
izDpa9qzy+atRO4PoyMboXSKaAqAhflD75VlDmaaNzXWoaiX2m/t9MG1DZ4YGNU38lc/PKr1SiaP
SnfXCfED9aAeUPZhDTygm91zFNhRAPyVS1DXMC13XSmOSeQUKNMe45R1iJqu2c4WVkf6Zv8UgY9n
tI5DMghCAIlS5ih7mQYUKsguWAeFLxwJtilPw1R0b7yvL90tlPeua1qGbvMKPZ91KO4k+RJbHbrO
NE5K1+i2OMh+LjP911gQZVq6w5pgi2OWMgU3Q6tqpQgSaLg16uGneT0Jvz6pX5pijiVIYwm2D1bW
50NBV71Ejm2oQxQn+a5cxu6CWLi7QAn2VoefFy5l0zKM0SDK45+jHBbev5RCSGEccm3CsGiYJ2SK
2o1iC/RfH9QLz8cWJnPMNR3OS2te7vvdyKmwUxqoVA8S7fyF81caKBbUGV+/zksjEqY0dWWy/znq
aESBFU/RXC0GxVP7bkF05QsO1zuOkfobG98PO4TNCue4qDFscorOMWcYxqYRZFG+HKyyzat349LZ
Di2ss26Hn0/i/GlTfdmhDX5zZSC9+V3Z6tssZKmzmIa2brGOH831UC5dpuWlfjCkg1qqdkBLz+4t
OmsIhsr0kry+q3Uj375+a18asDSFA+iTNU2Jo3lJQoVVvO71AzkwaxuKxL0cJ6RS+xFL4F3SzL3c
RoWmvXF6WEfzLM/KfXbp38er4EpKDuvd+I4TMBElOli6poM2k5j303zKt8oiA+X15BDPp2/Z0Arn
micXC1VUHSEQ//mRk+y1IMGZ7GnHwQDE7nh0UmsisrHohIXB4nTCIPpAqPvYtbH8VK1519ev+cJE
JsVMtEPqW7ADHD3kEU1I1QTpfKhHN8QNuSZvU475J0uZJ7evX+uHbdTWHZ1Ha7Jj2/x19HKW1li2
VTrOBws/x2kczSeuNlvY3iPDX0gYvH61F0fmWGRhpeSeHkPd27jqc85086FM2lmdlGqoyl0u4IgP
XfLG5HlhzjpUCNZCgGmu6+nzyWMJI5Btl/LkUJw2qBchpJPZKX9+dXt2maMyrx2QL5jrZDroUQyR
YZXaBj+/Kzy7xDrS714Dmh1PdgSH4TC4F7gozyhYnCMPfv3RvLCykPeVBB2mYxDEHb3ic9Y5bOQ1
qzQiFS+eLXEJnE5u2zUvPwzIyyfBW94nQfbGlV+YFM+ufDQFk1gTZQDs4GD04nTQxB4A2etje2EH
IsMGE0AZJlv/8VTAduR2w1iYh3SmvjFyxN0kJBDe2H9eugqKC9gDrqSj5zE+HB1OXVtGIw5tp6Hg
1IN3y8C+8PND+f4iR0uiSxtymcyDOBT2IP+cF0c7LCJo3wjcXlgVXJYfKQ1eH4N1//mMC8cCNElu
mYfBKTVs8NW8DydNO2v6JPLXF+tXRvXd9Y7eVWXBJtEbrteGNhIoTCp2NL7Fsf5xNzF0tkzGw1GV
hNTRa6RxIi6bqJaHbi0K4ToMHtNvlSIF3eP9KM3iFtI1CdACd/v7aJTyp+Cm6+Zt6MolDbCuSPjs
j0ZJUmNOa1HJA+bR4LFba1FxoKGSfH2K/LjwEQYTBOlMd8P84RRWuZjtWrdWByu/1vp+ZyIKfv0K
P76xXIFjJHsUFSfeq+fTI1VWni8xA5lDvBcmhIywRFocS4xtr1/px1Xp+ZWOJmJVaU7fOAX9d9UD
9Ih4fqtpzMtDsVELsw2SXzjaayUqwiGxS3kotPqCs9/Zks2HhKTQz4+D+IUAQlmuNI8rxu1i6TFp
DHUYpqnfFxVuhlSPIOWFwkEITVWuWOtziI+jN2LVH1clsq5E+EwHmyj/OBeUBjrMAnp6HhbVWJOH
Xy7aFKEoPr0+wBcvQ4REiO8yu4+h63YX5S2GPnEgc+ZzpDjpneqNe/jiJdbliMM32/rxrJsbejSW
TSgPCKPJkn+c1tYJvzCK7y5xNN0SnYOwpscSDsVYXE1DX56qMLx5/SIvzGkUDQ6LEGdW/Ye5IGl7
HMQ165Byd4h3H0nx/sIwTMshTWpyGhLHkOpi0YwBqIc8LGshuqEiHVW4a18fxgtvDmc5QnOpE0tB
dXm+COhUZVIE5vZhtbeH7lWdNufV8MYzf+siRyuN07aUaCEcHRo+PU/i95E++a6VvIU9/fGZmDrY
FYmIxTGBKR+dHe2pNZzQSTndz31/Eruh4+dDeAK/52MfxDvyT/o2cty3oMg/LtVclnTCuvpQejhu
09HqPVL79bJDgPNPs8qaXt/5jsPBSNbWvKWQ9lYLrh/vKFPCQrviSJPE7fF6MFr5gCU9Voc5CdyL
Sbeq9+Y3CcEqJnh9hvwYRXApFwmPTg6L4//R2lrbGGgQ56oD/n99o8U95SqATXaimJRW8JYi9qWb
yS00Vj3+qvE5isQDl5QgVROeYYCu03M/vz6aH5cfk4n+n48/Ch9WOEQTdHx8lkfZnpqA3DhoM37h
IiTlsDe7Ou/U0UV6PWqTsenloSm7g4lJSmCtosz/xrZ6JJBbQxESMhTk1jWI23Xcu4uadTVllFYO
c0XbQASXMWa6MKU2O+fpSYWr9dTN1bx1Vx3KuCpSxKpNScaiIE+dUa9TqOUwiAFcwOG1+/m7QOBJ
rE4Gnq1rncPfHXjkomlOmNAEqUct02rmR+XgZPx2jZ9S4V3En5qyLb92xxq7Z7K8l7V6/z/K8Chb
cNN0Js0/6/CoOD51XdyGT030TIL3nx/+S4PnyN8ldVs0ms6azSdV/G8RnqP/ToaNd8zW0UQYav3O
v0V48neDLQ3yNazetY7C7/K3CM+wf2eZc4l/mXbWt1TDT4jwoGUwCb5LDkkL5R2R1JpUXHMkx9h6
PUiGlH+nnY15ztxNRtsgSaEmj8EdSY4nKsA52wajJ2qnMJixqdoIWjdyMifN66xO+iN5/vNixG9X
9lTbseyg+1C2nd2m8ajdKSOIDnRvG66tvIjOmhyf3a5R9JKlmZa7tUWVem3RRp8H4eB3d+fMiTYd
RWoqzlZ2v4RFlvsBgNWz0CiAIEbs2T7iofmdNZV0vGiWW6zas79o+yzP8UmZ2Cu2PZDgM/aawgcS
oJu7uewhJwVTiP7CzmYNTZw51pdxOeMP77NFvw1UnH0QtOy4LU1EhZZuJh9rDMAXyBJyjKIakIGw
dNWf8MJsHPV98zQiePBdIz2oxERTjG0ZW15ioOpBLVWgvm+zq2pJk22hcXcKczrDio2DE263H4vG
3Bl6Fvqyj6vNUlrGRwc3cu6hskYI1Dlxel5HVvpxtFxwHmmYuZ/DUgvfm1YCHSix0YTh79BMYxOa
Q7HplD5uXZGuHv0Yf0oSmqcJD8DvU2g3HWLLs6ls7ue4wJVjm1OcbpYWwmaWFHrpL1NdUJteUrGh
3mFf9NaYPMWFzL/QWFp3Txq8S9hwiqGlBx1dz84XFwdUpSA5Ac0AXO27QxdOONZChBbkIjLPBBlw
0Tmjezq5RfUYtUELFKrPZt2zprisPWEDkYD6F33Is1yGnqCP4x7igIbjUBRwN5oRDgvYsboA+NCw
wuK3dc/KCIPFPsPb/hl3HbAagWxl38eae2L3tDv0zdCat2aFQdBjfUQ+kjGt33foUK9R8cnzwOrb
u4gy3lOoiyjB/VLU7lkXMhV9SC/Vp5pF+7F1o9LYKIxFiBuTpvrT6BF9eYsBUe0E5nJzy7Hfveb0
DzsN0Jt7nqRle51HdY0ksIBxAqLLad45GEHuW6nlDf5sXfvSVwl9TR3DaD5AhMs/WrVVnoBk4Pul
6Y53dJsUOQKW3JngjyYR6WHTjjRv0KLirMOHiycXyorWTbUXRuN472KrulFduRyEgZt6dtN6j6Ve
G3xZWX3u6VTINjWisdoPdDP9GPJyrT8aZKgEmyyr93rcJs1WDrg2BhVb15mmtJx6fDbpD2E96x8s
ptyMH65cVnUgD9DpS35rgXvag3Kgg6yBbIHfu3bC/QJfC6GRBTjPXB7HcNpCe/ZFTnfkcnCd2NfT
pPmo6HiW+chdpkdq/MWm7qPJD6Gi3U1jX51Hjgj2qZLmaZFnY+GpsOPbGG239Ty1Dwt+smgTtqTW
TGcEsTd15amtk7/2xGzhgsJpt4PEarXe5AT7eY4Qg87LtsSU6A/oLzwIW81JXzf41U07uIefgVi4
ExhFIXJavmb0rYm8DEcNXIW83kRLAVtDLrFu+Pk45eXWDFKZg4Sp4y8J1KH3cBOiMz010nBbd2z0
nibNETuqaxi72hRNjw6z7h9zkUQNr0inGeSjAdaRmlZgteY4n3dkxkuQdks1QYirulXVy8LS91Z/
WQOFm725gCDa5W37odXtAFB88TmFHYeOpWGdJsFonUVuGoFG6jUqGYtbv9c7M7nAB4mJy42m4UEG
YXMugih6NAabM0Ch8mXbm5pqmbCBoyFgxNcJDmGxP4FRyvZh3n3S61hSfCTze8pWolI/TLL6s9RC
ewR81NccvbtxvMCoCvnNVeGsNq2R0HVYa3vwDhLDr+MxTsve924WcVxPQkNsUkiTX2as3J0/TrZX
LhW7jBzyfZM39SnFqOIq507pXlypJaadD00nTpBjttG+zDtzJ2N8pPt8wbKLKkis1k5YYzUCGBSE
jF6XCHz1pv46jbNzqneluTEop4IPWiYWJzcrgPjxurVLHAPmGuv6MbZbzG8Vmb13XdWY93CDA166
OjXP9ag031MzqT/YZeKcOkkWCg+zoIaoFXvwVdU5xZVFrPi+npFxs2xYTB+7HTKxmysDPW4bDxez
DS3LRyUX3ru0C843U2kbX3UKTs4Zv2EkNtagMtOLnNl57CZHL9mgzPaC91bl+0CaioVhVNYda1Nz
PuRucjkGpbnjRE5jnoBeuP6kNcsCRizWIh8ErbHT6jI+x3NuP8xITTw86PlVmrjo6E1MiC5s0GsT
baYfLYZxnbAi+QZU3/s+1HH5uqLaGHP/WFHPu+sQOl2ntBHb9Gki9rXKdWplpfbFTGA9eGZo4s8S
pTgkemJrAERkcJfroX1tl/FdWeradVDO2ELnVacxREl6rSUmKCpZlb2PrVDBjMTPG9GIoihmr+O2
RSDfEpl7QeZM60zIRPUUO0Www9AWKoxU2MDw84zICl370IWEDkM2Lp8yOCYbDSBA4xf0E7oC49ye
Y9W0t9VoxX/GXfOIXWo5mRCwnwS01/FtK4+fgh5MYumM6Y1jj6hja7Xs1RAVu1obHQtOhrmSOWtM
3X0kEGG1rdlcwMHN/8yiYck89BaTs9Wz1MjANunykIUQJP2WBPGhj+Lurl7Gcl9oDQyVVKdtQjvT
2cAOE0AkJSw0vZXiRLIA+aWZD3eKreWd1DIRYkuGBeutDvltqY/tE30WUGTCuU+2rAjRYaACcBnq
g3mrw0G7Nno3GbwuVPa5Hg7WrSB3W/uZTA3ggcI8SZzJuUTxFXZnRRvoIAv1KLuwEjt7qmY3eCTR
mt501Dq+NnUmbHZlQgmfxkxKbAEjdiP/p4EgqcK+yAB6yiL1FFIw9u98DHDGd7FcpTjzg7ngsazS
ubpOK3glnmxtsk6iNcSTNRA0b7okjO4tSTPVHQSdUrucVBOdyTBZNnjYg+BERDboP3ogocdyA7st
992cWA+DxhtZ5PFwY4d1fdKhErsaAW7WfqfaLvB6jeUBSVB4YuVZ9xjOafmumUN6+JkhEDXYCvUZ
ZCHe1SXMk3N7FvN5Y9Xw0DSh9e8IYEewnu4QfYDrAMouGwdgMjKNxJ2eTPWDMDEwuG2CQ91qlksH
IhhyeyXltFE1Ul2gIfECFS63P5cS3obXAQO91IagOHWrQj9pFnca/GbstK3d2tanZXE6Y+OgZH/q
og72dJsX2lbO1fARtlSC5Vq0wCVwBeyTHlzKkHYw7b6NspY21AFZD4/uYN+JpDM9rMUoCfUS8V8d
F9W1A5UNQWD+HgjGDaX3eDNlYXvu5pHknQ0kE1AOGuYb5YY+8skO9zIlTzSxlvtQGQ07SIAlOPUt
aUKZRBkh7hMs4+cuDexv3LK0bobcQp1gyey8Defsg+YECoxB3jqf0nmJTpZUUw20P1tdTo41gK/I
uulPJ571+bScxDDvU9cY0tMIlC/mhjCc9x01gE9BFqJbLnS8MKAsCC7Dyq5Kz2wc97Kow2VvsHN9
0YzW+hKGQUMXriTFDtMvutNsLPDnoNgHQQdLs3Tj94OLiR8fQPKBM/Jyo3M+F5AESpe9LRrujdSN
biDRZ5fF0C/XSyy6L+Lb5tuA4fO48SUxRBjczNFMArV02gvaq1Z3zTicIdFANxrlg/WEM7eetqN0
IrFdW9a6KCNn0HoLiDEntceNPoYhaLB4RqLaZgA5PB1BUbrv+2Q5TJCrWDRg3SfQxE31AZRxPXl9
3eFg0WlN5dW6Xn2SWt3tUWjGF2XflO/wHtYPjbtEn9tauXtwDsb9YOjzAqVjCg/uAL1sZ4y4qcCz
AsnRXNIEh7So9b1px9NZ2ggc82qOuj/pEoPcfwLIcA78MwegYDnQiFLQwOccCeK91Yyw3iYdIC8y
cHdrqIg4dB4GxtQDTt+IKkfilQRqMXzk8Dw6lB6neZ4ElkcxNsa2GxjldZtpyx734BrdiD45UcDf
9o4qsPWPUDBuSPTK/Yi/8aNTLvmf6ym74wqYQDa9FNqt3jf9dZ4ZzQPqihlai4AnULPh+0oEC5Xk
VvGdQSfEAGR21upzdV66IZTIWERlAH4IulReZk20N7s4vDLLnCGkaYVnJpVJ8q53869NJyzB65Kf
jE2WXGuwlUNvxqXgN4tSZyuWaEA1r+l3iQrcm8lMlq3EbyX9bO6t9CxBjdZ7JUC10xYWuLmxFikB
ObdWtW87DG1IWWONo2mUrJtynKt907U8GsJ4PXfns0GNzWnHjvQUI6RAWxAHbeBN1BCgFyGyl5vo
f9k7syW3jaxbv8p5ATiQGBLALQGQIFmsWaWSbhClCUNinoGnPx9td7csK6zTl3/856bD0ZZMlUgi
d6691regvE07CCXLHstTDtgCuN6063Jn4s6mZAimNz33hklMTE3bF5oiiFUvwJKuY2TZhM6Ydq5f
SDhLlH73X5dE1ZekUzxJNPC2Dy1pw3elfb1TQNkrgtzlFPfpSOnuLAqloV0NcWToUxVNyumP1bim
LamLcnmBCWLoB+zcgFzaKf44dG7W+pvciktFfMY4QmfYkvfOuAwMgM7c/7nN+690qp8rUH8Rqf7f
pKz/WZnSK+DvH7Wsy1uFY6T7i4ylUxH7+2/7M0lqoTqRP2BEsVkbAWb9l4rlGb9dJSzqyLmLYUC4
ugL+pWLZvyG/OsjjFgK5zZLj3yqWYf7m4r5C08ZNID3y+/9VlPR3U8B/VCwMVbiM2TqI63ruasC5
Lia+kzptIH+NpkNBrwulRYMiXQJg92QNENca2GcJM8ryrEieHawJnnSSbss7yPFEdET2PrGpk2ky
z/1y3S+eDLO0PvST9SCqEpHCdO/iVqY7o4zzCKqbvifulhD86GI+1255GRTugb5t9kQnk6hQ/aPG
Yzfe1fw3Qpu7rW9MBRyu3HV3WLDhbPRyBberqsOixTLQ4BVuQQO999lbV9dfYgaXbV6bS5dbSxpM
YlqiDaWOrDWhUY1vjB15vbc8EfRKX7Om+UrGp3KCZMAx7C9Z/jFDu1Kps4U9A11mWbc5j14oqMVb
hma2n0m9Br3J3aiy1m/zssAOTZJz7LbljoyGHS32LHc9GY7HHOQuY6odrVzbdnN5jUBlNowyrvu+
JTvhMzb0QU4Yq9htsnfC2WZ9ydkOshKFkASFE6BVsXbWx2SfWhlpR7vLebYPZfOoFqsjORLHvgno
mwvoVEJbM+7cXv9YioWzrwdydVgNOjcQ4JOnMe+yl2l0ioepkBoIFzuugsaK9Qd7dlzAXMmcQqGq
xKSTePNc3GabydTjFtZBdYrUEcIReUwW1bk/5NrqkGjT2Yy1rXbsZpl8NuLrYDEk+4bEx02HvpTx
rWA8iKGP2vMNWbb5bOvV2chVemb2zsPcKBdfGV4alGXCMV95HHCj+QiRewAUI/sbCmntQ9sa8Mth
pnC54u+sXBhrq8o4EdMYvgqX3pduSuqwNdNCD1UPt+zQKzEuxExqb/QhtayHPt7SDHESt+Duaq2s
EXlErp6ytRfzGQtViaA328SSqG9ZPAkiGtBM4HlJRRWKt93LmAaaXi+RPrv8vCbCuh8tKN47N06q
D6uwer9onW1v13MdOLD8s10p2/xuakb3S0KWKMyq/KErauPEt6UKauZmcUHiVrelRyEAsckBjGsx
4G24KWlyOaeL5txVbqkdnCm1PrsxIyblLcN9TL3MrnaS5HPcIn7An23HjytqrT9R8XIX26P+kE2y
CGpB2QfY4khf+hIvld1C4y+7+4KPE+gW41CU9XoQrThxK+p2zqhNZzfhhibZbodziqbdQ27vhLuj
AeumGezXNNmWkL+590VCQwNVBjE/CWlvjQFwZzTiufSG2lfjEhFCJPxRwEFdzC+JLua9bLXPrZlX
6RWBcGjS4WQ6xJPBbhWGOFPb9z4GsO22kG2n+VMmiKPV3q2O/Qug6Gjvl238UjIw3OJj+VpbiXdR
Y2MFnK7d3l00N6rF8GaztT2lrpj8nnqYL5SlzScEuv6hrHH+kVyFIddkaCqlgq1NsQSPYhv/g/ll
wiG8R24Ei6oSNyhFlp2tnDQ7/OwD4p1gYvYueQcI3WRrTv0oXHNsD/XeHECRtCOK+GR3my+bEV1p
KiijMU4KCSeEfBvwvdvXTT9cKD2CRb+t64EimN4vF+OpS+LlUgiRHY3SqG40gQnS7YW8TRZHPCi7
6u/tKglNb8qO2uAWAJZ1amkoa85Oki3bvDO0wvrax8UUGqNovqkpYeRUst5bTN1B2aNpmaXBv81o
QMlNlR8o8MgTnxF5/bDYztQjLq/Ge2e9YqCmrtRf4QkPL5jw0FEqCsq/9ZupH3qz5AGAZzJ9N4sO
JJ1hF/MOerbc5YUc0CPSJJzI5GHYKzoMH10bLOwJdgWc9R1UvNj3vBvPRkMlNqeOonQfp9l7bStI
Pw1Sgpal8Q2d35+SzXtqtLslnWVkeAfaLhO/W2U6+OhMw8NYxsd2Sb7xnEV0QDOa9HvGUC2gM+lB
1zlW6nnZlZyle2UDj5/15pO5PZQDFTsuv0eI5rXUjPyh1/Uj+dcsmLuOkixKi9413RVM1sYNsTgt
3kmtvwebzdXXnRB6kWoLG71iNNPnvpAJ0XC+7Eo5PJtRG6LWSdROSr6Y3sosLuhLBRe5scLvNOTh
1jksVZ2Gm1nPO+SLE3OuRc+OGYD6AgVErq0OYlHVFwLj3mtGJloDsxuw75oOxNRBEY75XlmFGwjT
gWRbeZylw2TfF5vN9WtOT0Bjl50Zu8cGkud12L/lsvU42c5TDwfX77U5j8A088xh47PmBS4qfM1R
3zKpS5KFkMH2ltS/FE6CIq3EEz6Mj2Y6c33bLLm3evdZA1nwdR6cV84UFwd48u2/X5D+bxw8TfJl
/zh1PmVKZeX3Q+efv+XPvan7GztJj/QGY6L1x1z5B7zEdX8DlMJ9AT8W8aHv5k33NwEawAZOYolr
8geby7/QJc5vWO0MnR2shY3iCjz5L7am4q8eSB5E1nV4ZWuKkHFNsvzgc4lNRgiMsEZkTal2YhRC
Dq+zi0UNwclZCLyn7XZlHvZ1CDZyeZcBxztVovK4sw9pIIAe7niIuZ/ztBdBDFj/sSrHBQxAM1xK
B7Lud7vpn+SH/+rL+fuf9wf/j40XfcjcVUReVszRajGMNYzSO6aSgIqsZme0nn7xSugb//zCfwR6
/jOZ//2lr36Q7ybzRlpl0zXmGmUJEc9tGfJb4PfufmuXOsxHrQ42jzT6KOilU4aNW4ymGAmAi6IX
RKi8sbto3Sp7V2u0K9RMkzunS+8MzyCz1vC3RyvbXWHGyQUcMsW5Dqe56io9QtF/bCZW10X2TuW6
zZ211ejyaMgcv6pMWzf6+ub2vqb4+JBS3P40mTr80R6zMYbWLCwo4TuBpK8v9uhll67a5g/pOA/X
xUx9k4nCoNBta/ddM4R69XmdUv1YVAmLuRxKjJdOQTIL/Z0118vRmSoYoRQW7dhAZwTRxs8ANElg
cLKOr/iIqP9A79hvdUWOOWmzsEvt+lAb+TtbxneIng/ky7tjPwdzob1afcW+krvEac299/1maAfb
a84U2ujBmrKNz7fkUpZIdA1LTWDcebezx+xgzg2NqK7zNpTTFkzE4SHA5idzijW25uvdgu9nD6lw
CAGxmL6WmrBh8FoCpIiNIC6y2zrezP3S6VGX1M+FBaCXQF+QdIwFVK0ZGs14eXuSArJMYurtPlco
oTy9+322UfPM1oSF3Qy4oVpWFTCMMO7mTboj0zAcsVbqH+ekS0KZzEO6s8WwRqiUDzMlIye+NbtM
G8/x6gHScA3YeunyvAAReFhobQiW0tIBDYz7hFL4SE+1ZwDO8xXv6u06j/ckrdkBeGNihhMVAjfe
tfZL5SLsXRkf3Urqh4Ez+4hM6/quwclGLrpBcpa27xGYDSZQw8/a0p4Yq0K8PZM/pSW+8c4MipTF
ZDbwaV4Ipe+BcbCzcb2ZbrBxPcN00bmWDdlBn8pPyLTPgxr8zjOuVwKXpZz7rOseIBpOMqPg79Ke
LdjOaoqkCT6EKZHiDQdLRmEQkIJQHsxQjMbJs9lLuA4o5Pgg7ZeKejQf/c5l+G8KsLVjTgxfczFP
5AHpfqYYx2VeKuZHeg/0s5aAsZQkkJC1ALrUzeCc17pRT7kJPGl1ON9n64mKFLjjjKU+cE59p8b8
VrrsT9fUAY4HOYpblL4Eq2YctLk7EEZHr5bJ48gSZGeX3jmx1bFlOspcRFiWt8+gA882AeRhSG+n
VjQRZQfB7EzUcL1sRXvntKL3HX18TNPGfWe0KtsLxwsrfXxTmRH7MukuoLwhSVTPvdaFxuLt27T8
rAPqGzZsDYXD1NwaoHy5496Cg4CfsU27LG8fMtwIWifuFuaVPK6MC3cbOLExIM89K+uq3tHv238i
MWvz917pT0u/7nujMB41OkP2VJnpfLen5TNNHQtybSfZky+m95YWeC50fqzjQmEebxUUZX8e6RCI
26bYc+FnRiWS7C+tWUVdk1Uw2w3ux2N/BQEp+8GNuQ0Vk9qoz2zHiNqUlJshI7ayUN2yzPB5+nHF
0+fxufNcHhYDwTgz0fTDnIo+YjDN1t1cOfoNfGL96LVj99jG5Xg/j2YTZbWBkD/n/ELo/QxAeEiA
0es3so3v6Dc8dQYrfluq57W60rBjkmBSWS8jsn3YNQ61Y1wWd50BX1wzmu7WaKkG090Ys45VKKT4
Od8hum87r++zY+IgKuSQuA5aQsrG0SH6eXVvv7LPODnxxvMOJhdZ8DyqZjcPDEduETj6baeJ+puT
VJEOmO1gS9PwtQlRvPeyD6bWwW3JYihYLN5EGgM+oCYWkkg6hbOWE8Ns8oriT/vxF+cYUtV3Nqnf
jzFXCs59si+mjtnvr8cYd/M5r/qNG+hUOo1PFkyjfKbH6FE4TgAJU6NvTKinYWuGSCEu3FLbtexS
lltnPY/bszcP+Dv6+lVmefeg5tQLVNrx5MPUVN2CosDtIPQsyKciibJ4qJCaFgLY28qDoaKDpYVY
QgXYt0o6GuVkfe2XXUnnDF+3ZCje/vnn/au99e8/7g+e05wmJ6NWtogwBcSPMOmxlawukoULhuKf
X+qv9tY/X+p3Cxz/g930B7+pmFGZyJeJKAPBMjgFTB+bId2d6XWym9d/frHfHcg/jCPuH4a7P16N
EfX7cYSW6pK6mNyI7Gy6h4FsvjfLdDzmc/JFZB09D1IN92NapCd3MLZo0BYzAB+Jy0Umw8XLxyjn
nWSNP9Bd0y77vB+H0xjzhU+WsaRcj7dQ2bOOGJ/TzgMi/F6HS8Lu89otseB4MGq2gr2p3SzXg7q9
HtlkxX4RV/jZ+we2gkCyKRyG3h8i4/RopEJTvYhqr36os1JGJTgJMPT2L17oBwrtH2/f96/0wyis
hqVKdbz40ZSgG1qx91VsPZsQ3aj9SslP0sA4uMAi3HnXSYHWiTr45/f0+pb98JYy8eO6Yt2IWf9H
B70qZ6lrnCORBPmM5gcgHoy+YnST2n1GBQI33LZQv/jY/uwH/8vL/jBTG0PNw62ezUiz8Ju4nf3F
UYKTmcjpLut07VSty22s9ahU1ynHofHgFz/4T/8IvMmo7uIaQfd+eCgVulj6pswEVBL6pnqOxMyG
veXJ2Ac2ekUQyjvb1Zk3TfmRp377C4PxT766aDL/ef0fnhLj7PW1qBJo9MX40eyz5XaoYvNUtpIv
sZbc/PP7fL0p/Pg+S7AivMcEP/4OPZ0BDg+1S/ueyQaSVlxqvIGqhv/8Kj/55vD3+Z9X+eFnos2J
VhAbYEQ5LGI38wNiTrVCMBLNL96+n73S9UfRgV9yW/3bg6/xxmrbpB5t8Qxe1RVAiLwj39tf/EQ/
/Zh8/0I/PPO4f4xDXHQW387G+ZrNw11uONbBG6kfoV7CfMJhKeHJXcfj9jooG83Q/CK095MrMzZo
B9AnXc3YjH+MbsF3mullis1oBO4fbXM3PTeGJY7YrsyoMZd3dUOhSjIlzi6bAMYD2sM5RR8Ijc/a
GysSFTa1xunAdFGdVVK+l9ht70VmvOQdu41//hSYf/+wAWnziBkiSvAn/hHqS/JHxeXW8UdLxnO1
2jU4Yj071BsJaKltF5R15ONRj8Y+XQCLZQ2thYwj2aIY3+2qCKeSo6MDR8mYGoc5VtKy4U7To4nu
uER8azBSHImpMMKZ1lk4E+2RpcP1bMVjBIpsCJutZrZqIDxMxVcD3+FundvS1+Vk3eBh+2PE+f8b
0l9Rd9k/fvfhuGJ9/0rcrb6k3dv/+Rlu9/ff+W+bP0l8cLY8EK/70StR9w+5ypG/OYhFpoS2SzAc
BMK/F6TC++3K++W7+S8l618mf+M3SdiHEDR7VVAc3n+lVl0P+/88OJ1rGssBjQSyiJYlkpPXB9F3
EozEXzFBmKKHdEzm/ikdXfd5c7SKD2rtyTsL4mUfMHW3+0pfENr1IYdTmNi/eN5dF8g//En4Y+DO
8ByWwZbkzP5hLNHtSSK8eEZYY8J8Ue460hHkxbQ6lcbzqDLvZpGSLWK1K2NIhDgCI5cWW8oWYQby
f2V7fPTIIiotP2I24Sp2Nc/QNZdhDQVteK8Pa3zcDJY97EvG2zTPUkpXWluFFte8BxZBtL6whTu6
adn5GlC1wV+SIg61Ts2BaTtAOamp9PGWz6/XFDy9INKuqApdvbOkFA8t3LiSMPn13LXGRRwpol3e
aq0y/DG3binL0CJX5jbL0H4w35Dti4ttFnGH/FTA08Uuc17YL2RyXT6ZlPZ+Eaqzn9EuvUO9mtNp
oEXtPqOZlNtUqoAeJ3P9CTJKfxzl1N2l1sCWqxYYSFJ33BOTHe4TacaBVRk4tHPzVNRNBJMGFzFm
tHer5fHQzK0ViCaM8FcxArusCTcQzfa0/Ui7xDGvTBbOk8k4Cstzzy/RD4vDZrqe0y7qQRPd4Oif
jxO0mABI7r5akzVorXY80xefUW9kJVgq26uDpKUmZGwr/K7ObIfxYK0h6/Xh2W6pGPay63YgadOn
oprtV2dzYzDh9NqZHUi3pjc3frT2frt6rUqpzZeEbfnzOC/ae3x40z6nUyW6RikBYBoZ+kzzOyZ2
+tKWuRvKUlUPVumakOmlNl7mpuxOWWKyWZPGnnvixUohtVbamdUcpPlFk/tJd+4cDNkrBpkEVgfP
eKOs8LvYnR1i4fUOymRX32PTQc9di0imbGZASfs9rSW97AEtZnJXpDylHRZnwG67LDInzOnN0FHE
q9TwmsErPFQ9+8QtwR29gnj55CCAhu5UrbeY7aaAZvAVgULr2HNRd9OYfXn9J/kl6QbvQONU8h6V
D4ghJ9N6QeGi4pJ4woO+mOJ+5E5zpzdczVrUumDeGna2XnVHcTuFmOW4HRpiLw9FYctDUVjbg4Vf
C+CthgnMxOo7sVm+VwRD7kxhsJ1jtxZiRIdq1eJfsiEIBiiqbGWdAbFmbpqXooLAybYXHa9Qacjm
5ptJ42AIibN8ji084Q7tLwH/jdof01ZG0+Jt3HgW61jbg3uogPGGZrV66C2sjog6e15IzTTmhyWm
ijoxM+xPFLKoZNWXg2PXOoUxDNn70bQnh0eE5LvWK8wTzUK/ZVWuJYbIwjwhSyGNmYu8y4imPE4L
LP6qv12ajejCVNsXt7bWQ14QLyHvIC6JiybIQ4YYgXWnj2zP05mggV6N50mY2ecr7OBbyeXO9wqq
NIS3xTcrpah3m2O2rwlP/YhaU3nqpqm5VLM1HLdqsvea48g7sNmgWKlMfEzoG30zGpctZz7Y0YAw
9LmzivaRJ7NLAWLdfTRamMfCydkrJrKkEBErPbEHK5HqyArCp2GAgmlQbeN6sLeWQmwKitnN9U07
7uNUzXu7B+SJZVHn6jx2SX4ZWT5QWI2unCdU6aQYFTFwxknqi6pzhsBodbPw3XEyh50wZxlMWfxi
Ui55Z5VZvbESRZ7e0afM++zROmJ/KIU7PmCiw4Zp6H330rcNJGwRJ3dy6MoTh990YTuy7nmm4VVY
x+o0r2X6gcp05FI3wbRQphMGYCQztSc0Ay6ZNcti3hCttk+gNGIrNBuP7mHadI6gW1nfE7s5uQXS
kZV5NGnmdWntpoEu2Ipmu0NlOQuak+s137Iah3EYb93wzendnn7FbXgthTdGjazvqlR7jyuwjyqN
UQp4GJd6uho2NgLCw6IrvYHv/2Z9gMAuvZ1Mk/rVKrvi6OUrL6DPzjGeM9dfy7I6pkY8FwH+BeDE
VG8yiKbzJOCvztZylKBFPHDcAH+/ShSU8VHkpfWUNLW57IdGa956vgpvcWxUL3Qfapc2kZgJ4poD
OhQdr1Z62/yuya1O45CKrZdkYmdRetqZwM0Sn/UrIkLS8Cp9G5q0r2fmTL/v9fNP/Zr5yOqYfq8c
QRjZeZXfxGrYjxyFvXucSXzkwM97UiSOyJ7GrmUkwGQiA1O0hn1LnqD9hmB/jWpnjnxftYv5mQbU
9UgFpH1YMWSc5Tq5X72SaOwuNnR2sK6wb+KrWWmnsVN5MlJbXqqFv1WlIHVPorWwfGutfFSxbD+U
lmwfLZ7WT2vZtlFeadM+6RMaV+ifduXV17JczI3LgmVnSej0zC4zlMId+BnnpU+pP7/rRezkp0k9
at7knnMDX65locvrdDIi2oP81t/XXpd9mO18JCTYZBuMcoDdZpjhcPooAcNWdznhgDocsgqvcF+4
ekhtQNeTCPIE7i+TxgGhJQ/pbM+v6PLinanN5lM9iPJE+o06EXOp72KU2neV9HB7iF6RFJn4TzBr
zTmFhd0UsEuaWYsbA0O+RTGd52oPNoYm/Cpj71fzVtNKuBh7d9K0lexaPL3rFlHlgcqJ27GjU8st
KHdjCDc6Us3ddq2P8pOSzBuU3DHARHyM+3r5lDraHNTdmr5PjBJLspmAf04hUFVw5n28aYa/TZyf
JSlgjWjaMS2X7W4cChl0rdc3vqmXGrOYe1iWHHdsVSpSBb6K62E5NzimiGCwKDAip6ep9tTXeXpi
nKmD1aDE8ZmxQT5b/TXG5Tac7wcvd8S9orB0N6/I5IqIIyGdzuwe+V17O1+zQzdebbqlTdyy0B0W
Jf0apvWaAK7vu/61iaGFxbm9UsBsDPtYgS+zU9PbVy3yRo3r9RDXW3I3wRneDxafUQsH643UWry9
CWYG8geN9ZXF3NJVr3TCvcU2+zVTnQzntZtmtGXay6ixXLT+E/NlvR+ETfSK5dT0XiMscV90WR6a
FK6yVWBLfXutMtwOK413UEeUd3A1RWO28ooDNmcryjF/H2w9w9JQyam9rWk18V17FDsxYrBdYl2s
9/2COEbr+QYA2Sun+9ROtW43mUV+zpSnnqcxxm1IeeABHnpxzHs7v5/S1KSUsKnXr5MB/Z5985y/
dwcvBvFvU63r5b1j+jlte40/C7Muwxrz1QLVuUd/xvxOJzO4XCc9uv2SsdVq5t6PIf1HNlueI0iQ
Bl9TV91Uzqjf5rPTEh+g73Ehj2ScpmSiTmMWThx5ALKLCDdjdeMa7tjsxMYaiuI5/9obHk3mJD6x
0zDvrdlgU9D1q/7E0yalbC6lvC9IF6xW3RCH5RRPJ5V4N51y96aj6OLqcZkncZXczLbd74yx0N62
OR76wyQH7eTm+VtrajAyzGsect2M4utItONO8VTk9AeovutoKSPPC2T0ujapLk6RMb1pk/7SULd+
zwHXnonOWGfP0+hatIxxT5KZz8RSx9/sQhYh9nHnDr6+wQDtjJlfz47gKdpoL5rceIasSwxp+Pfw
hmrKPnQKu33cZmlhxh4M87YjLetj6FzebELADytP8YPBkoZSOKD9pagKfyz6r5D4SzZZehuAlWw4
OZOYoXMjcCrm27hjKMhmE3dhXIKiV044yaufB90mlBw0SHstmZ8sdi4rYvWLGLvb1pDDnjbQ/oA3
r1/4qbfhprMTdZaqc3iQGMUYUcfN4JakxlG37PXBWug9s4rqXNTFO2mUX7XYvRvAVWHzT5UPlF7f
Z2k1H7XM5WQizlc7+M2lGLY7igDKz9PajXc10xe9oXFyk24qjajNmk+O+KTg6w/DYO2VqajpWtbI
RJfmLrXNbKnXci84kBLyfmuaw2dIIsqSVz/GBFanxyWzT+kqb0j9ntWWyUviJOJcuTSIEzvDcLE1
dhMUYtIYGcsv7tyynOqn+bnhy0S/b1JTSbCyqWF9GNAkpR4S8kLHGPLN2R1G6wEThHua9GYCHZ97
gaO52SHm234eV4cSY7PuBCMoQHg+hrbvrHw0tKXDi2gvUUy7OW7S7OSSRqT7PBBueqBdlM80Sz+o
2JjuaC6mpzb3OzxM5w5BM1glZxPtyPV4FE4JWV/LsSljhu38UnVWQBQ0srI2anVmiM2aXB/VEN8S
nJZjvJU8/4hWvAjsqcTqypUWe6rFz2nSeq8sHi2soat435HawPKVFKcGmyFeBZFcCs1m1T17U7RN
ufHRhfX3Xjpb88gEnB+HOJteVBXXRxMT9aOYRvtRba3iWWm76c6quvTmmkO+pJCDQp2h7TOoJK7Q
glaJnTXUX8y0BfNuDTdLm1/tj3aw6vEn0N0BoQ5y+cr2SWc/U5hIP+c6gVVHOY60tXCOizF6l1nO
3pMb58SNEkx5tWCAnZzKDHtTuPjFGoKXlfBFVgdSJ/+GvydwdLzJ06KYE6rujXCIFVAIjreYK/6R
cFtEya52IglfhhUs+dvBG/qT46lHm+WnzbafeHN3WxvEo5bLCNZnM929McgPKp3vqlkXkUqXJ9fL
94lWPq5lF8VKXI8lSfG2qMlWl917rAWvZUmWbMreOoQNv+hUGySEvx9z1kGRBz5oxzFT3VhqNvgc
d/XRc9XZtdPylCzWdpZdSvLLJmR7tXFaxNN8RSEyfTFVdpyHIjmY0/ikm7StuWs1+UbBBW+btFbx
4ajlUbe5XGHsVJ9JotX05jpAsLK5kkE+8ow0dC1K65yKiqHQDwk5p32tnPi80NkQanTkRp7gpr+r
2ty5yShE2LmLAxYAf2BXqOKQOeAE07MojQgXdRs2IrPfNY0z4IJ2zHeE6RueudPghbaxcjAqTCdy
p+KV1bCbY3XdMHa8aLNXBK7JFWXDgki6mX1XWuvTU+OU98rWKUO2+fWUBNP+eRrK9mtF/O9SqhWb
YeLq9Pi69klv3KDtRLlHYmqOZE+wqpqLYj3XrZfNoFleOob+2eTnQ8secVgAybdeR81tjxPe+/tl
rOx9rE+C7ktv1ydFE07tou/lNPijGeNtEPWrCbnqcSLmxQ1n8dYHjJeOAbdcdvuB2M5hzvAIzDM0
Zhj/itZjuidmTUvouOjsm5KCm0A2ciZJGLs3k0l+JsNCuomvYJNQfzfn5HlPi65g65j3a1YcyyH7
RCv9VyBwUPL1pmYQN1qW57ZM2qgXXb3n2NT82S6WIDc0Pay1cr4d1SS4ZWtZxMnF6tiOhNMHM3yM
GRTSjnt4hDmcL5RThpy2X+Vs3GqV7R16hzSrJs62SyqIWWvfTtOH0cB24y+miVWD4+CpIzJ2S0T8
w2gam9/V2ouZefZdScz+TbNxE/Dvd5VibHG4QAAq5zbGiKI9LZ55qc02aHJw5U7dyJvW6OIdUN1X
HuDJTuqt/WKapQjoU1hxJomX0pEeNUtuR6Yg3TND+12j/LUevo46EfyJo3nnOWQvKTXoSFLKb8ox
jhhdj6Va/HQun1uZMV7i4c3aiUZMDvB9GTcm4sahqNZXrXEtvj2aCrP5mnItrGJ44pLd7wsru+Tx
lB2gXd9fc12hSYn6fdqb73KqY31KZGg/L3TmRYFiBBeO3qM+2y9tlvlWZhRIefRGLVfks1vA4FBd
TpFYJUOj10PZ1TUFMWI6WepGwwjQzFnG17EixFBi36lOMSmOKOvHW0kMtAv6cfSCsRblc9LWy6tH
M1e+0c9bcOGgX2lhw1ksh6HJjAqkxVofMzrY95qS4qiJ1IhY+E737TYlH/G6dpRKmW9c+Z/NrvDn
e6PBZNd+cdC5nqn6rY+C0feYogyF1TLdaBL7cyXlttcXx43o0Mq5m4x3SYncMo5182KKfItUvmJS
yuioCUXT5NSHTV3QNiTqDAfFjGtDTB57k09bOmfgJrblUm/WgpZp0O8FRmIMOm3JgspbbjQSvUTP
84U3Sk8wRsf4RAyH9o+WPpJ3k71Yt3zOMIKvN6uM+5s8trZdneuoXsctN9yQ3wsHAbbGER9pFtam
vga8pnPFCffR5M1PXpw/0WqTHgjsN4fOa9SLRlQzaO3ufqRPfpezsQ9VK+OrVWoME8555uRJQ3y1
qMAtmkeJcX+3MSesmwOkRNfa6rg1qvHxfX+w62lBOujSo8wS68La+7rESjUk4kJhc0O+YVqeF9O9
cRIQ3tBzZOME8GJUEF8ZJ2BIUKja6/aYSrZercY9vXjLQ07ESATqqodj7J9RUpe9MozkvdpsddNj
SDnRDLc0YZ/lcbajyoHwdbwu+YFwsPrY5fNAGtq09zWTJgOVGoPS4kTONp1Wq85pCLF3w1qIi4dp
PrmZ5HquaMl5wcO6kSzg6hGyqxLPcKXZWFEGrnqwAWSkl56RzIkbEU34G884qSo+nf+XujNZjhvp
svSr/NbrRhngmBe1aCAQIxlkcBKlDUyURMyzY3z6/hBZVqapJCuz2tQuM5WKQAAO93vPPUNZLLE3
zZZ9tnUrIUm8a/b8FZSvIpE39PLiJXFxbtSk1bx3cU3piLHwzdjSMOHAoF5EaUZ3eLfpuyZuYal1
JQWQZjVaECU9J+9QF+aNOsjNyrbVMTRqvRSU4sZtTfHYF4SP4Ekgntj4y7ve0uPdEDVEjuH90OxE
WujNdlILYaL2qSef5r/m6LMXf0YwDczW4BfhV7OIPzsW+4WXmGP2THrBbe9CkoSMXuKKUFm+Nhnf
QjzH3lQdg4QNAujwK7zI4oky5GPqmpmHgd9F9N2TcLNhM6yAFzrtvVzmeptRO5+mSWW5ooLwMYYZ
9pOylJ9rnBz2Tm2kPumtajBUcAUi4MENevXlXu0HkhnUHKHEbDvAZpmQvFoGAJ0Fpa6oiOFN0vrs
ZHrv1w3piUjHn4c5RgYr2g+JBhm/ReG5g19rkcIUJQ9kWzefDNKnYuKW7HGnm73R+L2hx1j6qLss
Cp/i2HUPcAkod/rKs5z+hLAsZcOb0uMs7He8FwtPTxGSZUBQ7ASTibMKpMcnLS84TLolg7IvtfLG
WsL73kZ5FFnuJcZgx8fkHVmDFF/K2GExEiR0i6FKiFR10U9dOiufB6TfQVi5n1ypOXurRpRDlWT4
85BThGFIoTAiylNU0kLbc+rSGotjQtVEbKFmnoXG8sNIMzr2k6PsaexI0m7zi0wsxZsYTG3tRt5o
FOqdIwdiA0Elg0Es3SHrSuU8zJMLiGE8xbXF12UF45UW3V6sWMOmJ7KMCHF+PFYyUtPvcJhYKXfq
goTKTI9YINIUZ5kLMoTwV5bTgyawSQ5buL32OGpHEbqP5CQbp7gsH1VeIoiD47YdIDlOMn9Cl36e
5aL6sVUbKHzXwK8l02wSl9Cz42bQyq2gwmEvBBqFm4CqO/JGO6tObqVLrKHU1mAxjxF4tcWGrLlt
/Ty7ivW1Mm1QSwyUfAqLhcdrdoeKZbiZnbqKaamzeluzLd5K3Jru8RBZjrO0HDglMvezGjZyZF2s
LnW3veF+tlLtlE/RjQPavTPMjlJw1i8uddEpiXu/bZJNUuA41aev5lABtHZ17DdrGFR2Cbsh3iCB
dB9bk5gygRr/QVer9tTgBbMZIit+MUVq7TNE9Ztx6qoNmuENkUD2polrI0Drp+wK6XpRf5mYNd2i
+0uPqyfCZ3R1iAxzu6bsli3YS2/yBkSleaPhcpOSe1mQblXLYzQYzmbS2gN5qFXpGTjM7JyZkWCf
UC14qT1znBQ4eflIFFQgR6vc6U3h8hidQryoTWysBVBtHpwpL980sAben15UN3xoeiyd+RmN0w6A
UGwr9rdbvM1SGzrjpHwhjLQIOA9HKKnLcIjqMsNsEencq5m0yhN9P+lLLOWXqcwHfwJjjzdZH3d3
7AvQDqPeyD9ZeOh/wX6Gvg7QwMWbG7zVXE5daUKXwHmlfzFll9wNysRrPGc8BGZMY3wOlzGdvUUm
lJk5aYlPuWZ1BzJWF7arVh0+jmjJnvtYi8tdboNTlZGJJVo+GQZ690rkd5HpKASL55Pbrs4Z5O/Z
zmoQhBdj8tznY3tgHEUZV/Yi2dJRG3u7L5LFwx5T8P/ia+K72Ti8pnb5JS50xZez/EJbTv5bk1Tp
Rm3El5yCj4HbAmBFiBiQCLk4zmlAHMVOQSZVu+nrsrudrSqmpFTN1zKFQunxx2p3q+hW96YjpLeR
/oXVtu4H82tKQb5dBsM6IHa0bpmyTmdcEwrgMWbCrTXKbY298KVH9sHbbkcslAaHtW0fW/peUcKW
+VM8+ylxUSvSVZJRoQ/fuDv9tpST8G0tTRAptg/WZDCGRLKIZ4lhKpggpPktPkHTI8havMXVwV9I
l12T9JpCemFmwcCZl3SINraF5teGQf9WVY0cAiNXm2On5MWzkK62EaCye8i1+l0+QvHz7dAZGUXD
Dtcbi6rSwGtBh0WjtlOyZaKIPo4FHC3OZ4h60dZpwvSehd8Ei+L2B6zuxJ06xJ/dDkTPg2UMW24c
Phq1RF9lRE2QGQuEyAGvhrpwvV5degISxexbCDw3zYx4YZN1KjppUZ2ZCGLN0Tfac1Q3m2HO2p2b
OMtLiTZiM0VVi/F9D9180qAi5+1RL1czEHtpcfpS4y2syPChr1X2+t76hAw6noO0dJpAdYf2NsX5
PJiAwB6MLETglpam8cSwiZDdOA0vYzkmWzkp08dQat/yBdAhwyHvrmzb4qVEwutXmQObyHWTC8w1
3PhNC2NBEoRjvEE4GBY/XUL3lABL0nVkafoU96p8sAUDnwC7E8IjC6FCXXdnSoIIDdIm0jmTTaLw
UEVMjygaYLGa/bAzJpcGrVqnaslhNipGpzquQ+tJjajFCmwXL5saQoBXa436MvXoUqYe0wNDDhic
YTy8wblvCEibfaIzo0qRRrtzqlq/JUt02BYE1W7mTHxi/haeKERQnlJN+kVDQ4OPmAW/nq12SNMc
WVw03OZpbH6wlSUoInXcpok+Yzoh7X1W1+2JsJdkm/Wd+hCPaDQYMgBzynrEfYaqBVOdcgwf42FC
xclryacyFLSb0jgxmtbuuasG9QEWNbda2KNAVdRywsjLFtAoame5QVtsv88zNm47pi/0gEzdpuPY
uonvYKe2ycBSn6LF6O90PIuUaNmUoHm3DalxZN3YqeupZJSdSO8EjGtUc+F/aId+m+IM5btL9d6M
FpkUo8VIxa70/msOdWArlTzc61HO9xHNIXYahcLJUKd9XszyczZA4wncQUGrFWG88cLz/TSLJt1h
TSM4upire1Gh0bZNIRGV3atqpPEOuXGWeKMWm61nANMB7jC/g8BrYBbkLXpvBWNG1KXXasNpXnDp
cJqy/yhxFbpPZ87HukFcKWMag1avTnZpdngoWiaHDTPzNZJ5jpMH2TgNcHHa6Xd6xA4tK/WeWcOW
CBX+szk/a7mZfV2UInnq3Nb+ygTOvTF77Zj0qY6Wqw0FaBHWlCV7oZb77aRUrwoD2btKQwRiliVR
hOQwbdRMrz+NbiqRXodDJhBgW0DB1AxfwEDpPESj30UIxdBeTGnFgyvuGPyjU4tLt/a6yVBPUZHw
aqeSAZNiNgSmKx/Ddmo/uTH1hm9VpAaBPnPaDKmZfgkBK2kTjNFCi6Slezg7Lg+obz4ADH1M4uVt
nNycY9xqn3UR54cE863M4zhNXjX6zw9yVhnr9KqKK2JLnU6vQdpSSlovsbEmkis3GYIsm8qLgzjL
D0vHupNFYQeiRvm2lPie+CB9eOB0UWVsCfGFkzF6Kdp+eN2KP+e6f21wiMLCHMVuL0y8UD0kFYYO
adRNe0cRLqMMxcEYbBKXylCHG7xt9KNkP3qA5KH4C0j/hqJ9us9N2LGCdJ/XWJb6M8qqDK4DrBWm
PSpkDsUYdh0G4JmvZK12TsUI7qS2hcPAS3b+2GabKjEhE9kRJ0FSzgDtQ5IV5L5GGwwEsaTr8zWM
WEDyKRdL1GiI0aLjKVkGjt29p1oiUemETY/hHnQGlMFLIHTtyQbb9+EUujuL3TRgvlvcKLm4N4dy
2XZWZXqCMMrzTOg4/f40veFh12DX5IwOooNwbGmRFkTtCebNDGndR6EY0z0DbOsND6XyhOSQuVqp
Dse0tbEfiqK89/Uqdh4N7LgPsy5fO3DozGv7drnFsDTbwqRpdxyl8F2gpd71onjANTe7mai5oN13
+sYYnZemaONNlzYJpaQzpc8NfJ37cZgwxVN7I32ZmoUZgeIskJuSofZrfUEtNJWw0cMB2eVsH7o4
28UF+mKzSIAjQ8c5Ysl5rkMM+rAVcvZlNZcHsIzBJ5+h4I2YxqNWQ5xZ0hZ8syUH0w+dWX0NyxbW
Byb7HxRLf3Da8Nmd6vE+bqNyY4d0cVmLvKcYTZwhpvQSMydMYEPtDYeAjs7F1mdOa5DXfCrPWTXg
U9dmB51y9oIiHtyAJurGnYsZHTYkr9vadqs9uN8Xp6ufDHU+RREDI0cxjyUKq8pTnQiBQjipr3GL
nXSXF+4OL7LiWettNi7JTPpQpuVRq6weG9UMToiBuivRRPOSZ9woB0K1R5uMKq1lUK0yfOjWLV1Z
lRFjvo2aCA8UslyPI9Z7frHK00eiaQuOr1kgv4uYy8aGml/YprE7YCQ/BZwc1ZaZpHrqxfCtbjWw
ni4y94ipgPZyRpFn9i3Th/81H+ETGEyncWtZ7WTPuPyNe5jKywMUyzxYkhBIinT6h4bi4mGUswii
uKg/zvmQrrZT03CaCrXzY8I2361JD1+GLkOHs9CUgkiHTcabvzR3jJfcD2WSz5s6qUAN4krZZKXI
ApPIT+QgZnUoELhdtMRKznrZAZQvMSR7d9TlPdhA/CVHdtBjRlgavg4QCd1Bs06z1RmvWjZO7GdL
B2o4maceCU/rz9mUw9tKmCeYhvulCV3jSKESfQEkpIZIVyhKb9JLQhNe0Aj0JgqU1xUK+qCGsLIQ
T6ny4xJa4gV0I/kIP225A9vQg8gNlWBB4fgtVgztYZ4sJgdhlT+FaRgHjAVo73F48HS3th9NVUNq
2jeY5DpW/IDdyBJhGtfnR4kV43ul6QOp1e3AYGYOYYMT1Qd3Ii+gw6dGoKRheOwLXd82HWcNzXOp
3uf5PH4EZrFuGVnlgVM5PcrO0ejumBgYjzgyK3ulmjOUhMpb2rXO1mo5P/s8PMbR1DHOMdu7qJm0
z2Y5ACtmvDN4IEuVMzFRIAa1BRSbhVSbDG468MzwQLQXBaAY+3ZD9HK9XVqAjBpljl+7QnsXqROe
YOjgRV0rfUtfG/bxvUVxsGUYFx6LivdwbJuCZUurT+sMWsA0SjwQ4xU+pK5bBRFEgCcyMR85Xal5
THppjl8dX1LbZpYWZ6cuI0zZGuNlP6+2GTg0SmbWlLUbamRSLdN6BoxWwvh1MGwwNxdfFmAH8O0F
Xg1bVKJkWxv7eiy5rOVzWSfWzomZ3nWy0MnTNpnjpfiqMt2ZH0HD5N7EMxd234q912rfvUOumX2n
iszHpdGWwzCv8kIxdx5Nl3skj8wC02ASw6u6RqIWI/BJZ4MrzBbes9DyEpYlE+xiOg+JvBQL4Whp
Lodt74bOFjYZNWeU4AfI6OaxG6aajrkz9yqGXXRVjobNzMzs/X1RLJOTYimfs5h7gI2jvk1yvL6w
PwnPbdrjDxZ2mPqhS6SFhyjoZbbhcMs1rD6kcjuEcycDK1ccEs/znD3o/8IVS1MsD+dtjE5Z83On
+mY2VRhMZph/zOUcMUKBMvxs5cw/TNhX90MZpp/wLRvOps7QBZwWMiwh4zk7UlperiTw/2m6/P8i
qzA8mMgJgLL9X7ve/7/y6+fic/mvz+XXf52TL9Xb5/Zfhy7nX7vvjRz+85P+wzxM/zeSolQsunTs
uXC1R2zxDzce8zBBGoRlG6SOkqrroB77D/MwTf83/gtSEcsg5E5Fb/ufZg4Q6jm08G4iQxFaNJ/7
36LH/6gfI09aBZvjyjSuDN0Pn/YDPb7rGsqdZGp3jJJ0JlXFW1k7WUDcCHtTCC0G0cc7ApnaX1zi
5LUO8mClaH4zqN4ModnrnbLbhNNo+vADX4YK9cp3N/n+H6r+v8q+uK+SUnb//n9+UvBcL5GgGxUx
AG5qiAJ+ukT0+ezbGQ6YDgHvnrIY66nX6Giw3ZuhaT4b+nS2up4cJAFNFremv8hh/osLMIjR5VZh
9vaThEigbHNGI8eCE4MfT1/wLK21XPf0JAyA0uG+Y+Hl9S5ayJhSM9W4jj/fgx/VUv/cAgs1jmaY
Kumxq2bjexFDx7StzYu8gTJGnwR0/9TH5jlpyr+pzNYP+k4tsS4HssVIBWWCTRju1Wrue7UEkyM5
z1WzK6sBk9lIultoz68VuN/WnWlaGUVVVENYeAzj6IK/qBgd0QmYGHzcUEwqgQ4R4XNHPkvQTkJ9
0DPk6Ot7sXPNqT30VJe7tjCyQKmRCGeZwYFi1TWVMJHmSHwX7BbEfaPEbFwhN3JurI945x/UtnM2
EETCY1QqjocIG4qtucS3c/i8cN5C9V6eKs0xoTSN03nqsndNX7IA++m3UoEQmrfheXHcb9gWPOiL
/eHPT2hVG/5443glVEdVNdAxlLw/yUzspSTMIGnqHa6bTpBM80eqhY1jtAwrhGBeGmPEYDeD+xcV
olhX/49fTIaahbLEJqhp3UZ+XBpF7do1h1W6c3C7Cxx8MQ62s8i9ELUAoum6TWIvg19BwjkVMy90
2aWr0X/JA81xScvjaNs7neubNu8UFPhsg8Ow41XNOO/yNJQ4zwkjQ9JYiuDP90yIX6/dwsTGJYOC
8HIbpc8Py1rtXWOY7ThnAo03XKNcrUSZLeqD+0DnWQWZLfOdDGVxrmFsDrp2WL1k+hwzjLCwDv9s
QMa0rcwbC+TQczosB1yFH23P/Bor1xPm+suXP1/3r8/aQKBEwI5gQ6Je5dT4/m2UIlHUduCyR6XV
qfLZFBwV/d71RrdW7UJ7l0QxGbn42/v5mxtGOrFrAfpo5CL99LBpCkPcQFpQ9QHG6tC7+GcwBv+L
VulH+d+626BPWv19HJUfx4bz4+8r8xpMusnzXTzb5c5um+zYhvHbX26i8ZMy6/o1hosqkpRy5Lvi
p6dfFXSSMYp/jF7y99AOWyyPOxdwsdQ7zzZ4yV1l5GwZJEN6bUHTbObvGvHFl3pJaVX6mHMH2pFm
DK4Pv1AJ4iVS93nHIs/SUYBjofHQS2yuLGXeqkxnxTS3h2TsHWbLfeoN2uoVp48ySJhdU7ybO3Vi
fzM10OykQXtVgSp5XWxqN6rNpaV9rvJ68PeNBj/LeVEmTyz8UzNNysp/rbAWSmDo9grouFsbWyG6
l0lCxxc1DhGhTN9wBnwzU/1SMKY/htTtnqGn763oqz30YfA+t9wrE+B4b6nuNq+Sd3zlHK+v2HPh
fjLlGFwWnMb6LqOO6rzO36yBNQgB/BnnpWU75O5TzOLwFZlx3fqlTFxlP8YDqhMhX7WSt31cd++Z
AvhDPcE2NRTmS9OEjisz+LLcTY3PVNpsy8KG/Dsmb100ORu9AQKNrLzxE2F+KmH3+RHT54cBKThk
goWDGJITrND0XUNXB7tRYsFXcL1IcB5agSIAL2J/xIAmGrEZHxw27rGvuwB3PGDfifFT0Sqvtlp3
G4O4E9+NdUhwDJqZz3aYUbLR7jIzecOLaR1cU8QrAJy4c2DYURjFjZnXj6nmPjVdUfAatgxow5We
yNSag2XAkFjn0cCvfrAgA8ArAXgdwl1ol2+t2uEx1DN1VOy8C1wgewATNsu2ScEyMf5rmvy9dFuB
RdNwYjpxWorsPbfRSWGU0jG05od2Y2F6o44QhBVIYoSzIUXrDI1c+Lhju16mG7C2+kbdQNLpyHTh
yJwr6qtM46vmIXtXIoUVy5Od7ej9mnqfrbwhzM6ZM0Ovg7tXdEQdRO/VaqVVMlTGEnt0IBUxe0Mv
gEc+J3W+FG8wofO73tWQ7Q6K84iVy3ZJ4zeLWeM+Bkw8WaH9hAchv5Hy9AaCCrXV+mCoDM6d1UoI
wRwe17U7jywblRYTU9JcIoxJ3hzmdGST6BcdDdEOPsWbow7YRbLCNcwjvOvCbReuOyzJWMIiP9AK
Cz9T56l2KWTiBnLR9RUoWGGapl862YJoDhSfhlEvwAo8rD5Zqw2Fz6uKWvccUjxWCkSJjyevC0E3
sFTFEN+MKm4gRCMlfu2waCuoZdcL53KpYpCbwznlTEOf3Z6E2XcfendklCthLMOK4FWz4/q2ct0m
SAaeHVScLFgaOIDWxDUV2NUk0k39FL4Q7qC4cxEdtZ1kiF6TDUzp1g3LRmy58DtYulBc1gcMhe4C
Pvla1bxX0AfeG4urDpv07bpdAE29y4k62hnYCco04gsQ1nky5wSpLRKnWo2ussfS2qMZoB5aqKeo
km1vwKHEYUx8k1cOWFvDrsRGlQXWUr9Cj7y5nk6uyipWSU/ampoRHklPeoeeGt7Dl9wWFElIMRcj
aHEQ3uKZumE//VrmbCa6YOWWFF1e1yXPXcd7bCh87sBeiyElN2Qyd62dvzGzuW5nc8mNiHPrfN2U
egi3Pu3wazpxbUlvneFrLvuG8SL9TrlLkD1Bq0jfZiVJfUcHIcgHHu61m8C6d/AttKTBeuxYlX2+
/sJxzt7XV6JJzMt6FNiWuMiaC7s+g1q456RQRmyJVjLjeEP6G1az5bpssF9FqgPps9LaVzU1tBs8
eN+zOsqxmGGptCqL8brTOQabiRk7T9UMpGpYixKwm4x3nTNLHMR5f1PeTDiPC3/LMQjdyrrwKNen
g5tx4ptLdUNmlwoqz3uI7m46XnfiZFoLMSvKN4ioODMMyiyCl59sqOwLM2RIc+3iTOg0+VNwSKzu
k77eItZZoLgVWI+5sCYds+b46aoagIQ7dj1XdEQEXrcWz5llXrQ2DOY4m3d6uPq2ztzIdYVNjJG9
uKZMZ6fZDguPaqxYdIyhah+jDJbpwO7jDDwa3aWgWJ8uqUivSckbbqOE9OmCyh1ZA5gTwHjdXvff
fN0dw4Y5OZbPuqeQgbBvUsCM9YxroWOQs8SqNnteIBsw17K4arGGEK3jq821HO4TxnQ9WP+tEubz
M9ykam+j3/RIKIIROmVYyLJWSlm8pU78zjztKVTTmQMDQeAwcKvX0yZ02RczySsQtjK7nWwr21iK
BYo2kCUDEYJsDpGQFVGXzRZH+Ihn2ybnMeGuYnpEfW7aW3w7431eVxx4s2zO7JLNKTFieUBwqnud
Cfg96TG8Hm1xGRmOTlBVSFBS3FUZs43zyGzYxByuXiLkSFPfUk4byXbQanJInKTbuXZMqTEl71VT
vcKIkWS4ICNQ3Gx5RABTn1TkTpuolo8psQ4ww5xkDQnQmL9p2AcWc0lFrMPo78mH13XoMPimbk0k
34ziorU0qIfq0JqxTfoJxvYj00zCh/C3y+amOjhrA5fFa4Lv0p51LTa2tjEhqHajt15ZCba26Hy8
H3RfjEu3zUZ1OS1IOry6ZLNf27zKrrNNrGEzxvHebU2wwL2rFETJmYiEpjJNfPIpZGDCMvE72AUe
GRsGNQrTE3janLxEq2wG0X5LFwo2/E5hCzVlvldDjAQReByk27zmqOs8t4eKN+jWeAtvgVgRR+92
eO4ilkiNkK9nYF+uCiBD6/nspQSO1rQe6ZmJCHz4xPBz/JZJYg2Kxgkh0YSxTwP1BQ+eII3mL/1E
8QxxlE1LATKvEEkAmkH0YTVArsvgnFsaw/iQAbZKD4fOWSTQIFLkGno3wlOLjDUs7l6BkYc3C2Wi
ivve3CaBE/FMo/gWR7hTUrH/GsP4rKnjsbXwQHSSgswhV/lWWyw+ewR2F5MmgqxXPpuoT1hPmn6Q
i3GJslR4KSZlraJnkJl5DdS07zZtgtSIEZC66aaCt3btfOAupZ66sC0lffKuTZULMYD6SQvZaaoy
np91aTTrE178MecEMkorfB9TpfIh+uUvZdMbJ2NRX8FMO+5L91qGQBxF1rRf8PCFiaWUfbBYttxl
FUVwzKSJ4QcVk0oPB11IEWxc6z5uKNmNrnLORWwOJD/KQBkqd8eUn7+1dvSYNbId6LymDhIiDhnt
ohMV5+VlgoNfwbqt1iVKw7wzxvENfpezy8rhEjusmNAtAI9L2NsLR8F6nYOjolZkc+osjbaQ09pz
KbN7LX7LzOpVzfoVwVYv3QIRV6o2KzTupqOmxfCBVJu8Jju6L/Pxpp61TzSQzVYdzJagDNE+90r2
EUNkoqLtXSNml8E9m5oY0wwqAlfjUFUxyZJU1+t2usAKwc2aE29wJLMh03nSk+yNPNQbCozpfrGn
liqQUVZLXaNo7g2MGYu+kVg4KUYoM1Px6IoR4BpihxQ5vzVprTPm0/G92mr1x0Tl3peUyUwK7ENu
sMIQ8Cp7eP4VBRb3lLw47rNhOy8VAsxTpCTjU9GgwJIty02s4FUSodPJ1mAph30t7Khzsiaezoqi
Q/G23HWTLuhWEHVTe3cSTz7c5Wl0hnqHh7TXQD/a55G2C8HhD5qbvpdK/B5x2reoIQIIWOeICe/m
eqJDSoEKTbnTrGs1YpmcQ2OlkFAT0FyLINUR8yhcsGesZ2aJTz9u+XQtywRAhKVItumj9rUqOHqG
sR/voppXCkkRD7uU5Q7j0/A4g0xCFc6nu8yS2UPTD6j7VS1QyIOCYxNT3dHRo1BiTeKjVN4kcFJ8
XAph1TmudgM7mV1fsIanWF8+FWjsvrYJPEhQC6TbLtQOd5359QqryZ3D8HM+dnxKW7yri6q+FeFQ
3uScetfVT78ZSDtNjjSr74AQ/KrcenCmZGe54oI6i1aPOJ9NWivfVqDKNJZm30fucGsC2zNWWM/A
iPXZVwIHdGooNoWovrQus0ZDurWPUVLqCzU+zwnbGGBkFhS2sPzMlEelXxJ23PoElYUYFrzaiWpx
qFcNCqxEEXd5O8DAh3PhKfGobTBrdbesdo44ZJr+UBqX69nLMLdjJYVPf278zd/BC2CMAvcnvGFU
6yfjriEdoFwj69spJU1nxtwPBpJ8bWpAwVQtli0MoIxfwVOWSw7BSRRr6FP9YjYfnKZ+Up1E4x2m
0V3LjN5WlcCy7SfM0u9VMS0MJG1lj5Nov4lHFaYRwxGrUDroypICWEbPVyDz2iOhafiayCJmWCoH
1OTWRcsWbCwUqd0QVzQdrXoqbiZFo6Ab1qLUpgeSOntIa5NzqkiT2ktBUH9twnpNdx7ICUihypEp
1ri+Ea1VYIyPiUXPuzEjJyShR5v++xA5EwGM7jCdsUAFfo61T/MkLqI1mTPsaDmIyQmPHfkTe0tQ
dGGv+ZJcN15wfEz9ed0gULh/gah/A4o5LsMMy9B0Zik/Y3m64zTIRrN+l9odEQtiifcd+V7b2EL+
nsFghNBLKsVAYvRf4CrtNzAi7TsecMSpGBgQ/QQk8WZrPdrhfuc00+CZbOoQyBTtIRnhLxtLXX/q
UQEHaCNQASMnroZieHShRc36pL3+eXWvCNxPcCxPwMZ60CGJBeujH7GzXvRqHVdjtjPWTWAFDAy4
Lx6icRm0pnFBmP23+cSvmL0BProGGdvAz/+YUH+H2eulVGk3wx4JpO4EeTM7QRPxT1pePU1dO6BN
QhpfovDBhppwyT//4N+8zcwJuADcwq6jrB9/cMFN1SWpdrvGoRiDDoeqn4biLyv8N7cVlBmGvgk9
/dcxFaepgLNmyh1sPcPvF8glbTp9Uubu3Ln5x1nmyV++UfvdD9NXO3XwbY25z7rqvrutTYkPC04S
chclaXfCkxQOGkTEA1sCUM7oPMUcn4yiV622Fb0VUz7vhkmrvSlqepT1ydclf/nzvf7RcvAKzK5z
RMtUV8PDXxZXrSDId9WadyxLP1W1OX/7p/jNUmq8fGrOf/66dcr402JG5GrbBqg/8TI05j/egl7Y
ihUS6bBzEvvcCuGucvsyqAi98VWqZk8j6M3I0+daLQ5YGDy3q8JgSMbbXmRfpTPiA2Umy1/c9Nap
7C+X5QoTGy1WHu5FPw8ECSme0dN1u8IdwGlyimerYavpVdSJvRCHvmpuYkCyD0R61FsSU6ho4wJI
Fyqg1k5rgCidCRbnwksqYjZtSz+PJBx6Mk2/WN3elCo6U4MSRNoHvdMv+IS/91Fce2TppYEiowB6
dOrbCwYHsmS2tE4dM4skYKEiHTPgi+C+vPbWqiogQpcY14XIOYcVylrHdteDLUWNdPjzIxO/3pt1
kmwC4FtQlKyf57nEB06SxnB1EqBdmMmK8W1JKmM+FuBi6D78OYabPUlsZOQwqNefCbSKDr6pKAht
oNqQkw6uV3aEZ6EEpsqUCKeoxEfeDjuuiJZbIAm4aw5IaFT8dT+7uiH+uIeiZlGFZazpWKqprr/x
uzcPLIN9vqXYpCglcBDLkA2YGgI9u33tBTKy2CpuUG+0WKPZjafkybYd8fH/8638dfHjZ4cRjhBM
7lXb+GmVYRmrE5YaNbt6bo9i5MYIVkJSouD+8xeJX3caRoeYmOJVi0mk/fNOwxQkbASCOSIeQQVT
6h4N5dO2sWX5ni8dCAeCNT9Z0eVmQo5UYqfrIR3HLqCAMj/W8ZughU9Ixr6xC/q9jBaQ+5sFhPoA
ndC8g2/fYI4OcJoDwykhvcuff8TvHhoDPAagpq1i6Pnz5BgppCO0Ja53cYe+VSAu9dpyqv2io+qc
iqkJ9LH/uvZLcwb81Dfx+1w4f9mxft0gbWgRzBN1Yi5+PSZy0Xd2rWn1TjWqb7pL3iu3YU24b4VP
BPJfvk38OsGyV4thl7mvrqkor39cqDpJRQ5ZHYQjUVBtM/xJUMxYh6Ujcs3VIkh9FgU1TuUcEY4R
3RVL9VpNVXaLxRWogBq91Y423+ZGs+wHGm8CFzM684LOHknjcIvVw92fH9Ov5yhXbK6DYnTFK43k
xytuzckuuolXy1YwoIEbLjdKBgLRq/RPQNnqZlDzvwwtf1Pw822sCJzDVbbtn9+knNJhrBoI6nDy
WMKVbtCIT+Q0VMZEwoEET0VFSUfbw3KLrZOrA1SumCF4uxIgYFU36M7dXcigaCOzAbmxqUP4riKi
xalma50WM7Zou3VTvpL0DZq+YiKlRuMkGD9vpb3uZokJXruOXzA+SS4ZHZVfVMQlG0hbd1GGYz4W
rc95g0ZHUxjq1SijcKwo6m1sr8V8OEIoXSeUhK1cphGc5DrbqHIs+Zi5fVk7YSuRfN2kMqEIP+nK
hI9j3SH9X20d//wof7ttWDpOrdxcQ4Wz8eOzRF2QxK3BthHNMr7HCRpQgPZlK0xDegDLFWcgTW7i
ijdgc9Bskwd9jW7GxigPSqvFqGQGI7ru9QWU+UMyJ/hKGl1tbqQUH6+jTaPWXDg/uAkWjLtxleQh
/PmX/FrAOuyvFK//n70z240b6bL1qzT6ngUOwQnobqBzTmVqli3ZN4Rs2ZynIINDPH1/VPn0b8v1
26eAgwYaOHdlqKTMZJIRO/Ze61soTkwbKeuPHwQoCSNY6Xf7ymczBopUbUp/eSREMpxiGZZrkuzK
DyKIfJK6hvw3e+YS3/imngAL4rsOmhf0L9ZbCUUYTHk4TlW9NwumaLUtpxsrp98foGlk5BmK91Xj
lmvyUvOjIjwCuA475GTQx06X/3JJkN0o0y+R93GbsncxUYK2sfFm8dG01EU+Y0EA4b9+nT/Q2rAM
+nzRlG2TKJFPbrNMA1ya7BlNyb1ZLj2+aWnnwjK8le0o3puFu2kgUcoBd4PraXc3L5oX8vbA85G0
YRaG+UV0WbGvAgQ2uc+48ddf0l9UFiTbw9qGpCrYlb3lKn63Kw/M6irsczXmZB6rZUCApZqRsMVE
qMEyuNU9Jvo4J7zXzM0VMk/6Pul7hgfN8XUMo02FcEqGzprd+rZY1rcWZlamIVb2zYeKiT6WX2YR
0E3m/a/f/c/rXmB7VBQ89ybH1LdHRNUbDVnScb03ArEHntatlqUin2lHvnajiqj8zar3U/Hsc09R
n3IoE1Qypr+8pe+uF6EU0QxXNd/T2m5WxEkvbGe249dZTPf69SqGQgPrC0oORCNqGQMO+F/A70xq
K1uJIBsxywqpxu8Wj7cb5eubI2vM4XlbVEPLz797c94MTsrIq3yfJq1Da5D3MFNGqGXKipP8d/q1
v3i55RFHqeRYHCZ+2nbyxiVApM73o7vctX55ng0KKtFx73B2/N2JOHhbBfuscawoKDoRsuGGf3Ov
JnJg2ihTPEtJ4p5xxQjWQpCckwh3jJpw4YykJWMpQUcLT8fFuEZku2UZ1ZWohf84ijK8yQZ18Bx1
3ZH4sm293luJcYDIyDMKrGLqTkXQVGS5zSB9+io9Vw4kpWjAap7qvtp1KX88HSRhmIZxm9IOP2aq
snZ11rW4kO1yA5alOXCGEcnaqNNxI2LSwk1S+Y5TNO7oSLZQQVuxx97vXKDlMJio5NcgxcCSIgfb
E4rDNcQdRIqJkW2iLI+vK87JmDwN6ENVEGzA4JDNaBufMHBMK2ts1S30QnuHrzfb+AkntQjeA21D
kgUVNbdG0x8x+M1L5wKBqosOLA9x1JRthV1IpBckkA4E3hF2T5cscvaO3wYEa/EejCaK6e/eN724
jpPU3hh0h08o1jXtH219fLUd9n7u/uZBc94W6kvQuoUSy+ZA7Jmc13+8l8O4laFRsMujoAgwVfGM
OQWqEdhvTLappQgoNa+btq325LdjWNAzMUzN8gXWudgEsveYXyjqeh+v1iYtsDfYmbMLkB6u2Bk8
Wkpk2c4GQS0BCySwYVntGCKI9dKV2AWONh7mehTncPnzWd1fk3P/4PqoTcbJQ0niKmerZEmqSdYF
v2k4vd28kP3xQPEEU8ew0JhvbnVWTst1WiByidR7mYDyZRL79xbP15fwURi6oelZrvnmAnMKc2kE
xAGCgQyL1UD7dZADx4xGIwbpnZZrY/zuVPS2KOBFWTsFxQ3nCZaNNytUbMCR9hLp4xb2cdbFuEga
bbaM3XILwQAjPcNZ/PvSxH3QEzv5689sva3tfQjkFMg2BTz9VDouP95Vc1tiqlk8q8prDOby0N8a
29GbLFteEOfesQlh+bLaPdB2yPcAEod3v34Prwq47w/Cr++BFjn8lgDR7yIQ/36V5rGRvi0BNWde
buAobrsDMEtQQbnZYbMcUlh7+H2eJ1NHV1xIcVXD59tUvR3cG7mvN8ngw6IYRbZThA09mZ3NpWw7
qruk2ZVE8NyN89wdXenzcfrEP7et8M4+NOv3dowqYTWREL0fw/7GAeCySrAT/Kb4cm0+ww+fkQIW
SLuHTYzGNXvzj59xTntvMZN6O8VTdR4dOe3MBhg1uOLh4vVDhCTS3Jhj7J+7hB8weIQSDKsW/h3a
EU0JtnHoRRBnGsUH6H4Bwb2ZwXNtdsRR2V8btBgHyJVIyKA+bWBi3+Z26WwbmQ4XWifdoWhJCgaA
EOy9yR+YaoNudLMMNYfXbslDBUlr18uMvTJ2JRb+jVwS3ghgg/TbglfmN3eNNyCxSGLoIjjePQC5
N7Nu3muZOSxC6sIdIRxrzGGruE2GS6z5/ZNRVy+/vmWIDv/5ctKER1Pp0wp23p61mjCMUs25aRfn
kt6JMuTazwboZuN9SVIasU3C2ukedi0M9mht0/FaZ24THHKynHDl0L0C7YfjJOQxy7Cun8h7M5/b
OcNUr0N94q9454GcbCbCojrQSFIrLjpEQHP4rLMmPHHKA8rbI9lz+07sWrvFmy1tiPNe/V4Vs9qB
gHgoaUhvYML9rrIRb0s91gzO3DyxDkgUQbv0xxsqS/vZo53i7qyBzTvAo/DRnkaGYLzxiB00sLeq
DuADjZOxc4ySsDfdJicsp3hyRNpssgQoagnt5x3OTuQdKY9drjvoNgGIoJ09NtyYXmxsJOK4jSm5
R+a+Bl+dBtkaSAP+Yqn20wx71rLF/Tg4T8KwwNeE/n2UpC+cdRTYZalOZW/4hxjRxmWMR/+mp57c
JgWW/3AoOI5XSYOVbOr3Hr2BvWDkt2MwyY0+8JI4hZ3f9HD+6t5hciFoerP2/VQUzlOaMKPk3iED
5itug+BmeVakwrE7Wvjof32r+j/tXIKvyEGhRifXJs/yTYFcKnpVpupZYZFTbTLm0E8IyxIc+eAO
TV1OO4fY96vE65OTHUgWPEn5ZY1c9GloqeCDMcKPPzwOYXQeY+8y0m63s1D5TN7FHGc1gAae6yFD
8sr/S6CCpzdGyH0pscht7JGnmbL9a02c7q1dI+azwId9seq6OyiHZ6DhUHjOOtMDxO6Q3o4k/t04
FPKOgX+0sexkuG3SVIP9QKeRC4sWl6fbbWxwtEHMFR6ZyN72+GMOITA/ppWhInGv8sF61sPliKl+
14HI33XL22FiitldlsM7d+be6ga2GSMZghLUoZ/tgGHwFPZGdmWbtSnorZkfncgHLzxYjLMTLJy7
UJa0nQdCDFouJAQPa2EKkr2zGngg9G+qgr+4W7hJ6MUsevRll/zxOes8r8jLGFVsIBHlZC7XTzYQ
LXQtiE53eSB+fb/8/HpMFVGkU2JxUMft9+PreXmFMljX7q4oSwqQhqcB2VyIpTcNDonGfv/r17N+
Liw5trlLvhQHXoZ54fKOvjskBcjbWjuOxQ4dE+BskjdpsATeOS0ZRFXaTE5TKNJt3Hm7plbyIDuW
C4/ASujDPPz+WDEKGP0IgA3/FSo2KnPgqzZrsYA/8Bs2LR8l9Wp5V3Ys1261bO5uBDdPpwVh4fXz
vCwj0HsiFNfcdJ5VPKNfbLeZhyo0q0nKjulNPpAM1R01rKJiSPIdU4avLeFnGz26X3O/eLYT3rth
QlGbg0if6GvZW6jnNFZq+UBWLCuVwcr/urU2OaWWDOIEZiEU0rBEcG8h8l04cViAQ3bJhFsQB3Vh
nsZe9PvaW3ZTwirWcUNdkqfsMwrw1wq6EzmzNuuHLNX8qdKsb/nAfa5bbvFcSsLCR2p2spIbgNJN
+z5NcwJEK/bMAiAhAwu/BibNXh8aRE/omdC5P39acL/jkzd20jc4zeO1VBs4ji2BJtm8mpddN0vs
7gizwudhYblIrZF6oJ80F3GC99ObwaXVMsBXBf8M+zg4dD5PaJXwv5gxFUQVhYTd1Yi/0Xz3exl3
8iq1UBFVfVSzL/AxDdfKrgYDKkczWN1WzbW3x6MUkgCfcu0KN9gX2nvnzf7nEr3uOi+EfeTpHM54
apwtK9hiiZ6D/dAWlCwpZfTr4x56XD6UpryCwS7QhFQ6Scn1T0Kn59DO1/F6t/+/dnReAkkgp/Fr
/2/LX/5cM/tI46T/jx//2f357/hLvQQK/fAPGBhswLfqi5zvvnSq4Ff5Q9/+z//bH36LKPpdthEC
E04Q7P//3NO5TrBvpvGzTL63cFr//Zt/ejhJMVpysJbljgmH8JYj5j/yjazAXlQsy6z4uzxux/wD
JygtTVcEziJOYPvrQJIl//6v/GgJJWI8R71r0XL0/paFczl+fVdBi2XwEIKkCnkXWM/ejkOhM/ml
WWbz3htl+67kvPTU+oCPAztKesZncvrQG+YnCL7ySyCd6uMIbAdDQJKorehG0vkG2ES+a4RPkFvq
i6EkOMMK0uLFLWL1+D97n/1w1/0v8hdjF/PcX92JD89lWvzL1fOL+v5O/PZrf96GgfkHBZPjY5Vy
l8jDH2K20CiwD9PQC368D7ES067l3kAhg4GWcuu/70Oi5Onh8FuM9ml/c7j/O/fhmwP7aynAjeig
vAuXruKbw6psnUB5kye3adzcWEwmafu0HzmvxmvGJIS25heC6IQDCT+/S3j33iSb+oK5I0pAGn1Q
U5CieG+Kg0WhhUaxKRC9GPoQ9V6MOAtWmZzAp/XK71e6yOxzCncPJaqZnvvaMj8jRo63YTPBikwY
0kHBgUJ+NbhMdiYNvKKSGq0AgMYLWkzwwdjggbXgQ1Vyxh5LPkM8A6tuEJ03/i1AMze/bErEnK3n
PThENaz9GL0jSNi6WelptK5FDVB3o7wOMnIJlCQF1EwmkN4VntP02P8758oX9JMss4WIhRFP38o5
ts+oco0HX4sJsHsdXo9ODEjOd8RlnC92CsOY33FQEdvWj4oViWHQjQtP7e3ZdE+wOJlKkDUIVx1Y
03qShpGubGIE8oMg6uDsY6Ri5GCkCtZ969bOqY0MvKzCdyLkLyGjXCPy8nWN5OVjEInMWed2Y98h
C2KG1pUh5D/yivCKgNaah6w797FEE4uqtLwtnXj4Ukaz+aESHXI40zWqmfq+4lfRuo5PRHgkaK+D
sbzH+feo8IFuh8hOCBvrTwGkrRBm7SHOqBYGCac+a42PnjLDS4g3BLcUaiIETXXknOR5ptKTlzkT
STnlBN4OdwVfVp6fhmAq90Xi5Xs7iKFCZG1QnysMnscE0S2ZVcn4EDt1tg8j4EKpxHfRdViztOLr
7qzcfC7ISN96VdPRfQAasc/JYijndjyHeboMf2Vz6Rg5ZkYfdSu6eGQlRhcccO9k2xB9jbuZemWd
5xTp4rp0S59jyBhBnDTQOBYS3SOKd3GMQYSuKsPmFCboNHg9RiUvtoJHP8/Ny2bRr06xewqQEdN7
4z6HaFqsW7gDlw7DvIcBOz9Se9VviO/sto75al4KGxoWNPJWfIPdAyLwAluGK/P7IO7A6g0Iryzk
H0wbAC3WrQUwqUvHj1mgHIvWBjsgl9hkzJV3A1D5BPpFvhNaY4nA5yaAsnEQglfjO58qEfV3C7M9
WfkZ9t0ZEuT9yFnli45tee+PXfiu7+lEYeBXxscstadzqkrx4CCgsTZTPbX+lUCeCbt+Ymeipe7S
DrfA8CCfXdoyo0lewmpigEuMTx6PCKwnTn3Q/ZkpS0si4w66ea99d8YpZQXkN2kv+9TBQL0ZS7RS
bayKhw4LI6yj9thVqUvS3vhVMyWCADmNuxyq0dcYs8MLxp3sMMduetkCoDxq3CUbQgg0AubWGa4I
vsG14TI13ajJ6iGi2OHnLHKio/F62nQLY11145is4650Dxj5shbiUNddaksm2xmJ9qMTFXSZ1Ghd
maSiPKO+qTgS4/u0PcvaQvar7sgICu7rMbSeUd94N5bSah8tqWvzFHTvooypXDF05rmf4vIpydz2
Pdh75x2Fgzgm3YhLrpl72Nz5kI9rpfJx33RdwYCxovZl6p1a8nMBWDs+JQ5lLvi1IhDv7Dqtx63L
bz5JjUcym5OvUYQK8CBmU+ktJLhaH2xO72iJUjw5NaijAH0RiAJXLxlMSjIJh5tXxSsXPPKqs4xQ
AkwjMYA7bYKiHiUzC5IfwlEzUlZjplDE3CRkRWQ7+pBzhc9FlVvlM1A99yjpL7QzW92uFbkFTM+w
g2PUBtZH13DDGyWBibamHz12DiC4TWYMI8ktsBExDkQDj82QGtEz7HV6XVEfjqd4dsf3KqvQeUW2
TKNNS4j7rdVmRbe2mMRsozidnqtsaq6wknT2RVIG4XYw5g/ziCF+M8dcmGoojPtKOc2XNpqHY0dy
6Xb07UFtTaUIgJ4H7EQMg8vqiZtfx9ijhilGkJIDYiRqHqcWkNYZvt84eOOa2Tf0M9W3PWC8sbE+
TM3gbIY+ya0d0pBKrDzV9h+MauwgweaNeCxFYz61aYwqD1TQ51T19toROtyEvZY7wATdNYOI8KVz
dH1ltlOYwTzuQbBZ0Ik1TtGo3s/xNLjLvCLF2drqmrOc7zzA1PYYlgke+lUtekBBmeQNlLnOY8LM
yKdZQbLrG+a+GWGuOYe4hjVTsF4kGsA/aZVzBeETsBmYW8/R0y7IxwVe69Xgbuxl36Gyrt+z9UTx
Zs4yH2IPApV3edpr4HnAdvnKwA9lYOsE0KEz0Ec2PHIqsUojkbqgT0ywW5E4Bt7hGhxaG3VqzZzR
PDf0j9eM8t0bZrFJwlnWd66zYfCuLHAe65gszDNMhJHVVCcnor/GfYJ2Cqwtw4cKRDXxkauwcZI7
vBqWt8EP1RmLm8dcHnRYyrqXGGaRRb1kc8l9q5Dj4zcEw/NVzmZwjR/HqemF0mlk/kklFNZ98lSK
gbGTWfe3BnmeTu9NN+jwwzudj/F7q3ezVW3PYDWlqUp8tuRSiIrQq8QP5dICT647v+OxtT1DvCvq
diCHBucMcZnSR38Yzwz6Es/Ua1RL5gqdlLwMdHKecd8uyv/bUrXdXpg19irfTh6GKRuvBt3wy4lo
c4yahnVTpIVzhTfMG1YjMQt3U9/DexG9eUqieasJuqAbXtwpOlQro9bWmppsl5qA3yhgPwtoiJvR
k2QTxXis56jB29HwevwiqZNR6V/0WGj3OvfsdQmsc4c1YUS4Du/0BolBmHH2tZxyk9N8QrPtNfUJ
0iYDjFAwjqu5qaiDKIS+lkOir+aumYojh2d959mZh4vUSZEYjQNv6GgnpZArmzwkArOV/KKwXfZ7
EaT9ZxUkct6VyCCT1SCb5uAPtnnOSUe0V21QIN/MSn92WVrdCneJBXzhWKUeRiuopFRreamqeyHm
9tTNvVZo20UXUPK57IcN/s3H3u3sx7E1i60fo2BhC50YKfaecnG4BAG9o6w1vc+ggv1bIaPxvaUp
KTFYpvlFHDiEOMCaCNOt7Mz6XUss3UT7c+B5Kgl4vWm7Rl/lkCgOsvLFA66D8GDadgY30wue8JVI
cz1ZqqhRZcPKP0ZTCscjLz3eycACjhsnBBG8IiBWfglzO01whjIYYUfP5nvXcd2ECf0Ek6uaMxPy
1VTLszLCpNvOWFjOSVY2X3s/5mXizEJ5z/ciWFe7hMgFMCksYhip3e6MgqUgVob+e4El3FDVuiiH
AWtKbIBZi80pqDZZjHpq1dCK9zDfhWmBMaTp3Z07J/b9ICNpXKjIj81tNmD2vghx4Ae7Re50FdRF
eKEGH2tdUppM6n0Px6I1CxRfEeBEqrXFb65H+9FPTO+RhzobLiwhnVNpJdNZs+jkLOm5/25usPEA
ec+TdnHUt+Mqn0LXoS8TSkrWZmpOuiKWC2xxOm0iQ6PRYXqJTmO0qy4lMjLohl1veooOGjErkhCn
KHosmCS+Jzl2SM866b3g6PakXxcEHjK0bY0vppVFFznONZza7CrHeRpZiusgyZ6cUZikueVG/8i3
3VwKS2fFWpdOf3RZzA9RV9gnLWIac27Un8saK8jaJcsNqmfI98SbUOvJE9NVM7gFZOUkjugbUh7h
e4Nv99CbdkuKzXcn15s/ew+/QjaBv7FD2ho+jQ8kQ+g+fuycVrbqVZGKfhtZZnGs+/hTlVb3rdU8
OWF5D/+fjdVPwg1F5scuG/Ttr1//zWTh9eUZm6KRd+kVm29n4nnUwYnGxIN/HFo4KG68WUNanH79
Kq8n2u8bL8unROHDidPkdX6iscydHvDJCsVMGhe6QsSD2NpwDAJEEh2gqiC1wV7ZYZW8VGxPNiOH
Fm8b/H/ilafZPcLUUWevKfu7PPXDy+WSrRnx21fG2MxPts1BIc094HuKfZEZrOnV0e71Q/yP9f3+
t/ZjsAnRI/jnjcH/7Lrn8vtOzJ+/8I3p5v2BigLZKnxC0EvhMvv4sx8YhODZQv42PRXy815/8o3p
Zvt/0JdwrXARGRLdtYxuvzUEbfEHTQt0y57FYANK3N9iunlvDFHc9kgpeSWETyHTUOdVmvbd4KJO
/NFMjM45RIlmJTAnI7G2eMadbG/WlKRgE3VxE6RRktDQd4JqTQwd+jTwNOTyJb3PKFu6pi83uu6t
XRWY2l05pQuiZjJUhHB4Bn0QhHLY2miwvszWEkhrQG29EG6hGHHDrl+LcEiPXhVvM7bPG5FW9m3Y
WZhpCcsCJm5U58kO02MHVA2/iLiHvdCtuYLz3sTnvalru78k13HXBcxkscBuXQ9RElgXv1Fqo+Wo
10SxgkNZAJRaLgZYZPMbgeF367hqXtdteBnFhkWDvov3QicfUTOkp9kuOJogCCDwtgthRzkvUE2o
fYfuM6mfmI2bNFj1navRokbzkdzJ/laH4XiRp2byErbeAG/G6i4qq3/2Jx530zflLuP0vhlDXjNI
vS/R4FtXfTu9aEUQmDnN4GAz48prfTJ89Ce460cjdjZ9GT1OrXOChn4WiI/6WV2UwqLDb5KJ67fG
Z1EH4y6anJeiaPadWKgO3nxgjI5xe3QeYtybKwJQ9NbNOb6UbMyr1soei8Sdtr3vP3mZuRyK8Z37
dARGuU4pQraIpoJNoIzhxFSE8qi1LsoS4eiciv1kQOOnc3+Ty0bG9K26kq2aELSxEZ849pDvJz3z
VjuefT0rF/iOFOpjyZo7U6oN8Wc78sipIy3rJlcOAE1rFJ+lVMa+UG1wXZaxf3Imb/4qw35AdZY6
7aqmM3giUXI8yyS/Nq0m/SrkSBzc3DgrKzY4bHQ1eMy06F+aXOG4D4w7qw0vctWXayu2IKJq5MnX
wJkj0JrBTV77ITWovguS+jb3zb0Rj/6NLtPx6GJCPKVtv+y3eWTfIDXhUO7Onws343xiFPh/1XDZ
+d7RYG6KuNvu8jvfV4Sikzx5msyAoAYv2DlZM9KkcPS6FtV86nP/2jKEe9fHXWedfZ/yg7Cdymo3
FZwTIrkEJeOuL2E9r41ijCElhViHVtnAh90UjeC5yzywNGuibcpiK3RUkkeTIv9hDpTZdxKzGux/
p+xI10kdRHjYOUxQUahzqZ7MScbbzg/mmDjFJPXg7tVopqMCatiWGo1CGDAVXaAqlqQeGSIt+4Oy
wqZfJ3belVReCCAeSXWVKalKVdDrTV4GC4HbrIO1PcAzunKTrJ8Jkid47gT7oxh3weQWFtguKQPi
pugfHnP6HvXXJk91yOuSDLQzodOF65gEEg8gbcQZUsHs4LwfxqRBxIPp1vvE8WYbhyZI+21P2ECy
i0q6ii+YoJMS7XRAVLxVz0S1VG3ofjTteH6sRp4Y/P7ktcQymJERWGm7wrqbUBzZYwEbaDDIGwAl
zGHKrYvY3YDP5WL5uYGESmyBqMXv8szkCemhENipTgjZrMr7juD6L2PU1oK4upHRYk4WTX7j1VmZ
7TjjVsGWs0MXXyV5xbdPBkCyj4eJqGKbrN5izcxIO3QIIJ7vS8U0/ui1si8+t9JQ6S70c2IM7TKg
HhODBQI3RDCNvye5C5ktb90CNzdrSr4h/2zggzaJr45zNEl31Q6odGt94Rm2/TH30uSyCkX/PFa1
EpyEp/YSWpiCbBHo7FhO8HVBJ4C1wZhret1D1vsPST89BfQ1Nl3Vzh8Cd2xJVkqKWyezWPbS2GO4
XvX3DA7q3TB0wYfYbmEJA5HQHy1Tv4yeIsjWVNX7yJCUktXGoJCjezb0J4+/K1deb6JMXOT8Q3nu
0Qs6+9CIuKKkpi7hr6OBBY9K+nqWBUb9ZMLBGo9Nb29qP5fj1q6AMpxYtd8PvZj8nZe0cFFKv3Du
aJgNEbwmH/aP6rxTZ1ec92byY6Y7t0hDfcBSEy9Wljy5L3wreSHgzQLLlZb0NwMp0gdZ41j6CAC6
lxfaIoUD0m7aeas2TlbgTeYDGOtPE9EaQJu4l61VQH4T+dS4zq2oY6A9dcNN38/ptTBIsxqcaboM
HNS1uRLHKPGy2wBCNhByuMCGNn2yFIrpQze5zW1jmHTUB45wjN6L+XaOZFncDMBzPlUcug4q1+MR
HbFvrCDVlc8e7blb7AO0Jew+vEZxNQA0Ruv6KYZv/FikRGVvJKk3sNkdFeXrqHeCr0GhW5AWavwa
wRBW2EBqn6an0QIvxvwjQXx5tET82syKr2ng0b3IjMS8ymmP3NW15T2Wo5Ht0yG1/R2gBK84W6Sh
syrMydaAgvZQx5wc1l0+Vl9sn7P4QAL309jaxBy3guLec0tclnSHljnHBHYckbNzGRedUV7idhMP
JMC25bkC7ZiT4VgLj7AzY6BbbibBk1/jYYaFFU77rIlq+8KzcvFSG3K49XIOdGZdFecqJePhRMKj
/66QlvtRK3aQdGZVXfnlHD9BPTNvoaugZCzmgjS+mUjDACzBAS+Ps8WiZREha/dHeu35QBzt0sBQ
gMRYI2qZL9KWsl1rYxY2dCPdvZsAL1zBvSflYoo7YK8gnTRhnQakpiUKqBpZJdsCmhQYP8Rgei5Q
dPX1RddPCmG243TurQR6+FR2MTddHcfOEpw7RA6kn5BQ97CSDtlUkerpIaP5kAdOOOx/bUxi2u3g
2sZ87XqE0Nwa5syIaKozmNVIsWk0do4/IxZI+OibcSzifFUaOWS+NIDKvsdJ48bntDK8GcjDONxa
ZA7GF3DWXPM8ZpkmMS0k/g0UfX0X1lPjr3RmzOougrjVvI9oQU2ElZPtl5GzAThyW+U88iFZaejD
vOEy961gP/Zt+BBNpXebUblAyYe+tvamNj0YQjsHzovTBkaiDUnHLq8dDV2dqAYEECJh4sNYjYiu
rNPnLhJBD6jPMU6p0/EtNGTXjdwQg/w8BV6LNnUGC6Qc86qbR7K2ZHRn8sCvZQeWt/cQWnZFMzwF
lmpPZZbG79Dd9+u8G2GhmI0XPwg3TuIt1U3FN1wzHJuhS5wh0gf53hEiCw9ETAV8rfQhnDVNdtHf
2CSTXweEjRMrnDjvxNhP7b5IDZRotZezLJe9B3qqybLyaAS4yWZrSPmaZxxY23BW6n5yshFDzBxA
BLd1/MI2x2IZyRHe2DAmTnwoUjNCaOTYz41VhqcZzeiNFvUNQ/1p3xEHCJ6xoZNSafdMcDlCd+We
Wu0SVGL3D7GX5tYqraLTSKL2MxtGdh/7dvHSqGbYt3lrtbuRQdURvzM+TI4y7UscV5RgtRsd48Ic
D8VQskExFqW9IVKZWVuzcxBy4vADsuSwEezHibL90k16IlVrZh6rcZr0dU7+8Lrt5/pz082f+9Yg
Y6G30jJc16bttjtiBlFIEUaQ/c7x8eOJ/+cTzxuplkO6rVnX/XQUddH2mHs6eUGnJnv47gz4F42N
v3oZ5u5MzJHcYzJ5Y4gfdFnVUWSMR0A+IzjQGBN4O7d0vX79Oj9KOpaPs3y/FkAL3H0QZt+8jhUa
ds/EUB21qtRztuzwqJA5EcRzUCRYz/L0SzHoZKHBlPhGf/3q9nK1/tHY+PPl6d0AJsf9H3pvP2Y6
xrnRSHpMQoKLI6evv7cDOrdiKQ4GUlpug5ZIybwW8we8bSDLqCYGM3zQVBfitcyw4k2xFB6VR92v
p5vJr+uj57Rg9E0zZmCQ4a1vVsaYFtedlCxVta8jYgySmpCe8DcekZ8/ECdhE0sBFxYjmLtc7+8O
xJr0Yb+oVXPU6TKCJhUdNfuA58bcKm+AoMMyHji/kbb//KI0ZEyBJJDKFBfDm3tSRlEsBkYBvGis
z47vUEv3H0wZX6TQiZ9//Z0tHbUfvzJebJEb0Vtg7C9QeXz/CePQsasCWsVx1Ay7XGm/TCjp6If2
v/lUPz8CyMopQwIXUy/WqOXn311Ku+yspm7T6sjM1u6vhUXPlNrfctXh15/o1eHx5iO5oeAUSZmI
K9R/86XF6AgzV7vFsReEiySwcTeRmpL4TPfDUcwGHBukHj7DkC1v7K7zUTniJrCIPltKPvVa/TUW
DnkE15E+TK/1oXytFX/9Vn+6JhZKM0Q2NHa4LGiaf7wmsSHiXtZBesyTxPSPTaD6G+bYHJb+9uug
GHNduAT0QZwlSuD7a++1SdfGMWNoxqaAyyQpY+kmjori4vV1/n9T8DeKQXw2i//kn3cFr1/SLuHJ
/PKqYjy+/Pu/fvuVbwIt/w9B3xn8Oy7Tb5q/b31B6w/6gaZY+tGvEkI6hv+nL2j/wT3z+pWyWHAm
Yp341he0/D8Cy0YhCOCHJwGF4d8RaPmv8I9/PFE+wsXFwOssJjl843/2Db97dlN8A8TVoTZqGBsa
6xqKarWSk2FeJj5qBCzYQFQaK2JQ6qKJgj8XnS2vKnYRcJkToYDWlngl8mAHJyUCLWpiBXq39xXZ
r6Mv9zaJhpeTlSbQG9mMt3HfB9a6Skc2Y2AMTxpKJCrdmmQzpwDMSJ/hoEqQcQPk60PbxtV1iq+z
p9jth5BRomCQUuYc/1d0HNUIN1XK6mgHhTiB0YzQ7jai20Z0mS5HgCUt/Rz0qiuA08YXpsDE1AYM
Vj8xvgnWpjkGl+Cf0otaccJYZtj1GZCA99iZgc1kzUyYI+cNrY6VTCWUAdtRHCIJJ3qPjuXDqM30
MpXpQ0Qy7NolGvzoZp58JjU8OQm7Te5Aj3r34HSLSzPN7P1E23ELN4X5zVwlxwGTHCd989gbkiyp
utLbkEvHISTD/9mSE0/Lb7yTFHFkNwaXQT0VJzvuU6Qj+QsnT3el0PbcRbhQjpWF1s31h/njpGvv
nLj4oVbaNKoCOfl/sXceS3IjaZd9IpQ5NLBFaJWRWnADy2SS0MohHMDTzwGreobFrp9ls/83bb2o
ZGRGBFzc795zswGNCFPqMVuEwVUrTCLWgK0RfiocySf4NQl96Cb6T5Dnut4E9ahSaqwhST/p0Sxu
nakd7wmh5JQglwlxYJFGzTUzwacHXmG075Ubq+agiAGd6CqmjVpUKrxWXsFNuWi8YVECUrc+YV+g
Uw4VL16o2jQtcZqO/FtCClR2Oh3Gvm3JYPrIPDtdhVQtGVQye1TnghVPkq1j0XtmqCy9ifzWuEkG
Lf2iDVykwlYBnYVeufxJQ34PWdt7qtFsN3bnjWe0rOHa6ez5gfQHbkkk1e0OcKMcHrylMTLAnm28
9LZynivEZsIhSup3SPTOFdjCUKxtGVb7nsJgArqYMFaqR4NhWBZ9gDlL79okNjemFlMRmibTFJ0V
fxLVQbleYZihamJFm3xyzyrt7cm80lucReMW11eRr8IM72BTu9UlN/JuGw0POE9wLKhh62rxc6Wa
kbbOabjpO95jvXXTt9Ft+lu7krAGLGaTniyv3ajfmNNES3o/zsAscpM4vcZbpklaavWiueA+N/G8
2TaJnh5BbKekTFQw/Qhc1wSyZrSvVM4rDQQ8dGehvrlp+NaZuTynjVleVOOPdPNyNeS05kIobAvr
XE1jdSznFrcfwJfwmratJoNyCMtTn2gy3BpKp3ZWisSFO5+3z3om4241xrl7wWomXxkol8ValzX2
FmSDpa2Tbf2gPKPtD2BvnWQjBtObvliCD+mh9Rq1bolCfOa+qvC76Zgr67PHdx9FRG/6RH8BtjqO
hzhlJsKZfCBABWMkE19NJwz9Mx6vLF3bk5nwUeDNQFVxveKYUCFproQ+TE+xh/HMRkl+0Y3RKo5x
lTQ70MAkGmgz7NMtly6D4hvyIhlG6T5/wUypdjQxaPYKv/hz3/jqrJtdy+SOFu5ccn5C7HRcMmP5
KD5dN3V37RjmF2lU2RYgW7gdEC0dcJezSTPlSDqiDfW3XI75ypWdvR95ilhha0pr065+VIlBd1bO
IAbrA+pW9RkNXXU3k2n7lmotepXbz59SjQO3QME/rKMaRZvcxDK6GyMuRI8g8SxvZXHZxjQYV954
P7WNO2zcth2drdvwnx6i1NTXXYkXYZOkQCvRUMeMsUKvivxSFnCIDkW/GLKgKaueou9ofkyx+9AH
zvV4KcNwrHjdepZ0dox5aY2lWiS7jHYFzNuNzG2tx4xs5p4AooGss5v8al4JYihALKNr3hb5mSwn
7l1rHBGbLGyuJhtPUKi2PvZOSjlr7ztqN41jgfdVqiebaD12Xh+fEtVAsP4kf84KzycFs60aQZm4
PROWSKMVcdu4Ba7cIq/ddJ9FpaLJMCmmr8JqSI0M2eR/xI2m47qhgRa4mxvP4DgbAeHfcWcAopAp
pmllJbY1BVmMA6Z1XXjgBc3W8Sl0zDhZOz0kT3awqkyuqGvypIpYVYd0xtypasNS8H4qtTdt4IQ6
Wtipos92r1DDfYqeAcakFcukUHF3D0O6Q0KUS/JrvrcGAFKUJYf9A1hsCwcizHmx7lLpUs5bLtB8
A0fNu4wmgX2iHp0X2dvUQFhYVqJ91s1DvOkbGhpotBDkwQTS0UpMavqG+UI82XqnHjo/wuFY4Vh7
wGvunxqeYZKehnWvt431ggxZoEiU1rG10W/tVC5K03SZ/Rxrcu/EipBkdiYoCmmTBxbHXz5/EqZE
n+V0Pk38ii19afAqW21V8FGibFFqOW1bifVhZ+WW+Z2DEyHRWvOK6c6MRPxkx+aw/OvCO2UUCES7
xKzMp3RMWe+4d3X1kbRTJzeIdd1VcynXC7TB8F9qQNJ7vUyp6MX/05h7W9OHcBVqYTiuHZoacbIV
MrPJHrV80Nw30uIKHglKtze0+VsTZuIqU42KWCZCjP3kMJWcISCjroWb929NQSlsb8zauoKaZtLz
abcP7WxhEfHAMK1seFTJpkfk4/hRxNYqzg3a2KFjFVf+6uYYLvDpvVMLNULm7ttvLY26JmM8FXlB
iH3T3VcThLlA9iBpl77shHpHQSJ/7cy61q7SrlAXdxQ1M6iycwCw2Hr9ySXYzlZuSZqjBfBBM7lq
vuKhz/cYot2vvTWAiPVGuidwGGl2u2Jnmjfc61JODqmI3uwwkmdbpMMLkWDMrkiN6YWk4ZOnGlAR
OXALfUNmzj4VEn9zClgX3GpRfjIUJ/erQvk6l9z4ZZPxmQ+909+MGSmmIBZL4XcF5rzoU4aZOdim
aVtmfXNLfwh2e0YE1PPBzI2hcDdN/0bPnewDTHa6TlTKUK8TKD8ab6E9RBtwLtFJs5jg9BgVvzG1
NHmkB5VXm6pffGnJvIwGsMU2a6T+umFV7lvsXa21TMdMhzulkRYAWHrKMhvSyA3s2510OiOoF1C9
VkzzZp7iHQdS7LuZw2Q8TcstgjjkbTE72MBG9F0CplWgitJCK3NZAnH3ty8qAa3M3XBcse+znmR8
KxdjV0izVl6fqyFSjw0N5qu8CwtIOtb4xnQ5z1etFM1HRBMu0L04Nr+ORbVSIaaZrJrf4tD5NiQh
GGyAg4CEjYHpxIRxLABnbMNNx4a7C8MCQ2lGqfCOCKExAS2U4hXb4yheQOzDIpxH074lSuwtokgq
N6bM82aPNMMsT/k9/uzeL4FXR/aIBM4CsVZWxQzN8WINEm7l13vJdrHCgQ3yJ8nr+8pP1HOIIor9
PTcUBQKcMjXqcIclaxA0XRpPe60tPEIVZUnRZ2n46tHDcIfkQygOmEhWfOCOkK9Gkln2uhgy7Zu0
NDDYqDr822DC71iBBJVrwqRHOsuq9lbUyj9DGSBSCB/Xv2V4Jx9wJy04XCfL6wAXcfPFgUeUBW2d
0jPDAY2ZFxjJr33k8nQA2mv8Ew8eB8OkjKt34nfto02A/NxbpnFbjHr7BHMiqzcmfSNsdpEzsc/i
Hl7hKIZTblTjnm+PiheHbv9pdaD299Wc+CfHdIuIpdaljzOVymMijOt7WKdth/9VGDQO5IUVBVrr
Rq8GiWFamBVyLDYKPsAOuCrIxlLT333Y5EfdUdFFGQWtqZO3HMGWnljsdDPx+lyYIeY9gA7B7E/t
eQodQtPNMNVaMBuh8HdxaRXfWCTS91Qp95J7ImVAOTbUCqTop6vBS8bV0OkxKH8UZKTasHpunXQ4
8bBaqyRRGsFb0Gs6lcXQ3jMriBmXbFhVy3XsaoYOy5zaeXzFqYnlfZ5Q3eke+Yx8mjACSfziY+zt
9ExQmB4ZlyoMrIit1D/MngToKOIIRmdmbOuJe6OyynpTGeNJhgDmmzljMmTG+dVM5/K2cp2lmVSL
CGe2OQtLXaUHJdGfbRbJdx8aaUAXq/0lAVr5MebgPIKawfhl8oEs1kZVrmeqCR76Qs9eDcbsD6ie
3P9c9pAb4Nmh2hl62XYYUgxqq3mwhIGzj/FHl0j6Y3gsNiPINap3CLp4HArK8mFinGEEMX/3nc8s
BFdAzbypJ/p+mqKSDt5+7PLnNoY5N84cLtYUAswxVsE2/iT/w2GROqBNY7vFbpkCRVu7KONT1Pn9
raOH8SHnA3j0sS88sF4058jkz+BkpGccXcibdIoNd5qn4RFP/tHhAw25fr25KastSeXooanmp5/k
j38QxJdc1d8UBRxOePyACS6WI+fXELhn8sbi05x3mdTTu1rNHdENR18T4XePyZy7O70c4/XvX3SR
0/7+oq4AF0J6wePd13+lXRuJXs2hm407ulTzM6eM7jYKVbWmdSDG6ImtkiuZcyB20Xz7/Sv/XdJF
QEFFRjbRBdo4WVDrF12+tm3l5kU77xoPwzKWGmtgAOdoJzmZ2cxcJvwL6PG/Uty/SHGUbSJh/89K
XJDE7/JnIe7PH/hLh/P+oNLUxqG25BCtH9nbv3Q48w9mKqyiDoQQ09YXse0/Opz7B4WqfJMX35wD
owyJ/f/58/gJBziNEIs9DxjQf2LLfz0jJJ7/jDH/wzNDzPeXL7CBuZvGVehky2xH/GDi/KTDNUTg
29IvzF0d6hi3aQlY91NcHkcuEwhOY08cvHiLswJanOF5bwmuNwLjds/cn/+xdiVphEtcWdlLGsfJ
DXUYzgVInBsCvOko92gNkDNLdYTzYsxqzgLFXe4ccmPBPtY15SHzJ2cXgcN5gelefZ8rt3uJadRg
4Gei6juuNt4KLyL90AptxXUz2ypUsuMoB+O+b1VzstqyOuKCY4jjl90hGiZ3hImhmS+aMxvWCTEm
PaW5b5K896zyEXfaLA5o+tpJpLwQSkY6lAsU3lnFdhE+MchudgU5npPj09/SJHXHYVTzMlwx7pQs
m794Cu1p6ewyI/5tKHlgNnNuvwFDeOPTX5TwwImL6sgVkMVzcLKb2UilFaRtn5zJSLvWSlKaFsB1
YigZO6a80+j78QMGnqzZXAC2+C7KS+lZ2AGoDiGYaAx2Qe06zrzvOpPe+9Bc+rHyJFTvtW4XVElr
Id0xrTY1N/GY2VPQCA9maOhamrOK4iGjemSaDg616ugwJnpgyQCKiqqM63DvVmcu5/Yh1VHe1gXM
lG3hMns2enzl9A19j7vcxdEUw56hRsKSe8B9GA8ohOq91dgJPt24940smL0CNzVF5gcuaC5MGgH7
2tXdB7sS7nYwTfm5cNIT3g2sNj3ui691pqs3vRucIyal6IRDqLpzvMl4Yu+Vl8zOqNCiJ87VtnYt
Um0z9gMNFJmVRi1YIcc+9hyE6MAa/ats2K2JEmCGsSs0FJyZ7tmCGHm0uw63oF3j+qOAbaM77MpF
POQggGwcRsKK1b4yUnGXzFpfc9Jjqw1Se/RvgI7EV2py4iRwM6+72NIzz3ZDaFPomjEFYVj1h74l
tBCUirfUk07GhU/zaZKPeowPmT+M51C1D2Dqwy++LDOQUpb1xi7vnHDB5Hu0S2NBhOv+DZflSgS2
W3KuqgdsbCT3vJpKYR9jTABRBb+GHpK/CDxui4cW6xe98g7X/2Qa5P0S+CP9lm6Egsph182XukYq
D52qWDfdoD03lhxXtGIdxQi3wu1hSNiTde04RY2Yirc/YrShtF6ABG2K3mi3VeWCD5zdmOOtpz7z
ovmqa7K5AQTx0Mj6u58QRg3p/sj9nkY+7LPdbKlrgffJtWtrpafkd4iYb6vE6YtriPy4NJq4yD3K
MDIqV4vW49pLEK+r2NVGMZGUtlIqlKAakbM0ubSAIzbX/tyB3GaDZADgDU/YzcqLJujolbpJ9tDq
+v6uQ22LAppfJNRcQbUIAsXofelTj96nzuu4NYxdFH/NStbENasJonsl5s4/evMYxzuz580JXKyD
I5ZjkmhbfsgWQWVGXciToHrtrGxieCtFv98n9sd+2+sQmQhr2XwtunGnF7a1E4MluHU1+kGX7rwa
lBC7IrKKJCCsFz65vLWk6wYvUCAWt15Eo9A6ixVJGJJy8NHSrt+SCZkvHVUSDx4K6RfStsSKDKYC
p8IwqoPphtltaHjhVsBg+V4nitZ2LbO5l86dmLZE+8YNBXaKYibuPkFpDv1bbeVi32Sc4INhzpL9
FCZYIqosQt1qXeOCqZY0LdmXvd9E8tUycPqFcpLrhkgy3LGq2+RWOTyInAuSlvcZZmjMB2sjdREX
e2wPvP/tLfd3OKtmbfUf0VjmG4bi+5noo55l07kTWf4qjag9RdG47+dMe+hriLoEr7L7CSXt6rRi
vhoA3nced7RbWPV10h1wKE23okvoI3PN4QnT+AC7SNEXmqJNH2if0m5EW4r6ZPJtuqpa5mcMMykh
COonj5bK30Lf795cLcuem6SvLrzN2R0zGOtLZ5dYZhopoIU3+UAiKO6nczxMXNyh0LXESDtzozwK
EVvbMy4UPZfzWoV9srH8/pRPM7rKPNgkPYb5JInKJoGPieZhVlm+pQZzfgjnjgtSWETZi+ePJinT
sbuix+An5+7k4HaeybE7afrZoMIc9KHnQyo0O3nIrYhv2fLabpKYt3A+jW1U4A809Nr5qhPz3jlh
xNLHWGSibDanhyzXwcywkZba2W2jqgmsKN8Niu2+ls1WT3VnO5H1u4/91o4IzoOl9TwvO/jcl3ah
taQ+wjB/IRwyP3WWZ5xnMK5ZoLuNcaytkHYJ4iT6IRLmJzDQbC10lX1QWtjQPVml9dNIwgQxgKNH
ufYb6Z7H2ksvEAQmLGKsrcz23k1Sz3yNmaykloyuZt2aURDOYWRyofCzL4r1FBQcd2LqSaOyumNU
o+MuaBJatmFxGpx7i/5IZarz3DbZ8DSm+qfsq2reJSEhSTfKzavrt9E3t++ibenEXRlMxoic2lqW
RbDVHzdUIxnPyJfqkQO/eg9HN2HRNQZYcx5YA4sAuV0/uVOaf8tNrF29iTusiKmgIjOjv8UEvp29
ZFZx7fCGbUYW0RFw5FLkmx7n2h5e/TD68CMUNsy4p8bzU3DiQE65N+7LRn8QM5/zlFbqODXhDZZb
JohpQyFlr2bAUvVkPGSSh2Tf+4l9ot7OeRjKDHUR2sAuLf3uQEiLQ4c9Z+1HnRY3GAz5oCZDHoxa
s3dNymYaYPhN1zk9h+sS/eoOpbDlvCfYWhGjUcRD9YSrOd/qM6Mbr9TlbU4v3xN4TQ2clG8HKCQO
rrycuG9la4/e6G5Ga4LKIAzvTrV2cSMVo9jETNIXfZqMwwBvaSOHsv4sZQp1N2tLfNgDuD7Kal8d
s5iuS9zsc2gNgErtTNmXcpzpAWcsY56042BitHsL7fUcV/20zYa4+eKX7Xwa9cr57tLQtKpD+1oz
uToVGtt9SYTgYyrx7wVJCnlmNQ6tGRN91pITY+TI4iSZjcTHhVoSd1GyHgvNuQHQxkKixuqjGIjS
KogJpyikTUbRCMsYknOUDtF163Z6RnWtW1+wjRMpoJeSajsLv247fpJobG+TurnpPbPb6wJA+aRD
uPA6FB93crJz05U0mPfqzKEzWad+aV3zwcj3Yc2yXgnN2tYmoGY3OYNS/8Dt+gn0/OpGUbstKqKq
PMGJe1/VNZHMphb6linBiTUR9qGRc+ksgGPnzKjHkgg2oEeOEX4zn1ynU1tz6rR7D9FHvKl69tzj
ELbjznVANW659lrfOWRV/Y5Znf7MJtXsRtXp31xbRc1xLhrOftLL/E9a8BBAZ8lu1JJAfmC651Ju
1M8X0WoXxFD7nsPkdEz9FJu2aLNzS1kMp7meya6HAZI8TASTOlDSNh9z0vP7ooUhVi6WPNWlJ9Ou
nRtWBMobiZqencgYJIBxM3mt+YmzUVC2A7CDxKXsPASZmvT1W87J+qFilnjmecUCpKOVb2UzDXfA
X5ZhowuTzNJ00sO1U87GJuSES/AEFtF61Mv8YdYdmKS1qqO3MouLs9lms1jphWHfmBUnFMY4RoSK
mDIZjiOnus2MznZWbdEy42ptBX4va2Q0bxhbExDJwjp+EVmMKbiuO5qQhaUdI5cjhkVVXZXlxQ1R
Aydfd21xMQbHvfMiYVFQQa2mS9y3LD69KdE/orr3Lo6fuW99rPcHYhcaXl+sldWqgFYSr8KSoSWl
KdhA8F+O2N+ZIzebcFbeYzsx8QwkAYnNiMEucLvK21qNvfMzP187VS0zupp9fTWlodyxar0PSdeB
O+krei2teAdYulhBYtzFRnRrNPb3BhfTPiwr7TDCSVxlhXagZmpv2ckNAS8/GAgRrnPyCg9CSW1D
b2+yC+2cPiZBmWdu0bW2XDFcF7Ot1dMAWW3LirMhv8nRscvvAns3YFRq05xR0C/CgZsrchYkua+t
/Sp+8aXK6VyLHjti/cuo7knj2BFwHVRbmXZXbuflqsJggSerWRdoYmYCbY7LyAfW5HNmp2soG95q
9hP2BhF96SrjFAmuZjg1jXXXuw6wuoahWkXfKjLwvEHXoszLCec1IzpzjWaKLwIHAUztkpwYw2CK
LOW2yI01vX/vmOKhcsd7+kPjNXGc60zx7a0yi2rjxGK+8OxZu9oM/TVbDwq3mii8495kHtOyje7D
GtevFdY2VADADQ3kBugLiYPKXpfmdi7ajEOpNg27UbdDPPu2HtIJnkGv0PwexIibd/LsTD0NqH3O
++tJxK9s1DBRm9awtzQ3fGaK3L+2aQkQL45zLiwpjWynsZ3cej0bw3CXi7SIN05U+8+MiMb3zozC
U+vMyt5LQvQcaOxXMhJ9tOngXYAcnbngHIWpJ/dOHY3FxjHNeV+PgnLlzBcvUdmiFQpm+IEmsS7t
tCxvj8xtOs6gXitZ8ob6xbK6B5MUwk503mPXZfaJBQbveAIWFuX0nRYCquedJZUzwjG0W39T62L4
Zkx9bHA6Fd5N1JvE4OgV7njkagq54BmvRmOiFqmS4fCFJytZ4SInm1MUMfSH0YGQylZtY5wno+9H
x3Q2xn0HnlAEXqz7m8SQ9QlzDAJDEQn1HNlZ/kbWO9klQHFK+g5bF1G+JtQSOUU+BmFqZn+aHf9X
ffsX9Y1KmwW//TsBbten7/K9+1mC+78/9acK51p/kIPFpejAfDD4EvLv/anCOd4fum8LTq06zSVU
9WBk/I8KZ/3hUmb3F6sMfY4f+o8KJ/7Ql149eNEGsVJStv8/KtzilfxZRMatiYAsmFvRXYcK8ouU
6xu44dqck1RnxznWASSal5jl718sm78qxrA/MIsjOKKOG/xdv7xMy8EzVXBKNw6K0pdBaN7WE2Yk
g6HLhl1U4Mn/6VP4B3VR/1UdX17RsTmOi8UHq3vLb/STuOgXc8b+Gjob4gI+ToZC4BhnDFcsBVom
1SpOkTx4PQaILvTuCbv4jOb4qS/lZOo70fjpsXVi86g3g7Ex5p5IChOpC+Ch+awzxP0XDPCPMPLf
PwhUfL4Hi62VoOwPTPBPv2/KlXACtOtusrAqPhVlwgSUKMDCBFf65HRJYMH+ZrKdeNWnRDD47EdP
PQP4rXckkq3vEUv1U1mN3THCDPf992/nj6qI//r1Fs14ceNDiuD7+PPb6fqNqFPU0k2v19YlmfVs
ZCGrzLXbqvg0cf2lkAtL9InR87ihFS9iuIuywe/s7ePRcl+MKSqu+K9Oul4fyGXfjRG6YRByokNW
aobszcS5uRtCi4N/ZVQfPXHWHWix+v73f8uPlpNf/xYOHKZnmCZVKL/6lL1kVqLrTXtT9zlAGOS0
FbkNI1pzQYyPChdatipg4m406sw/S0dVYZAXpZ8FZbFYkhxfu+vHsXtzrMHUAl0Hn5Np9uvI4bxt
7YsrqX0gBT5QyqfRRUGK9tBVpMwYFL/VdoMTMrRffbszbzqNW2w5XTltDft6cooDkUm4PEXZnC0t
nEkYxQqQGsOecIuxACoI29amnzyMQ7kyL7Imi73E1ihr6s36ZFMBeOlSaHNBzGp0koVQU5AaGgzX
iurn19+/lz8e3F/eSy6ltsU4wMQn4PzymNX0aGV2O9kbYvXFtaIch2YPJc4eqG5Kw75rqRqv8IAA
9RSjFxf7XoIYc5pcflh1012aiFwkwWvDPdCYnq9djdgrXW2uvuLEVN9WMRhqkpfReIrqYvr0AYSh
1YTViSCh9qqbWXSuZ8yXq7xOYPNEYjx7GV61Dp/Mv3xxWFl/XSw9nsxlSyD9YvMo/P0hqD1RD+7y
ELRZM9yQBe/D5a21DjXL+q02Of62wSNP+3Y+38nGi05mbQuuTUvDiT5b3hMS9/SNW6r4+vvP4R/W
V89iyVvmM/h/Fsbmz49nHk0FtHJlow8R4Tdl9R3h6EAhxLh2x+FPX/z/OLn5h7eBcMxi9cdBrbOk
//3FKvYHRr2dvWHG7r4KLu3LU5z+S0fb8iv/8s3626v8kibIPTrBW1Pam8xMkm8CHO956kvQdDTJ
Ttvfv33Yzv/rtRDr/GVHxRNu/PL28ZVM65obxqYkg3EytWL+pPPAOUPHEffG2LLsllwwKm6Uorz1
y1Cuf/8L/MNbiokJvrbH+m/xf395SzWFUh7b9iaHOvFMQQ1ieDi7/7ILG7/OqfG9c3DAdckSzvTN
/QVOarDkelOeOpvBlvd1a5BLFNMuTYa7sXjEt3IdS3NljupzVNOqj3PtOuu4yNhPQEWYalr7fY+6
HlvMR9A9dy7W9sAe71sDS1E2xWJTJ0zLBNmM2uLcG5j+LIH3N9+QOla/f8t+/X7QBWIv4h1oD385
Vy3TxZ82zNmamf840t00bDsrZFDiSxMpl9mptH/5dP7rbYMJu2x8XMKZi5L5+ftLxXNo5C7Ip42b
O9ERG4a2d8W8lLIRCjAZI+0XzvG/vChHwWVT/fkRcIj7MKWlxc8k6MLx7O+vq7jjG4Wuwg2onEeb
W/fGjDwJm3NUr2ZTQZ0E4X2vRclBRurNxdKxddVkvKcRNt0OMDtnH7QHzw3M0Llta/CMLG54emW9
y7uyDtoweaMS+60aYG0IrFvor+BLixC1jrhu4KrxAC0Rzr7bilvfwQG+OEj8ZIqx6jCiCBIxia3U
QxujPm5CKFjn2tDyrTsqcqwhdDizLu6oufQZ95E243ma3GzFon/ILO8h8qv+OtOeW8+f8M3bazkX
NvqgHb0CuuivWpMaW5W20Tqc0x+e+iKQWMEJmzolTLUmT98mZDgC8DiWVv7YDp9G7sudFcO3IoZq
Wm9jYnhbXxSPdT3cSm8HVBJxLtK/hgndqXZYgLTVouIL6ZRkDrrcllu7yegIJNzBxY/KO4Oo/g3e
2OxWHx1aMYy0oWQwtdhzZW98a83MuxRcxLZ4jXXu6Rk5WB+L5WZWQKnXIbvUF7RHzMRtOeJ/mkjx
Og9cA6t115j4osq+t+BZNfF0kjiI78iqNyjtCCfEi8kg76u4nHdGDsrGeewZs06jte4mw/8+KWQF
1T9yW/+Wcrp8ThZntTlTJOl7w0sRN8e2GNtty6jnEqJOPjdpat4NmaTUaqorCmynnNGxP9NuaDZ3
hT8/jxGqz5C51r6rpWSsGmkYDT3sxOhaw1UCBd7pc27fMj0qPpFD22svPVykYRx9x4rl75gwtXuB
O+SuzT39tWzqHBegSVShq7ptko7ebUXhG+C/vJfYEkVsg8JppjXwhOkpj+buzgyn/qk2QIc0mpwe
tTisd3WlZTda3UT7eZTafcZB66ZPm3iVCkOs9aZweWWnvgmZoG4yNRJrRK5/10JdHnAD2jfcpZt1
zKe3n9Oiu4v7/EMO7vSRLn+hEra245Z+KyJrN1ePhFOpWEIjBmd5CTWKGVPoyodKz6qvYajHjzAD
dIySfcIB3NPXDB70o+bm87rrmm6N+RctFEjtnduo+CbDdbQW9aSvqkmW3ykqGLfaYE3HopbFtbS9
b3Fjv5VCEOdp9aoOA2kk4wu3+woFWmnBNBHnj01GB30bE41XKY2uMnqRdftS+6itmCJ0+ZHTxvoc
eZlDYqMpdr45VRtQkQYqu4JBV0h7LX3p7FNZ51upwR6xIYmuKJMpny1ZahfYA9YaNZ7/OCvvWWGx
9BWNIihtOhv+q2hnuOpML+s3047oDhsRIFOfXs9SmLi2gfLvDJIIDwOp8c1A+mebUVZ2Den42OiV
5j2YdCC0nl3d51I5V7tnVeAZhFhkJsMhL+zbuRbmXR8XfCZogVjqWtUfLb1VPFRdvI19Bb3Vh5dq
VPWZWh9AJSasnmiK6SoK5/ipM+mVBZw3n4Ro+AOrpl1NNqsjOMyJDaIBgaLH6TtwkP4MD1XdJHOY
39m0lzHt1IoNsd9uHefpzraSN+jN7TaChEk4JMd6IpiTDjBYRq1IbxBnmeVoo/EVXGAfKK9J141P
21qSRc2toRU+8ySuds7WLKxnM2xs1kAgzps4Lte6m121TvT3UTidwJsw2SEmm6WPYZaV/MV1dge4
mBaiKTE+BUa9+3pIOel74NZ2aQtugurVMl2P0rlKw7HW0FHmfTOaD3o4ruwSXAOG3iGA2UNRR91v
KHD4KIfmFOv2GjkUHB2zA7qcrZ2qHWMnNfFQZXRQxONwKe2BPpkeO0pgM0t47WYKjetGlSG8EAPm
QAzAkgnx1HG7nuWp07sIkIsJSiCLbnqiMZiqlb6KlTlTT16NwK0b2a/6xC9BGLWltaWblzJQFR45
dlS7CgDhqTK14VYDXgNGs6TQparqo+1AYrCc5g70K2wlxNj3xJLV+yxFtrRYYorBqYIqZyVnDMHm
K791taEk0MYSBHzVH715Fzt1/O5THnRsPPL7rsPOKVHmeC5qfz8kfb9CKec6mE/emnFlcahNG5Yh
haRUdGTikiM4bjsCEnzH5Z3Uv2cxOkLgMA949Dq3XLV6XN/C2pnunSjzTsx+p5M7u+kJZX3aWJib
X6j+mF57qB9MEHL9foyaZlfaFnthbKQ7S3bJF4Z284o4X7MdGs99rSMhDkmMXSI1I7bb/0PdmfU2
zqRX+A+FA27F5VbULku2Jdtt9w3htt1ci6ziTv76PBpMgiBALgLkJsBgMN+H6UUyWfUu5zwnZf8M
mHE9FU7yxGSnQ2fR1+T+zOLUDa14iJ1ekKc6mC82gpHnMuucQ9OOwYMbJpB4wzw5DzLgf7XhcNF+
/q2kzl+QHpmkuCbmnkd0o/v2T4D3cVuV1IuIQe+nC4ALFJalou5ffG8+tO7d+tUcVf8oTJQarVc9
jiWTzURNQRexF443Rh/4ZwdN87XD9PiNR0W+49YVYJzctzlG21ynpMVXCEN2GL+acNUtHXQ2F8y8
4Xry2BXa4wxzm60LUnCdmeTP+Wg/boZA3kBhWobYxZRID2AZ1Nac2amWlibyxZU8+HHXGAhqK889
YIhilxmYvwK3858Cfv2qn0ikrMK8PC+Z/kbBAuGhaBwq4LKpblXTX+7wOL91/1ZBcyTSNXkSReit
p5nUv2RM88Pg8D0nfiYi7czjinHUuU0UIMQ4olCLt00sR8WAAFbMADv3cbTC/rHr2uSVFtOz2Dpl
FlQZ1sIrH6LHBeZC/OY3vnWVsjPPdjeqo4NE4YwLqP1uEWIgFNZp+jJW/GUM0xU/zmSGX0GGbK7I
snxjp/w6C0cDotqqgYBB0beNRe6A6pqc+dMOW/9B4gU0kKjU1aYJ/eqqSBw+pDoffkr0Jj1kLUOd
SJAboFooR618K7NekXfpKAdITjaw4L4eGP/UKwlldIcz0OWq7HX84iqr54dfoi5rR5nsZu3AzWpj
7amVhvQBfdYu3+7ekXdUKWWyblo2BuB90zje5L2Tssus8/BSpMWwtQtjXDs0QwDbY0N8JJoryFdx
+eHZvb8LhWGwKhlzLAejDHH6acVf3mSxSz1D9M2gDBJvSm0sjxPwV0qmplWPak7bcz7kVxamf6DN
/YK6DoI0ne1jk5Cd1/fLe7+wyGnZO0ZzWuDOBTK6seVd83S/bkzbR80SNqRcMSKa1pX09FqVQf9g
Ow1b0bhPt74DzVQaPszvRsbTAbI+HC9nncsyRD/VZiuLpYxctXOVn4wpU28V7Lc+/l5c/xqM9ksT
DJ8WfDzU2r9F0b6ntuvuZWLIZz2YhPSYlR/hDfRhegZFty7rTK5r0wJjVy9LeJGmapA/AYGSpdET
w1Ta1EmBqM6haLqb0RYQ3OsAXaKr7P5SVBnLaTxJ4pPgaQwX/BV6GNIieS7D6RZP0tmzTqo+Jiy2
2EkRRe0ZLY0/Qx53twVYN1403G2VUv6+MmZ8O4Jr77vv8e8pacVQhcDhxZVzD113Ah2BCmDrmI/7
Ac/CR1V31qqx+mDj1Uk1weQ9wnVTQI4YuKysMNProc3UgVSB8Y29HpdOEAwg87JEKGwYCz2rSeQO
PDUv+8uvuVOe5QKDaTZwLFHGYDta4FYfizHIcfUBA/fZoqQbl1HrprFD+QB7xxAEApJ2yTbb3+Wh
iTkhc2uHUDvb2FZtGNwMouPRxzM0fGUHWH/QsJsnRhT1rgnskJe7D2HsQSpy4+XZysdoCPEDdQwd
t5NDeBnvsL2ZHfB8RR8sT8Zg9hvA7yVlMPlaB/hFxtlMnZiEiKkpzmWq48eG4mMj4KtBfyvrXR8H
gH4IPTzJJHgtB/MIjqL+s/RJtjNTnd7cwahvkHCMqFekEEGeqWjqQu/5njz+OxVleO0L2z7bvhmv
+C2Tr/tR+BtqYnrD4qgF/7Jgd5zjcVK5Eb76S9e9+AWL23XfZV8cLOUlHcbpdTTnjKxYMFGkxrVk
6uAx4TOkxT4F9fxQdllysZZEPw8NfllUOc4Bt3xHfpQEaG3Yya9M9TECCohTChnMafQCpBQUbL9k
mDmE3fVhuaPmgaeuB9dAXzSFez34Q3efMmSPTAaHt8JlMjgZUPFrbM4hIsWxfQa15zNOWZp5X1Gv
nbyy835GixxGeE5V9uzwqD7rIMeUDn/Ftg/Cpz9OS7rJfYExByp/NpZbtCvVPq3G/FfbyuZD565p
bRyTxcGq1ovJHjUZ89feEuHaDmZr40qDCDOUyjQ2QSLNB2Iu0wsepWpjiVrth7iBFe5YoF/mtHni
miQwDsOEw1uiQf7PwfxmWBW4tMwoWa0GYq0VUZ+LrrpL4U/Pfhz4PPxD0e8VH8HAz6Gqv/wjVq7R
LSktiznwCXExNLuOKQnEFYN2tvYbogncGAR4pNECvVogiUBAIfRBUZDpr1LF02ZYBvvRGoC4ryAz
0kmhI/sUaZyTS25UDSBj0Q1Y7Nwxuzpp2u1KjGJkFiwzeKnabTkZkvnKB2WErkAq0FSh7+ZSn3eT
78l94Rim8ybjuP072DlWEJvJYXW0Xem5EY2BGE/hnHn2aoktf16XcwERkkraMB7RK3TByWJFf5c4
ifdeTnKPksS5losT7jMjY28uhxovChV+XvO2CxVs6DNHdFGj5ihYlp79aJGF+JMqzItdDUJO+Eug
NnPbzPYD4z1CO71MsKgKAJTi4NKIDRDBngsnbF+zgWhqyFneatQ+fZoRTH8XFS4gI3G0Hhejln+E
pe6iQMij0cwNi+lpxEAlfbn8grnS/k1D4Z0xMBvffHT90ccolwBHqO7IVcgxwM8GRP3cy6C5iCCZ
L23tBeiB+6XcDmIwH5iGkf/qD3jp1oNTZqyea/WYkbtzqU2R/6a1pF30Rx38yaFBMF3n4P6lofMU
m8AZT3mXBogG8JmSCDJ66qPVZOSB3YzfWSnxXg0l3nMvq2/Y2YOHuBFJsTUC509pM4Aa25SgYZfl
CfPMHdDqY1GMA182I7BVtRjJFfBc+TLh8dk6RNieVBpYj2iojbvxqwevj3i63c7V0h1mqe2NMrKm
Q49WEwGCUHefc329JUWClDQIUi/nkwCZbZa8+KwplzbjWHd7XtUEIVtvPak2Nzx0cnd36GQbMVbO
qSMpYZrmuF0LP+WWnIbljLCcxoBu+I8tdEC0+JKc7GH6aa3hp2mNV5MWYFWCtjw4FhL+AOv81oUQ
Ri5R1b81KkmOQajChxwN1M+AmS1bLXU2X5hscTNICut7DAcMEA3dZKMaDKrLpIyfNiTdZuX5zt/W
FmP7df8jUBN7Yxdep9RNxcazBxPZ+pDR2nusM8mudmZ3pfDdkbDMh6vnmBZ8eRNNM7APXMY/GWqM
IiLMp3ucYv8Jp644d5zBgo8Vr5GctEx0Cqc/DZ1eDs3odivejg+T38Vb4XR11zQmxc7r5glbcwKL
rpmR9/bM4ZJdKO/K8GB8RNnkvLd89GPANbxivtgd2HHVG6ZLzhu3U+QaqV5WeTyLi2FNIw49POpj
WQRrbS3ntJL6FCJtA8Wo1TfkQcZtEhBWrOh1DVK0I0ePHdrtipyHu02Nr9ASh5aSNlkhDLPHVTdx
JXeFPe1w8Rm72mz/yd0l1zPpbXVp4SdvTTLtD7VvE7LASWfdFAL4L0YZ5NCTl4E7Aj/5YbHaq4yb
9MmymQuS8AMb0eudcxz3UUfA5Wb25jqJgqCe9/zEuzHCvsHSNRh5YtPwVA/h+2g4/lu6eN6xmBsV
FcFiMZqV01pw9x57MhfOASbfdUC58j7g/jvdURcRxYHa2NMwEgSg65ULQ/k8jQGC98405rubj21d
RX/17M90xahOhhNR1NlX0ixcwCVBmI5gjQauq3qVGDpfoB8tV8NI/Df29TUtURZL4jEw+G8QctVR
6eWWQ0B7F7wFOJeZwZb2rZsr0J1zhmDH7dTBWtoWvR90yWYkufSuXq0iLO0osNxJEndNLYmSvEbF
l/nmGKHrjtN1mLoJ5dY8/OYYRWvtkRAdbkPgdwu6WSTSbKGDJQKpoOS2zfz+2lmBuS8p7/HJMx4Z
abts4DShGI3njGzRi67r+Bhoic6rbsr1OArvYXIrTXCWVW0DvUCtGFp6oLb0iJzO1VM21U+tdJxX
a4pXVWP/zmoPryMSUVF7E8hej4RcL0WttK4aL+rm8gynVexJ2DKvCtJ1pCsnOMp5LM9ZW7xUKTZM
i8xQFGa2dfMb133pyd45oHVeNoYebjB0sSXG3nhFkWnu+1IUOLmJhOhltWmTHDqksSRQb6TctV3j
bW3JlJmBrnMeKxdZo6e6bd/+06fImU8o98lMSmM3xfIwlI2/69E5Ebnc/e3oVr5nxH+OMjD7z6B/
CNb20eoqfMxKHkzAQRtMtsXOT1tmQzG6Op5wJ9kszpK+YEHYLuxjHYwoB7KxgTXM7ZfbyuWUjKPz
CJQLQX0DCADsHCdpxfwJxReQ1rowDRg4nR1sbPGosSLjVSaVOWpE229z1FnEm7FaVhtTl6cADO6i
jE2YVxfMv/2HDMV3HxjJrjcm6zBX9zC0oPSee7OJ6tZ7sJdubyj6u7pL3FOj00dmvzW7A7mDRPNc
G8L8k6pl5GiiHbZHOTHOH+YTA7DXIkTdpEw/YvEQ2RnmnWQAY+cgu03gGtBLTOW308VZVDjN72VJ
HgjRJRgpyeo6WVl2Ilfs9m2uA0NslaAFWkR28O25VTiItFSkTLPJovTwT8KYoGcuNMheOeOedUS1
CSyZM6SknRBWOP2uAN2hey3ctVN7NO39tMXd3q5NPykGJM7iDwE87s2D5ARwOrXx8I8G/hN3zrt9
Oc94Uugq0qMwyDXYoXgVH81gGclnzL/g9WyUR98bWi+O6yNvhi9EiuA8bAreWxXRS2+WIJiJBAoV
o4wGz1ZsuPFNKwf1cx/W4Y7wxMM9siMJEMuDKkCDWg2I/faE8GWfsR9zK/o5j1SDizR/MbIlZ+VI
1FP4mWQxBzEwOp8YJUxdJy+jP4mSwsMkFYZ58RwmvnAI0QvI4Jh79iMsaPOHUgxLtBSQO0ZtMxP1
OvDpyLG1RwjS/TwlrGQFl+qaj0Nx6zuX05Zzo9phZGamOcYVQSte5vkfqir7z7m2xXdB2tuqccNe
4sWnbm7p6yJM5uV2wcoQBXq2uj2Zy0SpmPyoaQYHukXEr8ZzYDTvDIqbTW6PQKWmzj/6nmCGjxQR
pR+ekqW8YA7GoaA0Zmr70Er1CRCEDBFvfBTc77BLHh0jObV5Z9xca8SIDhk3eRYUJGeeuPQjJseM
jlivxjYxH/wZ7b+Y+nUy2wp8qM7YLs1I/fJwN8jwN2ikq9DTu4vyuVvx4vLGL44+TEggkyAhjqdq
6ktImkjkNTzokjCxCNbDXWRj9Vfu7oobsmBKlpdKbmgD6FQ7EDHJqlwG+YP5o4wa12kjyp5DhTti
1fkxPRO4LVQmHlspFbbjLQSR8Zr0BBFNmcOQuhT6kiNggBR4bh0D6urkW2srSBlStIA+3+kXpAmL
1dcAgcHyDrXT/c6svJVRA2P8tHStCfwZnxyFb8ZaWHdcurJPOPKgdTAvmPMk3M+m1a9NWh2b80cS
wVVW4qaRoVJoMT/NTOT0WBY+WsIKdvNde8lsdTpntWigAk/L++zTtWEf7wYmGx4Py6PXyPdxtJzn
ZLHiZNt2zvybXMti31Mdn92w895nvaCg1az1KIkWAmXyOTTPU2mYqFV9vgb0YBCeARHHjw6joS96
U7qQJY8BbUGEjTq+P75JI/XhvgmrfKWFy9bQOnfFbEejtMyTGxrsC9qheJWEgzW9GvGsj29dKzXf
YPLKAnmnrMDfl+ySNv3StOAPkEfD1xLMuHPj0UlYKXKuZK8dgGoUI4rOZOBBAw1iNn+rJbsoDUfJ
zeZdXw+CndqxSxXB5ljrW5Q1/QrqT7INZ0lQVo36xVuji/5j97ZQiBjVuJf0m+8wfJileq6G2mbr
bzTOJronmwdiBB2craQOh1spAEBF2uoAUsfg5MgD9R/8NJCv9uQhl8UPOgBwgEq0rkaU+UPlJc8p
oVmd39+j11V2ZFPCisGWJbzJsJR3RvrdASTH5boAVSArwhpBy6WBvcfjgncEaDvrAwxn7zmn4Be5
gCDzENPcPMiazIUnlZ0ESBlFwwZyvGBNNtgxjVttGydC+xQtEoz6Q2MPLpx7MRaXkbrlOMxx0rEy
w3a2SsnagwpR1rzcnWmTU9HxFUeG3b9BvknpN5Zgk3kDYN/Ayinj7IPnk8u1GlOxEy0VE0rszj7T
sdWrtGGLOKy1Xp4xmLR5ZvzAczGixsegV9wr3HGxsyv6vPrihAN5buCRnvJl8fa8Os4TcunlzU1t
f4OqXqwxIVf0d3c829KCzClqdPV5zjlV2cUDuiaXMuxO7Yn1eOKEhVBB7bbtOZV3nlOw56+b+yZM
x9avkvHCMWbrsybFPEVy7njXHs05/ohafBHN4kPZW0B1w0yfnHXvCmOVgjmPyrQf18yMnLWJ3n+l
CFx6b7JU3Cyex+dUWTxKidMxZ1jqq0CahawZVAc3DfY0DlUGUoN7MLGBMD0p5mwdFELeMqmKXd96
3S8dc7bVYAXyHfnleAJmM+cTS6NPCROp7sSpxO9a/D3pF5Qx+0PgYnuc72J61odGZCNMJDjEEVHg
h0NEypvHN1XWUV458yk1AGJzag/8dMZaB5/GaHwQu/mTDL5zhnn5xAPFdJ7pEeyrLn9KYVyRl54T
rwfVJZXTJVxYVaOPH9t+V3NYplHatMOex1pTLjqMSEcZpAfrDtL2tUmANBfPYK7rsARIZvDNIhFY
gK0NVrwXvmy+7GRcOczYY9/pHjUcnUNlTn5UFMbQRN0IF2SVdln8nDAcuvF0Zb+KSlnvo+3gkcA3
t0kMkWzjOl4evaom4hTHLAvTeWDNXFrmOyrL7rVYbAZRgcQQnS9WcEgbW0fIxJKfMFmCtYoBtoXe
Mt90CNu7wt+x5XYoN57fkN8ymTA3FhMoT4cf5t4VE5blVPoEgbxc2wlgVTEn1sHoQpwy3BlOtJQB
rCr4SRcGK91hSQvjs0gS780sZLPnOggfM4HShB/F2uq8TWlP/bcRavuQjXZsrXx79MootbIHrCLT
E89ieUdGNh/YMfIvJ8S41wAQuUGfHrDP0Nmo9cyiGK0CjCnIaVPOfxfMQ15mjFE96WZVMEXm0LU3
a5LtxSW+VVxMkjqO3WyhxxfG2IOKxFaqM/g23VKYT7MD8o5uQVr70ErLjfI61CgWZmc/zP2XeHDs
S6pqSg7LZzwDzIc3mZdOJS3rymApX9NGIhYxEEstbX02auPVr4wfBxHni1SGvpJEEW/BM2b3+rUe
QKZlbybwfhJjEv/FmYrhipmiXuf5M+TFcmvjOn4vaq99EpYzvRtEl29yJCcnp86CqPfj/p0D5R2e
j3OejXslMMriAoHGPlVla+7KJJVPwDJJPxBD8T1gstrq0TajRg4ZTYnJuYCUak8XmJGwp+wuBRPs
ikPpt/y0mmD5kIluMELPi/0lHYPKq1WmsSqpiE95JpJ1BR5kr+/wwhYYXJQofMTavYsgKpz4g5Oo
g1QeEx6v2zWO3x/VGNdABizrXYQlqSUBfyu50pm0nhmrZqdhwWjHdDbnd/Wnba3M4kAyrfOkfN1u
ZEgwL/Sk4NQTC7jKq78jkxlv4rYo8R7tKJgBIM6Oq3E+pGZEKkW1J5uI1jRIPoI0/UaP9BMwV40S
9tVZbG0nHzGaxue6U7r+KbyiXoXe3U3XlCt5t3QVswvFa3hImuRh9Ou3qefAmRZ/PZWsgAxrNtkQ
Y1ABSgrBjwga3zqUg7rNrbVHGxT55pASEQqFFGcWWgP2Px1oeFZWAckkSrbmigiY/WLqY+m4OA3n
B1cz557Jkrsy1HL3bTDlW7dLUB6rJaNt7Pv8t6/mZmv4SX4OgDjdYAV4L6KiN7wTllYe0NHdvy21
SYXIkn6DhS35NNLUPdPsmtslSIod6Xzt6z9leP/X3pD/Rxn1aPxMxIT/M3Tlqa/yzz//1fLxr1/y
L8OH94+7lJTryfGQx0IY/g/Dh+/8A9EiRGR2jUACiOn8T8OHA/6YAhoGUiDudg8khv/h9wj/IVzb
ItAeyfFd3Wv/b/weUJb/m6jQpDSmZ8Cc7Ar+4/43XW2S0MlllV3t+n5o941V9J9Vxnb2DmR7ctCC
UV2YjN4Ntz5VA9p86EvJoZmC/IST2op65KVvQTWL77AxK159sBiwYty1PebTySiqdEOZRgiLEPER
Jydd+LR8er37VGM6dXpUod4kT4ZR3nPC0Cb6NZK6JszguMKtAsn3xsD6O3b7yIE5cixapXcUkjD3
4Y5OW3a8fjTbQcYSz7deS5EZASj7tDw6CzgGXt7lEeyS/GKCwywfl8gf5DPpnj9vfFThbHDIGgmD
Ds9N3myTiEl2HKAB5z5DGRUXvxlRlms2TnrHvpbJQQHU7XswneEAACb55cp2PBjV3frgWdR/lXxW
SDM/kb92x9yaJfytAM27EQQMNgRD3RauxoSlb+qfSFmf9kbhVac6GfvrLFtBhGtFynva5TYxGXKV
NNN0y5jnXNrUhfUcD/XOkP4TvNjhtQvN5EeXWfOeeaP7LKE5Y9wNwqcs0PdEewaNbOSz24BR9BDa
81vuD/opFZl1cwotDj3f9Ym0texhSIPqbYRjjfDTxPnZsiLi0YgarfNPLvXskqZBOnJOW1a4qkd/
uKGolBemQD8xg9FoyYo+antPv3vZHEMqndUXOcp/UQQFy9oPJ3xEal+k4tj3drHJlGU9s6k2N1mA
kDL3x/Dd9Sb1YDEOOTmycRgdLuU3wFr6/KK5r8bzVFzmyjEuiJegkSALEV9K9Hqn2KwxJgb2VaTN
eJSmG1/GkpGhj1+QrI0A6EVl2Gc9+z9xc7LsdyfnTzatMLy1BmScUrTtGp+eLxBz9mQ1JzMWAslY
fVnxQ+AO9eriEqYLaH2WW68kxVuPjCVIS3Zr/csCZXMpZyzDiclGZrb1sE4gWUaOP1BAA8gB5OrZ
4VmOzLhWaa2QQ6aE2/TYN1el4f3tRze44PfsNtrW4dYjIy9Ka3s6dCiEyVP3XxNM6OuwEOglMz/Y
4qb1X0KqRqjlsvz0UmZ1XovXPRKewWK9gESZN3AZNSPh7VIZRjTNPZPB2SR0u69hgSxsOJJs1mdS
pyE3aO6jMjflQS7+YzU1O8lKFBbxos5xELtrkQeR6Dys45PaLcl9jY8JO4+jeWAKM+LQEWAfYCky
hBNTsFK9WTyDWyUzxaBJLOBLuoQVbT3rTsGNs+oU2GbwUWToZwBZVsMzMq/x6lXqA6nPHxQtG7G0
D23lf+HR956WuAj2CsPmfUYYc/jcf0cJ+4aYHWy4armOrXsNrIy1X4leT9NbIyjOyD0ZQa1gl9W4
h+W3I+pLky0T9zWiDqv3jGvtqf5XytB6ZZKdu2sKzwRSCwa2nisLMFPSHWuyXjZ9p/yfLijirVd7
zhn6KC8TresmBvB3Q2TPtzq5NodHONH3IpCpyYLf8hzfZ4Yz2Bh4t9OvRMYBlIk83ZQFQ3fb9Ovj
5BtZ5BdDuxuYSByKWjDGsdoWYBvjsF1MVMNTkCxim/hoNGInoVmK57vCmp/2XIg0EgvZ35bBErYI
dbkxYixYau7dHcwkylrXc2AxWKnm/12DPGlMC7V/h0+WyfavuTJgwiD2eyD/fTiShl6RFDPi1UIs
8AfLUXcaU+pGloYmIlBNEwzPHh/UqL0M5eXovLIh9O37cF1tigok0gpmR3BheBMEmzQLnC0aG7ZL
sZd848B7RceDw33OdkaJio8vYg8A2F9zYYj3ocJR1Y6XOeOTx9iCh6y6U2bhgiyBl783yd0JjSUk
Qm7YAQTKg3XclMz6chvThEMmPbPBnve/g0XZZla26yphPrV+uSlMOMJpEkZGFQ/EAfsPfS6QITpQ
FgvHPeULbSxpBbeKOPqTqLm7V0gnu1tKAOQd+fxdgHjcj2AD1nE8sNXKnnMHMVGRQ+gh4JYsydZ0
t/ARFuA9yJQdwQkuLJjzU+zoTU/OPX0YcuPBf81ZBDC54DcgkZ10W5VzbKySWOZiP3ixi+jIjYlK
p8Jk77PrzPYOtI/n33jQxdX0yuHE7x6VwbCPh+SjI1poKrMXPHsXWyab2kAlK8tEbuBqgl8o2Yem
U5s+IO3MjxPJ1AeAVRr4uuP+EjJ0PlqCmNaZhrvCLcE2IFY3FhMNwi02JpE1DHcETFqpd+pfVq7e
3D2SKaZOteF3P0DhDZIKp/s1CIijLGS1bQU0WX9pw2vrZUj2p37jmf17bw+XOJenfswX/G3JuW5w
TSe8KVHMPBK9gs5qc01WZAwSwTwa5CCsRqd9cKYZ65g94IRDIuTmzq5GmNsw4F+hxkSdBqQHKRPr
5Oaud5gCBSMuSNCJ5j9WOxO66FVMd4D12s3NSUbi4IIfH47SX/Jn4otGGcbwWdgnmEpBBaAm6zxS
V8fuc+Ea+skXkwZ6InzKKlI1MNeeNNcbi2/AXUH3UuA+BQ4wF5JZIPLH53kwu/WsRHNmesmEr0Ny
vcrs2Xzj6EEcjMxi12qS1Ed7HnemDYh1Qeax7u9buJnI+ptRpNNBBvMid14ys3Rz0vaFmTaXtA4e
A0Mws5SB8ca2AqloTYmSmOqnVNP0oggGjGCoelsMBdzejiPDZ8Iu3iaGZnU1yA1j4Qvszq3XIyro
nP7d6prXhlXZCr2V84yOBShCiMOKay88VzGcmQ0gbf89F6xMa8qKRBRfQI12To0Ov81OXebvx27s
2dy5Ff4bVyaSN6uWm2TgwICLXIP22Fqm3teif5oN81qY6RcX2tvYDKga3Z2eRnFhxa63ieUy/c4V
z+68WNy7VGFxuoGN5K9zJhhnjO73Jk+ye5ldfYlRqZZgmtP1OEENZD3ZX5iVLStf6dGCUJOTmosH
+4XjN3iYFwh4KyhkLlvXsDpYFlWnm17MusgQ4bUGVIXR2eulNenHg/lGkPhyX8iKJyu4N3L5t5tQ
wMrJ7U89P2hITf3Zy9v6aKRwN1qB2FG0Nqsg5YTH2M66Nb7JaY+q2YzqxvjMASbvZ12WD1jouKLv
yxxw/M2KfnTCoZmKh3aMrSfKb32E7m/vVT0mRx2zSzYmVoc4bd+GmPPPHghfYC1kjJA1uuCK31A9
hrFl7RBEfgYlhDoRNgoHLqthxDcHYhFm1rzduyauQw+1WGd2564QYSAEKHIGA5bxS2QyeK/kaGwy
lj+vlYt9C6ZCz4+DcIaSr+5nMmLA95nlPY9EPkQTzFxwy5JJkqeLct9p2Dn94O2dsfP4UmXyQPqw
QqzMJZVALnK6qv+l0k4/iCxg4pPVpDcIfad7e9q4K0bZ8cHqQSWpG54dFtbpLONoTFBakCUQRotw
xU4NffxKCqN+NhMbwQFCuavTKOfiZYwgqMHGa22X1S8CUdvIkSPJG0LMVyT5JNlmXfldS8vfaXxE
f0NAt/BmWMsxQlYbqPjuA0BN/BuLUcnPzM7SB7ZbDGMt/JWnGtHbLUmo8pgd6eytNUuujBLeDoZQ
9G6lae4SR5oXJEz3QHRgUl7atocYBT2D7yr5XbmLtYrxy69HY5Tfru7DixEo8TZblrFiWcZyw+nb
j5Cgo2sBjvxWj5N9HAM2Xqvcwq+HzQsWEp3AhjeGmXt7v1yr9LnNXeg4IqVga9u3Po3dvdFO4wVc
WRx5o64uLribk8R5tgED9zNWzJ1Y5KYeYu/5HnfnxNti8YIPa2qIC0DpcR0Xr91MnaVPSZt71J+e
2GP/FL9pWfVmkUn4o7rYXoc0gAcGLfWjl2TZZbDSbC9cgok7tvnH2glNbg0XOFWl4Rrb2RPy3mrT
J1TmQQYejWQGwMJ2mF/spXmUZmoz9hftavA7CRyvYKGo7PDQ+Rb4w7Ep/vJBYc2wBD0Vfuo2Kyxr
gH3K+S8ukK8OPNkqIGcsUmOQrK1mQg0dWtnKHRgkypJoQPxKlwEdrNZWeLbVXKyJDhoiHM3Zr8zI
5/W4wNpgMh9lADjOChW8FEu+rUwJRshux9O9yWfPXf3oERt+INGJdOG8QWdCGhfYj7c0hQW68sne
XKe8c+ty8JhMacwffd9YDy4lWKRtu3pF8YRItjaHtwSlG1YJ85Yz2twyPwzGeGcRk3uM5fCcj97a
T0YOl5mS3DS3RmLNlzle9PZuuAd8PT3mbvuHx3Na5RMWFdZFC4jFpl3rTpN+HXrurlksvAvAilQk
iI7E5ClXXZN7jzjiPxbyTxPOz015t1VRG2RbcpKMu5za3tDnxfsAFfOakOTmeVAI0IgM0nuEl2gl
RC5ZyLb50RogfWusBo/9Mru7luSUqBKYD3wHxT/VKPlv/07eme1GjqRZ+lUSfT1McDMuwPTF+O4u
ucvl2nVDaCVp3Bfj9vTzMTK7KjIwXTUFTF805qZQmZGhULjcjfaf/5zvDMroF6nJ0R4lQMzwIweQ
mSbffDJNLk9zTQcBv0WX0le8LEoNAHUidlFxnXgePpKw668zjkKcGdrQ3TVC5i9EF/nwWJERfNDr
OGlk0lw8Tthi8QHpnbzNakO7DLbI2mxf2+APvTbSW66ZojuRhstPspXGK0/A+lRqKWNuVPONy6TC
VhgbA8Urmv+MHzx4NA1lY0plblm08ch8iqcQdb9OjK0DxHLrlqFDj9GQHMbWUXvSReJiDba9VZ1Z
fzgsHXTaF1T8UtDaANueMlUimnwYqZ7d8dL49EobBbVvnbfDCkV/APCMZVw07YovYD8zS/ePHQ3Z
d9gbbbyhJt3RRl5MCzaGNxY/01szM/lmJo9EmNl/lak010xC8SHSO+NmNPh/VLvTjGHN7auOmKtC
YKzf8LQ11hmtfYwcUUbyTLvWJB61BAzgxuVisfCNCk04NXC9mbFA45kAbp300nfvXHL5az8zcQzl
RXbU2RzTsUPxVAiwquzCeEdMNzn4tcWmvS3uByd5q8v+OI2xhpwdfyaAVfduRZ1sV1MYMQ4Vkanh
qWH48fgMQxUYj8ofX4sq1w4x5N/b/98VTcMSM//kP1c0d2/1+Jb/pdHtz9/zp6QJFBrmt+66wmA5
/BNJeqbbOBZtb8SiyUb/EDv/ZNhY+u9sSB0HwozrWrbl/qRpur9DxKGm0UDY9Odf+QUc/Y9A0ixp
fpE0WQP7Fvlp/hS0LgANf81JJ4ZJb3sS5dhRNe+GSHXvbqBjsuSa2CeHbHVehFem+xzvcMKgQbxZ
DMSXdDAOu7rjmSIJ/N35Nl9j1YEdfiyUZz2bfe6epkm3H2IRNEfWKBaWVUu+F7FmncheDvuc/905
mXCZlHVi0fPS3P5MhslUi6bC6O5wht5jtSEXRdNS/o35xzzWnpPeEwDrWTHr5mHGWJ6bykpWClzw
qo3AgIRIXAtW3/KR4nnsr7ToPuplJI90s2xioMaceWxAcViCiOrIvkvJzOi4UbgQiWcuLQkas0g9
WkhCwQcoJ1ZxwlGfb+OG2LE9JFzEKpWsLcoH7uIWX243yPaksAmv/MBbeRFJRazY+jWcyvKI2Vs7
DClzrgBafLLZsm863Dl3Xau3Ryxd01q6Tn6qTLuhPrehFqWpukuawzEjEYwckZK6S5Q4BRBATk41
0MI7KP/FwLCy5JrVwacz7bVmVslNmlr1TswEPLpK0ApUO73hSsXHGMtyU1BhinNgXlJNzPfUzcHp
ha/0ECTlNyWtVB3lbV2hUmRJ/4LiET62VIxQmBI09z7CyhcoDrYmNkpXhy8W2MpyJNIT75lTiXrG
ONpnNxu1cDbAQHwFkzu8ypFDdpMEdnzOPZKRMUmEK5++9jWHlzfCIJxIZdCp569och9xeGmW5iGL
plg+SzXl11hDs29jHASTu2FivS8MeGZ4Aq+JhmoQhUV1h+E9XdkVYTy8k98jd+vbKaJXRRuQn5I0
DFeZlrdPg3TCdeP56sntZPwIujFcNZV2MZmcrmTXm98kisQi0yU3AqkqVVAINg63pik/kXVfhXCD
Y1lP8JcGN7giWC6YP3k8L1pZkHqmOh3um0uw7thB9rhEBfnmeGrGA8Ove0NicksUmxrw3MAc4Ybd
dVeZ+VvdqGk34oTfhbGH5jCWCTaTdG2GQ7BDmsDVa00Wc4PPHZGRcWRJ6AwHyubFS2TVjrdOpk57
Jk8XP4ZlmuzzpO9fCa7ob9S+EAKDFLoqGs+76q2qWcU+2QBH3MaDUV2oRsqWvkq7N2lV1SO6e7St
C2W9lF0ZUiDcWSNbwgCTeoGr82hnEMhhWlTlKWyE7yxsiwodcsNY2d26vBFDDEzTK8unAL9+s4gy
XSGZmpgkdOwMGxmkQE/0kbq+zDYuxLIM5CROhxuI+wDchghnGS0/SJadafSP0KbcA7HUEWlEK46Y
NpFvkfxv4slrjmWujHUbtfWh6Vzu4x7E13jplKVzTAhn0HiTAsMMaJf48lBgvhTP6iNL6aFeEdeh
30eYXbru8px4e940ALZ7R+8f4jrKq62BqTzl7qUSF50CTkU2IgEhKUr6sq2ZE4gqLY5m7qp1kbIq
VMF8P4WFr4tVaeeex/0Hq1FrueyQJ1dDuIYETTaHo/jFtU1qFYPBGaFUirkRfpxCjW7MFEg19kJu
1Jj3++i6xbX7zLCNOIAbTN0OWpd/Ykt1Bvzfoflq12IQi7xsopeBXJpNsj4h3ufiE+EikhL4e8Ed
jVAUER97MHTQmEll9M+Vbk75IfYHi1SGVox7uudEvm0zz2JZBWjxPSxIipOOL91nRdDVW/uph9tt
ZltaxTgf2n0wcjCCiY6XWpsPG8SqUW2Rq2cMpOlrL040UGnCCkfDaGM0w3B0IDvouxjjEao/xln2
D5AI1mCh4F/B3xhpnNR6iZAGU5rmAVMUd1iLcCL0GOKI8wd1867XEzcohVkruiJbYrZ3ZaRrVy56
zEZlJV1erorAqyMSjnd6mEBMtM2EMqg6dCAmUM6G3Z5VQrxOGgyDidKYLvRGBMkiSA1JxNMSCGdg
Tg/Qgx30jhZzQ0NtzXetOfkTy4kGI0MzpktWhSh9yVCllzhxgyfV+80x9e1vAnQ1qTX/Yg8DnaCT
CG2Il2mBxKRn/kEJNbyOUB8wrTH1v9pKJ/k9s6H3uhOiGMdAU7ah0bkX9PzJO4dJQBRktDMDOyjR
4o0viYGva3cWslMfRcIBVksZFIfvA77m4aph1HnU7Zi8ikrtZlUa89qrd+r+C2+5AjLTDzTUxOBn
oqgXRw1V3V20EAPqRZspsWfXyOe+5oPwXEI3vuc+nlz1mQudJDNy3oAFRJtxyzzcbQMQHg8KhOYx
yQRTW4JwGq9zJ5fPGM/4nl36pQ+OTUhnNU3YKGiR85sD7KrqCak6s/exK0dcum7WQ2LyrbRZ1npj
XSe0e71oVkr6g7IzvkHRhelnpXVcp4cKUTTXOj4xLfCoJ6wD6ooz1HjTjXZ86inS2Ke5PeJtdSfJ
2Ztb9rLnS7NcZa1IXZacbpsOrOeCgC4GTCG0l4pkwpU5UheRIet+Gd0gtmxh/MdwGsi7lH56a1tD
2KCciW4VURl2tJiKyY8GvLIcuu2NDGy8k6B028eus0egFlTOvWpJUbJcRHfgM1padyImKrzgVNTe
SXKP8AkYQAhnk/O3CXh5XBV81aZvMfbucqt1HRk1STVUspBxUVdbiS/lGZkUhG6u51+M8h4VlH2A
5a0ee/ciLRkxd/SAd+tOToo8SJGc/cjAstcGjtksbRgOV0GbWeRzZXTbtxGG54a5eVX38QolPn3n
ZwW1c0IefuwbhOSiQ06wbWO6JHU0e+sRLBHiq9n9k8DzutXcBOSuWWn6YynJ0iwnZbusTScHMznm
OgB3ce2ra5fuhHGdKCdsV0EkWmIzCX9675oN+IAkCp4DZ0j3GWZ2digpryrp0PJRUc9421KNRvIq
5ucuqT86G2DYj9Ogc6Lqnt1cULHKS+9hcMKvSPOSUxsen/gwzmACjM41I6RVLW2ecLwzxOjuNKmM
jVEYimhNl8Rr1GumRdeIIraptbxxoLYarPpz820ycLZolc+i1XAa/eTUA6+InyYVzeKoPYvSLuMd
E6/3xgbc+jBNrOOL0Jfto0/Wh9c3GqOVa7vhB36HdOekyn+MsWFvo4lW5UZrzVMyWfKYjgIyELSg
aSt71hw8afEDZo5BFUEm6VqA/ND41wGYhqvBbnEIUhbQkiqNo+aVMBEsjzRvrO+09LOvQEnrIAIt
fMcAPmKPbnDbwVM/RZ6l70fMxePiv2QcPMYfHJbFd/s/Z+vMR4EXJw6j9sdc8/d/+m9kg2GWm2l/
/2BojLO3j+gt/e1cv31+NdHPhpg/f/Of06P/uz7bV9zZcwIHaK7H+oOA6grmSsZJDmziyq4//8p/
TI/W76zuDEt3AZSaJnPk3xwxDJaW6849RLxd3R+/9C+Mj7hyfhkfddcEo6oLm8YjCwTnL5gtE2QP
V/jW29L1lhNmbvDsNz69niVlNh+8Izmu9Mh/7CvhbR0E20VmB+3K7WWwN53K/OQxnu946JirgtYg
lfnZ1s5a+ZrWibspIBJREwDJ4qNqCd2g6dJg24/hSSMHcPH8SNsUKg+jhcEY9glcjqxs1LiXkuKF
fh3ppf0RpEVmL3DeRZtOyzajr46xtNMrkIAGF3en3VdTuAfMjZxv5PomLv0bXQGxL4F+PDth5X8m
Gmk3btBjAOYlUBsrBxW3TGU6fIaxHbwqEajD1EhCMs7QbrEzRoi3/rgdTT3fNkNFrMFMj0RkvBuq
f/r1aMoCLhWVwdWo5kCszXWIFppzD5+EWNAQsfyznHEbpDlJ2imIy4duKoqvGM39SPLNgsSi7lm1
+LQzNd7ZcolOLkzRxbyqBR1+HlpXiahbA3kLooYHy5jJbkvL3LAEnJ08N9QHHBhg20OemOh9WXck
3QsEJsJ/iGmiuUvLMtrjK3KhSU6sKcLEjd9RBLUnMwipQogb+zr0muC9HDhEWbAJ7bvDuXjMuNI8
FzyZjvzA+XuKlv12lRPH0O1TjxyQr3ByFUsKCxhBde97sMG0c49jv5R2XXaokpJaGM5NAmMQvjDM
0sdm0QjAG97mhdLyOzszJcUcsLgjT+nPXQgmmt7LaucLlOJSJcY8dje70sQJ0uMh33qh6TLJkV7p
sL7i2eotSWApePS4Yq/YyWT3tp62i67hKdZOkfUyMIPtlEngt7Pd7CZOqehd1rOxB4skJltyVis3
aNY98iEOLqdew335oiQj4OaWl+JkGJ3cK9RPfuiw3Vo9u+6Lyf8UpR0+DJ3Baqi3ssdxMNODF4En
6/O84uE/+BUTL3jTvtTNW9QNvGKar9mA3+06W9iEJD4bu7nx7VrDlBGWG1VK8zRZY7aRvTNQIpUq
AkEm79pY99OH1PXNajU47bTRMl4zXxoEz+tcvU440a9wHZQX7szu1QSwezP2eo1qSJOJ3SwcboLb
cnTdR+qAIUNlXIprgj2iHuWqF0lEDi/OH2Dd+CdKiqd2KehQWetBz3hbRTI8tYUenq0Js2cbWXOh
A8hxMpt9rW8bqwfQHuh4gEdJLjsT+QfLisbHFq9VO03MBpYBxjeB2fOkio/GGA5YSuRS0/uVCWJi
U8Odyjqr3HkV6wpghPcUK6xCIzchi0onWZqR80+ZhvavzEkDD6DN8Yut0HY4gX859katRU1LQn1r
iJAehQxoQWLdEWl/1W1dLowCf5dww+rarZVLFTV/0Y3XDThBqhpizEILRW1g2aH/mZmPrTZejH5V
y7T74roU3kcZcrhb9Tub609lTTicTFW/eg0GDkR1/MLNwUxNDy98/FFVQ7HkBc7OA+nIPaphRfo/
VQffaKKDWWUZ1oiEWCcsJmufoww7Sz3R2zUVMuYy6Kk275wOE7I/ZGeFuey1oG/plWV8t8Fqnr+b
maVOIhyrUxrWQMT6OXfY9u5zQVv73skwP45Z3F34R3dTTyp+lsThDqR2pxWVPR57Lkdse1JT28IB
umd6/biHkQMhhHh1QADQDO+wp8tu0bN7W/Jt96hwSbRJbN/Y1r1wNglPmnVqJQo8PAfFum6C+rE1
hbEKLb985J7rryru+d9slUJi3Eky2yWw3JdCXjG5kHZQpMgftVaYN/7kaXdW05s7DPAE6CZPL77g
HgyPDh1cj8It8nPEBvVMBgODz7x7pFo3ug4qvd4h3+2xUq1abIAr1s8ssr05lOYqA5Wo7/vbYTaW
d32uwEOk+GkiG2kyHRWZtbGq7xSUxSWTN7e9wjDfbSoF7ovALvxlgCu+lT2NuJPo4SlC0XnFd47A
T6Xe9VS3EZCSZrjKQ8+5zjza37g9xteuGBnXahffEB2aI7wYghZLve5AvOEgv2GYLm8dlF2aQYxw
3ImMrga4xCCMwFOtfbqkzqqPiqND9x9ZrJyJJLTKw+C4/i1rEXNP9opntrvXSB7URPtGM7qjMWxR
9WkGsmU8Dg0ucAk7Yyk5K5cjn9dm/uCGDh/hYP4wW6ER3WaTpn2Dx8o/uvkDn9ZEWvoasxtb5QVN
A2I7/Tgd1I+Tgk2vvVLz8VHPBwmxWcye5JWmdTsvnpZAQ3zWdxw/w3wQ1aY9HPK+4OApzWp8xrPk
bVj+cKwZRXXp3Kq4msjRvQoUnlWRui4Tam1SljefjnI+KN35yDRSUHmLZD5IqzCJAZaiksRLcJOc
w7pfohP72tgioBmVez/qhbiBWWHjvZkPd4QjC/wCFBixbXTgVzhkqYebHxaqltOKsh8eI3kZeu99
SYKHEI5q2XKbcXmFPbGj5qTNsHsESb8NIki+0Kjm59qks98LRw1fTC7ibmNQ7FIvpoYfkfvj0TnO
T1GNx+k0P1cxU/OEpSpMErR2xSqaH746d6jAj6qlk81lSkGK3SzQ1HCFRbhcAYcb9oHA/NDmZLGp
qolWUCrlXuJCJQfmRfbK6HyS20MBDIRxJzkKs5F7CzLlUYaZiS/QsU8tHVuXfDTYi9ZNhGcvqv2v
airN84Cw9dGlqjvHzRg/aPQE3QUoKg1eUOXuqXbTVhrcFKq90SyYuPyecjm8GidHs9Su1qqESCO/
lXPDpFiDC64446iKDiVcBDyhnc+eu3fr96HunnVEwJXvabO6Y+lig5PQ2HqMkvduyF+cjiFzD+OM
kFEEPOM+9BFzFmUjYLMltnYWU2HtXWew7zJZOGeQjGJJAzTvjywu7ksydzE75zrdW1os21UGRyxf
RJ0nefqU+D38QTZHp8zDtdP1/o7blf4++JP6gGxS8hpT4BZyKwutTd9PQl84SD5EsCiueRqRcbeJ
5BVfpphCD65TIrrUnnbwq440ohyGg3RRocg01mzLKzKEdK/oGA+880Se+h4MG/0vhZZuaWFmaQnC
YeBF85xbWF3Jq7ScYDXpuqDtuc7a9xBB5bVUxMd0dpRgU5Ngy3/yrhNsXM9VOusWgPqVWfq8+XGv
peui0uNbrQLqmFvpHGZDFseXNTr2OeavEVAHvRQOPVhFSWxdTl+6qSEAtlhWoMzF+L5Kiu82XtxW
UDRN/bloEpvEYaOOwkIDCA0k1Z6QHb/ZncibR+T0oGtVa49b65odhbNIfefg6/Y3dWPvELQsaIUZ
Zd0+pri9C6SVTzutQItc4gRB/h63nDzcLoNEf5RDTDFWkT0admk+25Whdp1Ky6deCPkUNHr9Rcmp
tfKJce26lmYDX3+0nNSZy+2Fsxd2cYTkfYMlcvZ/E/pSw+CsE49nBR8rSjDXejfA2SRR7kCSRw/Y
e07LczdIxAFhy9pNbSnXRi3GF4gkJdleckhDr5E7jJzgw6xjexs6HhAst5jvthM20TkHw24/skGD
RcHWtytMPQbsnbjO4qtypE38Csx3cXG0zryPuMRTNECrwVeXsA1bWknjXeewkKwFvhp5l5c96vzU
402TWZJtsO6U6P7sM3xZAunUAoGL04V4ylft4rc07uDUumV9MCnP4vPT8Hfv0mDfKwIOudG3S4+/
6AghWEthg4XVDWX30S6HVrfu/bShrHYamB4sumAAnO0HMCXbePbG4RF0n7Mfhrlg9s5hpB0pDLWK
jWUo9zXCSb/FtAVIwNMShQNl5FNbjzpo0DySFFcWzV6mmH4CdZxc/Ttv43ZNjtB4azvNvWFtyeOx
vG/Ia6FLRW1zMcN6zLZ9HE+fksUKtgfvMWtzbpbweKnSwVrYd3W/9fSqWYywY7f6bEGM2eM9UpgO
5yuYLYpV3dUcSV27CskQ35ZugJeRRwnv73S2ODKjT/c4pmEPJLqnloYrrimXYnlG9Wx6TvPCPFIm
Rh9cEDpH9ijmrfrhorR/OCp919fuoJ5bZ8vI+2+wo0EzB4exis/FhpFzozmjvavjhGuRlh8zJC5b
r2B9YIF1YSTKrROrilMEE6iYTXqZ+BzpupFwR2bnKAWm+NGpGl+VLObIVE4nLoRXLY5ToSt8Eq/F
dIFYjcaNrFXlpvyWIjwls1sV1oJ+64qgeuH9xcNr9rf2s9M1nT2v+g/7K/kPDWQlz9mtzyf6ZRJN
/4DFw3ohVymeHLYpS4y69r6ZTbY8CaJrZzbeUopnwKNLMV3Otlwpwz0eGzQ2N4YpM6jolnWmcxln
e69AG11A48WUMhuAJwkPy80Tke48rxYTz1N3eEb7wkKRF4ZFiJZIS4iNhTb0sVrbs9t40iD1YUHD
iaRRQDhSn0fWrZA7uxBMcxE32TElf97hY9lxh8TRYf+wO0O5D84iBRiCEw2WRYqxJTGN6AE6RLzt
zJaMzOyu9uza3xEHjYicxSN2qgBsCN8D7UezQbsDoPpc/XBts3QNl3mcXcKcQ5QMvDZtuvmB6zkR
GykjeUi1sTwkNjlbysq4kNFPv1HYatlNO/Y9HbXNelIl2NMf1nI2FOVckjQbzlOtd5bUTvAJTHKd
A3uCkLF0FJ8svpVi2fqZ6iiWydrlCG/wccxhMWlsfD/KMLd2UcIJQVlFs2paZ+SjEme73ETqbfOc
1IaXSEod6LjDzlr1YC/EaqRH5so0guCYI94D6nkXqBMESvYhxk0jCq4gPNKQnFCpqYoIKdujitPt
9XUqpvGAzAXDuPYvDKe428CXJWYGDZfYRnaMErNdZn3nEgDXpnU8iIgxiaT3XHeXXkWecHkJAoNQ
UWF8ssaEh2U2+XcUUKpKDUO89yx8pBWMa1wyAaviHLMSDPQieYHuS6KxSszgYmsdZl4u2mdmlfbK
joXa03aGvMJy03qUmt0t2zAuXzLHAspWpsUVbb/glN1S7kr2DzvditOt3dXVdW7lza6J+2U5cJUc
JLgC0/YnNoPS2PIJsx5axrVzq9HAl7POXMcZAkCEB8DQsUK2M+XXFIeh2Y0er6fK/ResEku2Z97F
zDsfldiVjw6myj1+0vTajRuPLLom9kEvz6Hl9Oq/RuL9byTeEtlFJvAMEzWTsB+8Bqb7/1zKXb19
1m+/veWfv53ewrf6t90bqNf4t//Fv1i9ZW/5j19axepniff/+Ef8Kfii3WJeZa6lzkh3+Tb+Jvji
CXINoWPVwedHnw/pwz8FX1P/3aViweS2ofNtM+L+TfDll3Sbjz12IfvHl/T+Fb+QYWE8+kuvAtUR
lm3qhkU608RO9EsEEjM1uXvi5uugf1BjcfTvjU24iaxlHXOmLYmZxGKjNxfrIWdEYPMjH5oq3sTZ
E0HeVTwf7Z2N/JC9+kFHaTKhmWYxl1l79bYrvQX29H3kcZ0jRlzSa6xi1qmvmMHX2lg7oBfugDvN
/v8bK6o3lnYovW929hRxOvedeQo/oxwghqCFk8qhnqSEWgbON5fXZcKcSRAA8zXGChiovm6cuixf
jb0GvGFkq8Jlk3A05klo59pWd2S9kQZkbhL2pyHiDog9MO/fdT9/aFr9FvdAROWhC67VGss11Qow
wD7a9MZhpbtQHc9kOC8gyzFqEiXCdMNi62xISUpk2ltWvdFHc6dRfZoQTmEmI69h4Ecuy5tG0dxO
hfNK4R11pH5ODS5JJYQ4zSq+hALTkVf2C4XqW35M664gvoKoJoN+Y1MzONrjsm6RG5x6RVroaMXt
uXWsE0VDH4nLLFPwveJAF4vSMB+HeHyYHzJm5q9Dm82kZOuwiFjSI3TyVcMoPlMzxrTvw8azvfhU
zY/k4Z/VeBlz7cjPnR3z506frXKkeel9c355byWd3gxxQVfIMGUPdasVS9tuzkOHb5XmQGGSxktd
B9JCvk2xmWTDFssdkUxPrUYypousIWIeBP7eidMdy+dNrOZuSdp2VcANqis2wyDuLBucjZRYeq34
qsqvdGJfiHJXxrgxUCzysVyU8XQr0ohqkn5d0+ve8iMkfvWNz+IikheNlxnQ05Jr9yaUCcGLaFnP
Kboei41srvHZrcyhmPNmu3LSzzW1GJ1ln0fdvyY5eyRcuGBU2TKE38syWPKW3E7+wTZeHdRVtrSH
ypkIVpCB0writq47YBvlXZmM+abs4msvP7pVumVU5rHtvWftuEtpBg9BKfFZanTcDNP1NLSoAMEb
eZpNQad0xhdcKD1u5hT+geMCp3B4kvm9WdfHGrN7Y/T3+fCKV3+4Ks1xJoMY7gvcEQUbMH3GT7CO
SjyxkrdI79gbY4YZWPWnDot90VH2EI6UOnkB6QgfE9RV1c9J4en1p9P1/Mfb4TfYb+ciztvm3//N
/FV7nd8llutbLO5NnRz4L30/f0/pEzP9CjX1RA/xNqiN14pe96mrD4ZbXxjyTjzxb8Km3st+OMWs
d4wEMjw2brpEfbmSTcl90b+JTEhMcXvBEsZVoyVeG3XfJaznf/xt4/v95d3tcHLz/uYA5wFDJv3X
Hj8SB2VnyGCNbsMmgtrQgBbYCZmGqW7edzBSpJG3bTkXsT/vNGzWCwbTN9PdDGW+raIUS482QaCr
esJLrst7NjTXhRnPkBVzYTopKcDujoN1a6XDOZbqrtSMh8nC+labnyRN7zIk/cDyKDSLatreYzqH
a6ct1oPncTR25jdkYJKubavhrOtZrU8loduyv0Rdd+49xS0/COE858eIJM0GB+tr5RLIsJLu3jHS
my4lP6QEZkKuMAz25X3fat8+wJSlFzvfjpbeNYQSsyne1l2TboTxjQt+G2EOx/IAhKyCuG8jyPrL
NhKPEKK2lkc9LZJOH2l7NmjkqPp1wyIeriKsiGXMGJGzJezjaGcHAzuY9qhr8blpeXqwP1lJz99p
Bu3NkVJPsm4fcD1xjtvPU1I9hPFwo0waNDrQ65PW7iwYFFWo7wjV3Imo3+nIw3krPwK9vEtJqSuQ
Yg44cADPK0diycn1fVH2Z7SVlZl6d5nBpKUyZ6V0f+0bPvEHcqiRvuFHf60b6boHygJo8Skd8P2j
cbQuOYLxqBfXbTCtm1FsWj9dpsDrjOZZUjzvWMsk9laRuvLxBHKhfap5CbfjTOKQIDlI0W+9ZFpH
PcpdbbWUK0TLoXXOCrBAVcsXyKXw+Wa2h2mm+pIy2WohHbd9kpl7W4QWBbUV3re6J0hYIs0J+VGl
NqRl8xun5j7Q/CebGT3Qik8v1DazIXMBd/I6B5ax8Lvi3FbJziRuy9X/LuudSxLKK5uEHilxOIiT
YFJIyezA+fILtWkITQYhS8A0eQYwt7OI9WdgQplIAH7gRHmwovwZZ+E1KZrHtPWAXzrPYqruh0y1
kAvUvgrc78m0roDFO2t4Q0hBwHdG9OqFasdxVYdeuhb2dJ38gOgVN1nF9cKt9Te7mfBU9vWlAOif
4NXDV9s+6yl7KdxMxTL2x3Ntt2xbvUM3Uxst+hm0ZJ+wOnBcIycgz4wRyXujcchlKhCLw3sGtmih
5enKQNfR+mE16Po5czBAiQBRoV948F5r2784SjuGycuEARBk69IPolPTxbcWA+DIu92W5fcUm4uR
V4wl4N0wWk9mFbNrAURrVHAy37vE+0YKfh3CAQ7KsDGU/yFtcxVngJlCIS6B/5Whv7n+2tZOtXcq
jZOwbnJ1kV18rjVEaAukrnXpaJVvpfeQ0S6YcOuYN3e5gzJUDitTfiWw0vIeU2nz7Pr3PXjBeLDZ
Y377WD8N80WFd25IxtKD1G3farP9pyE0pkzeLtpR6hdApeUimq51zJ7uCK6VZ1RMlwQbImFn6yTG
TC4dng83Rv/hw6HPXOu5VXMRGZ/rxHz2/HMGFtdNyaixGOasBIFlJnSgiFUYv/eEwTP1PQCrxlL7
PlhWugFg/q6VMMIwliex8dn1skWBI4aRFFiLqwSDN75XmksWrV94exoZWMV1frNCPHiMRy1cD+Zo
f7IUwEeqUdZgQQ9gqcm2M7+PQhJANGnNJIGXgq7XIpnup0EStm/dZQe2eGnhLduHbZKu89TL15i6
1Yo90Eehpi1O6F2rsVDN4nqpe1ynwmi4I6rIJlknaohjK5P9W4skp+hcgjiIBRORfnLc96zrDn4f
fXmjuvcBly+p9tpJMk6rouFq4gdZsg5cFo9AnFeya+9T8O+lQZnzZF9TQ/ENJm7JhBm2zsG2wUoV
9THpS05f+xjBehrHdutZlbmyCctvanuMFnYvtFVf+fGqFWyZG5u6lHQ2lf6Pv1e6lcKnTB3ILTew
e/o1nusJslRWRAnvBhKFkXHgtYmJmUEtMMuAAhrXbdFmlFroGngU0OV3Px6z/w+QOn+xFpGR+PNL
rt7at7/8w3rWBsdb9VWPl69GpX/YkMKvYv4v/29/8bevH1/ln3QkG45heyZGk5+uEvOf8ufvPr1l
X//+b4foDQGH+fLnAfKn3/nH2Oi5v/uCazmCINiaP4bDP3xCnvW7xbhocyEB0+Yyz/3H0Ch+Nz0K
7HzW2B7XbfF3l5Bp/O6zO/GJhYA7EI7zL/Uku8avLiHHtzxaWTydL2cLMi9cjX7qGyTHJMNAG6dt
RjK0XqZKB8uEr8iK1o0Sim2oCJynJiQsDRzSYdgrm8TjQBtryAFNA78FMiks4V7vfSKBouUpmWrZ
0RtUuzH6qL0U/Yi+ZBQMJiLjOC7HNN5FVGBd8Q1lq8wu+l3vK6c/jsLrh2uH1c1VCaY0pkZLhTS4
OVYUr+blXARB2m3MtWQ7fwEELcbFlI0Y5sDdW/+bu/NYkhzJsuyv1Kp3SAFUwVR6Z5w5M2fhsYF4
EAenCv71fRBFJjMyK0tqZGZkuvcR7m5mMODpu/eeK7ZjDQhyX3oRW2MStgzpXehwh8I+yapH0f2E
nylIrn3n1AccwB4J+7H45NAvrNZdYHXfeHEWBGzNrdENZffk0R0yrPnu0hfJxBPsB/zWbKIH6nPR
PHLJLdPt+WLK2it3VPDyFdbYLm7j1sLNm0a1nW9Cj6PGSaSBxMCMqReHKE4J7wDoR5oHm96GgryH
HXsLoxXfLnKV8bnsAgWhhvTqpQzK5L3Ou/iiBSaGVVOWXnwe6bmYN342tQW9vl7jUujUYMAtwdt/
Coeye8tEOuA77tryu5gN+RHZHvwUo60q+HQxyvBAzwQOcrxbqw4I7bRyqjE9WIYY7o3ZIJWJAvVV
5hHxgBSzarYlLWJ80rU9GRsi3uDibALe94Zwgmoj7DDjnqj7OYR90GdPpcx6qO+t2TZrG7tYuV5q
8z7cCjl3DQw1e5u9llxuh12TAXuxAMdxE8t1VDWwbROP2ATHQ0OdLfp+dlZV9BvR6Pq+mgheR33T
HJA362uU+CbAg9ghaEcB3rDJHIfHowP41tTteEs+Ep/rVIM1LSsvPRlNK7aEDqmrGkk369jHczRP
xbRvQSHtSofjZhSmtNSBJrkxw0IdNFU1L2NVxq82AgyLg9kfiEb5PspIOz9a5TjeFyHPB7sdex7a
Cv2JnSu3ZQIPkHjTGzyvatfxs/YkCTXliSCCtW4JUtuFuQk1f9IwN/DagRbfGF1Ij0jQBCes7eVB
5JHaFdIt9o4Z5S8NwhhceVAl0s5XpksYRit6iPpzj5lVElqHHcPImF5VD9E4jnilQwfvIfZjfa6D
Bh4F0c5n9sZ0zHTdeCK7jonOm/t1bboore6E+m/lNu8/a9bw3nKs+UGK3t+Awh/vuNblnhJDr9pE
9Ah8+IPdPrCgZ6DvHOtxDof5hbnDPWTewnMekprFr+Sg9IL8IF7tMqleUmCuH13UJC8s1nik+t3B
Btt5l5gBO1idMiRPIq/fapHrh4IwyvugAg5ktfDUo4g70L9RFpvrBCc82gP3lHQ1YjXZUoYwYzxx
xfswY8dmw6rtZyHq8M7usxTndJ9/Gck93/mYbT4nkaG3UQ5qAaON7q/S94LDVNGXEOdl9s3TPCBp
RDEFVAnDme4Sr+BAqEzGQexr1styITzJ2Zs/2IwP1cYfzOx5rk3vYcrHe49IXb8aI1zgazKIA68T
7DoAWd96kxJJHUD6WHAmz7LgFthJd5q4R1yDMQ6/56iqJVuecXpNVYH7TXNrPkh3sW8nMmBwaMo5
4ZOXNG/rVLhPnSosse66GM0kc8Jrk4fFu9vYfPtpIwEJTljw3iStIQAmIwo0lj9eHBG21jqclyKf
qgW3aboLjpfTmvDxms0u10DTTCAsWD221P/YzQnLIeDKJmtca1NYhKMolyOyDrWgu6eqNwPelfIl
qVzCZmu/FfqKx5J+1pL4EJCCTj8mCRRp14USbVKyeEa+Da5hZttvAQT4E5WpwWdj0I9mlY8XUjUD
NTKEkh7QO9P8UA6QpXs9C44kMuyO6UjjHcigSZAEmeTFTf32JoOdxjnNVREtHaO6VcLhbJnMBpSR
kpPwAwJrOBzYXuJzMOPsKaIx8bNIjGHb96F3hhNtgmVOhlNsK/eSCcyPoMFyHGMdqaE0HdVdXkyg
x8vROaVJYzR8yXrOeZk5xMa2RYYx0NBrWtQGV9U3fBXEM8CE8gFDJDjStndPoLby91HX6t3IZLev
Fd12+A5Z3Fhty2qhjMVTb8W4tOwCoC5SAvDGpvpKn9fwrqpkZpqTTovXzKA1mIj10BBDRuNdQYLg
qGEVH4Eu2Vcu08ahMyBS9rU0po1wtHNsg7G8JANWpRJv/6qfyI6tvAGoSQts6xhFfUpcAOgdSQ8/
r3bxmPK89StVgxDj9sIGxMnZRnJsficBEpAMg9J8jdqp+1gYd90dFD4GztK3U+xjuVfcBDGrsqID
7d4Q1+LJ3ujmoSi9XK11SbkaQHrPXqfgTGDNdrDb3d5Nb7UeCUpEAM4iFGkSOTIR3wiiIJIBOR4A
p0j2hcqZBrUTojefXS+LX3hmpzH7o4oMj6fK/jNdP845y/xqr1xHPauIEgUWUl2BEwLu6joV3cJc
xlF7jHtdPMGKhVFVtzo5Y/037XNUcOoD5AnSZHSaY6xdF6VJF+Wp10N9btHxrqPpi5OtonSHVQEL
qA8Jd6bH634uNG+I4qa7uDTaV0fV1JlDYXg1B0hiWVsXMLL8DHi6X1xVUNs4FKUgrO5q97UVDcuf
dpCMQ0SVnOCYNJV7E0dRfJsFdfpaKsu9YWCr7T2GXuxttVbZRU2d/6bIiMC3dT+ZdlbtJzflGLms
tqlGwwSIAeKJ/SGgJLRndAEJigZ2uF6gTm1XbCvqxPYROOK3gr3Oi+DWScmTaKozURW1jVq8Kqt0
FuNBwI4/gc/qjkTraVtoKTkMAoNVr2THbiQJrZjx0H+eOOUlQJppdsqkl775NMeikXfSPzR4jgEm
djCUasvsvweOVtuOhEvDYLQ1q8XiIzVkx8o/YM1J2Smkztlq/Sf4Dc1+gPJteX312tgZmoXd4AX2
eoxec9I75n40NHtWqAvZY8xl8lqP5ogy0s+HeDCACKGsxFcxq348dQaLSNSFqg23hRT2J6Xb6UuF
pz8GSR0b5N0y4DA8fgLdwQuqgmhNboLjYwhzds3HDIaeRTSxtK7K3uLaHXgTVQ9pSfD43AeJsIAw
dOw0p4JvqqINZ1NOhnHvlvFTZobe/eJf5+iGmWhdSvxOnQ2MyMIJCTzVLI3vlZObTxBu5CHJJh69
ZdjsQjOy15hB5NNgc9xPkh2y+4JmdW40VMVLbg72doBKSIyJ0kWviODkWXjnoOGF99pvq43hWrde
Hlu3LqMynlhzeAjqMr6ksAJ3KfVdEYsWnrHQpQRlUDhhvU0flGJHQCC5tcaxucAMHNItdjgnP+Rp
2N40M8MiZ2kHAyc0f3qw2jKSnPYLwz0TH2hfurBx/Q0cifCl5l7HE2xyrpU3iGQjO6bEnVUXGV51
A6r4ykFte07YEN8ilET3sLUBc2KCndiRTON88pu+/qRdy32mqWPCteDBloYz6b5ot3QeuNlZnOhr
M3rjC2zu6LgsGKEN+hX5zhSP3jyGADedhjsqhvyNmisfX40RfSi3z3FhDrjBNinz5rHABI8zfi4U
aS0Q3+ahyluxk1pirsHwJAvumpNlbDrSi+BxM1HX69nM+ZTaMKQIqdNevMUd6gjKOWzjnQZR/ViE
wYzRlJl9UwG1viMP3r2VnjtR9tVPxQ31owBKMS2taYlixJns3rzztZu96XTkhBZBWM/vdBFBwOxq
OgI2TmSzxFBGQGSJxByVCWYRaXkYK8tm0uRSJr0t1GvgdRx0ei9QLGY8LtV13tULBiqzjXRTFRMu
RXe2XrU27HDfuqZPsdkwUJAswhilil7ph7xsJvwTSWl/6MYOy30FC27aBWbr0Rrm0QixyUIujrtW
LtG/LCsRLXxibzz0MgUa1J+ufGfoHcXNQCQiop+EGGV+biOwBjTTnEd00FduS87VxU+JpylQMF2n
lq1cqlOmqfkVs7JnUO6KbYXbL7umJjIzbLuoN+7/HZn9f16SCuTvnwKFT+/UAf7lP97z6j//cn7X
Eduz3yxK/vr//6atu794PmkpZHLLth0E839o6/IXz5WC2LdNokn82IX8PUxl/7L8HxupSbIqsZaI
09/wwlL8IjxXWOxdbGmyJbH+HW39xy7mV/qnISybNAHA4p/WI4XoQqsj/rOnZAumOvIiA88CYsPo
3t9WduqWW0V5AaOmMUToK9pOt+Sma1befXAsF/jbFHnOrVuM0Qbqi7ehjWA8ZOQyt0YbEBuvQB2V
Ow5O/YaRgUx1sEwdZTsdc4GFMSOQ+DouFj0PZ/VWc9s6kOms7yz4s69hExDjoliA/Q0mv4EW5rMK
lToWM0OzXMyAeRE1JzIA9oq8WPzuM0SfvRgwBFTCxUuoF1uhvxgMIQ7mu37qAeL98B8OixWx/OFK
xA3hX6gDYxMAAqD9Hv5wMJInEU/tYmtspzqeznXdx+eJxtBLJUZjF/hlsJ/wRNr0QyzM4hG5EsWG
4wGbiXUgKhuWMJZKeqd6YsfYLGnrpdlYF/MbcecEtbmVB2sxZoLCmmivAudy1mww5Vr91crZ5TzH
LDd3borG7laRyDoaOIfg7DCnfLGXFUKrK4M1MjUsyQ/j6GIhLZMifcWcX72GseoO5mI19Thx0Q7k
ROTuF0sqLcwoTxV52K8dBMyT7IDf7vFupiZ3FgZohgai44KOjCcDlvF4M9seMbe5y9QHURrORRBT
kOQAT55dM6zeDZDKoHltakaQEBFMzIyz+JzwU+IKTwX4TkoDAR0Yh2LZZ5HKBaPIM2zD3cvccKiF
4x7GnbgSIMo/ePT60NkayXE6hn2y8ulBCJ+1HFjQ5b1Ay4Bx5mHmN3NkADv1w7vc9eRR5XV074BR
WltVE0R83As0loxICTWgi6b7IGSa14RetjY/Utw3/InvQPrgOTgGRJZiqlHqPaMdMQEO5S7gESVW
WNObY2Qb0y6HVPUxVS5/k4Y5AsTBihTTMJdKhD2lFlfP1cG7MqlVI2UE6toZLUEYBYVrE6lJ4R6t
reISxC3QQZIcDw5kbNoH8fDOqrJiYLRQAwSQhmtsZ+GHRJd4SGkN8jYOr7tfS9ygasUCIju7blOj
6OrC/14ilQysfSCIPmsCvSNOuCJsdy0hRAy07CMvteu2tNZyFTcHbOJ4WVNRvwja7HZ2EVtnV/L9
iPQi51d6+GbnoAu2hpMO3U2roVuuUJbw7LUJvcYKEuCyWfcFMSqe6V88KxwLLp6WASAqouFGq7ST
G+1Ts9Ib1vzY+ZaCy5aGDEYDcA1jZVvQJ5t2hsGvM2zpvU2JCa04IRUnwnLGL0HHIm5ddRbh4pI2
4seGNAXhbqXSjakjsL6EkKYbaTQ1p8FsuHMdOT/FYZwN+7ZfoP+8Y2qfsyMmn10Li2SaiIXgHtSB
m/FTH3dO6II0wfk9YaQ3pA4xKc7SIBpZ8+DdeoJkpo/t/9JJN18OdLhgstIPP9OMp689bSFMGUxC
dJlLQ32dEfG/tkHdfgpDCIyryjOn+RnQnnkl2sRhMZ/mYV2QfSnSHMtnUapxVQS1Yx61lv6HWbqN
t87n2ju3VSOf51yMeBpibrijRZN7282xcQm5i6WQ5gLErLasWmufWXl/SxTFf5wQ7S7dkC0VZJXP
yFr2DaDiDqvrOok66zmXzfAZyuMwbi1zchgydUngoR+8h3yU1FM3s7tByxkufWPYkH8ij6xMYgWn
MKS5ezbDAZhAHCMwz/LYGn2IwsWpfucZSXZ1PJ1v4zjgkwRS2HzH7R9Ht8Lr53cqSS1SjmCCwDjD
T14nchwvEdXO7NwDCBtE6C+zn/dvgoa+HftgnFzc//Y0MpfL3cGPKg41Qbq2LLsgsCmrW2jDHNpm
VYvvWG0KUuV8cWFrkGsy/Xle1Z2vvwYzcq41F2LXUw97mv25+w6PddqVlu4fm5Ab2Ar3XLqXZDRO
IfmbdxEr+ISFEuFdSOUS4aKsiXe1QxUh8/yCPrcpOdeV152pO7XOPecPjPtmt69kEu8nu6QTz+D/
HGMrTC9lHYz3Ce2oVOtiOdauX/NutvVzMBTNOudGtA4LOH0sxvR1cBoik37gPelE9ayDIZyiBXCn
R/85+4Z7S4iXI/VCRR1/AFJBBHsXxR35y/8pYes3kfl/OgD+/yh/mXgsvUUM+ufuysVTmf0sfv3j
//11rFMIWcIBlfb32e0fY51atC+B+VFIEy3LlMxuf1e/aJoQhLCpG0SBEwx4/xjrhPOLpUxX+S55
9yUk7/07Yx2B/N8Yf3zbJ8Zg41jyGT5Awf2wvf1K/UpTILUSMvnRD8OMca4p+2Oie31bywKWZWCO
YFkwX0zC4uw9pDPJAx9M7Igebbfds9trYwecgRp3L6FXrtVWuaFkz9y54FPWkR2Hby1sLtYMZejc
u4WZnMka33oBj5u4VvN95S69uYGf3UzhUg9UR89wJSicphXgoMc+X/eWdlbR5Dw1DbyLrhvyO7cL
yTINeLqeqmEQxp7dVw2Zx5trjFIFP3glhkix3adcZV/MEW2wmkUHSYk8jJJtT6TxzQCiTstyH5ak
Xa3iWVKF9qZFeNLUi+8M4V87b6mPQV6apLsc/px13XqgBEzQN3FeXAyaow5TbuGo7OS1GtsLys1j
0Hg+/GaWxaBZODnG43om6LRNLYwF0iAmA2JgWluc6KCC9+egKTFDV7xFMQ4bFKndUMQkNTr4I4SC
SpKMbvg16p3hRNmjDRmU/WaBaHpbTglLSEXBkBubit1xX5+TLDKLw+iXE8ayJr+NWAxd4qxzNiPe
AoZFRPfU3ZDsM/a1OWbvQDO9GwIzFmEhf0+CCL7nTMdNLhRrVQyhdg7MpFHeiOHViwnuReshtfuH
vnHobxQSWFVFz5Nfw2EH7vTapeRr2YyuyN9VByHpBsJW8aXtg4eOmJWLaLhN2uAjl6OEc5Or+7Cn
Fi+JvPLNi61s36dqq0vBQ2vGyemWebwVGZsH0C8zoUxFZ0PWLcgw0R+qLkhIqo3xoh7tBiNFTgTe
wzn6WMAwoEPy2ORdue4gmKIStPeYlPAsOV+G4bkF7b83aEFnlzOXFtZ/YbLTDZ8okZ7vSgSQXSkF
Baw5lH7dt/d+JLqNait5SaZer2OZ3qLB7qOAqC8POPqhychDTmZxUomJuMqLjZUAG0N3kkZq0zo2
5OY3yy8+Wjq2NoqOeFZum9F3V8WUPKVZQt1wp3AsVhW1GGCKjDk5GFP3gMLYb0P2wM+oG85R9AAo
OpoMpgVeO3p1eMjLMHos8uYayf7LAo3B52BnuEppSGoHvl6YNHaB1X8mvECwO8CpMXGa2fstuZTM
8fmhap6eZF5eZVrbeI6k3W2SPIJQlQUgeRDrqj3u//BudG+CYXqp6eLck2gp7ocGWbXt+xs2Zmtf
D7wPFEJACQqz6TZLqmnddiOt4kNzMWZGnDF6GsKhOfOpQeBId+i7L2nxaOJC5D6i5IF8Ah2kbMi3
rQVEOPEILzrNLbMRBkly+XM/3ZQ1KS1tPhPjwHgHiH+TC3ENm+RYU2zVZJX5LFBT1/7UO0hQXI2U
oxV6nfuDta9ZRhWO9U4Rd3w2Mz0T7Ljk0V2VZicognRnWMBZUc5bNiZvfUN/PHeweGt3NAoot1jC
NKBS49gFETlR50tkIqAfZgW3xuGrjoVe7yhZwFuGUz0ZdlQ5jwslfnTztYWvbTrkNNP1t4VHHQdy
EoDx2VMEqATDuTpYiH3JqZh1WL2y7IOsIJy0arG9yrQ9sOnswwuGOZxWpY4ZQboWDOEWztPEvF7H
qliZnPds1koRThwFbDXc5jOQ49XoOAAYG9uFrg+FoNz7dSvpQ+3FjR+ODvw2z9plSuptk0DA08CY
UxL8QW7uazcivWsgm3F2TUrEebJ7X2Tv1gvxMnPxkXtzZNCMkHXxekE6ZWuv781Pc5ahas9gBXlO
0AWpqLSxauuCI1BcCTPyvhT1A0dH1p5JMmxNDWmLVg9kZ9/cJV773PYXd4ZKHQYmQpKqbuw4Mlei
NagtAey4ooB2QXB0HIWDCYeFCsnpMv6upO0NKwTwz1QmDrspGb5aBWwltE86MCZxH5j1cFu23G9d
3XyJvS9ZbajTRK8Jzw62yj09GhdZosQknkk1c/lAnOGalJ6iNcy/t4IhICbguaDRGnOL+sBE7o4o
v2WQr+OYY5dPL0napYDM4FsbXJFbc66+ZmSnls8ILXOqJK14wz0X2fNsVfGHYw/REeYimlGGwStJ
semNQ9m+gEWbNolVTx+qtBZqABO+XOumZWhnHch68f/tYPeb8e+/UcwGAJGFGemfj36v33X7l9X3
ggHw1xu9v/2/v41+pFtg6nL+8Dy8VBiZ/r7R851ffMi2IBKxEUFQ+lVfmPB+YR70TIUdSQkP8u3/
Gv0sCsMYL31AtyTkPfvfKgz7ve3Jl1B8FYt16sl+l2dA1QzrjKlwj6yW7mpUaIK3RGqdmLtpW0zH
X709f+CM/11+gpHVtixhe2w5mdzsnxzmAEuDhRzsQTzX4T4UafIdYFj90FtFtaU5aNjkwbzYcPhX
bKyn3qcEMXK6l7kJsvXQC/nMw8XvN//i71poKL/OdSx/F0K+b5sOpjIm6t/av0iNoMhOub8fRPa5
Zb5iymUb483OQbT2SSlQGNAzm10QZ+Mmmm5QRczTn/8RfKa/+xukRUbEFC70FuenvyH1a5eHQ+fv
q3ikFyPVwYn6o/Lpz3/LH3ziNi/V8T2JE0+qnza5Hm9yEs2JT8GHA4V3eMV4Fx8GUrAMmHr4F2/s
H7wmCPO8Gtujjo4L6bfvayMaiwyhr/aKSXU3+sDaKeQS/+K3/Jz44tMjPMYhBmwh17D46aoSAZgL
qE3e3olyXkbK0w/E4rXP46//9pvHI9u1PMXroVvup1/kGDPv6HL5BtSqUWybfAzxXMNuKO6Bwdz+
b/wy94cn0iaSYf70y8bOxt+mbQB6klIULGM2449IN0BVM6ZL9/Dnv04sn8VP3wGwjr5EfeBAKpfw
3q8tkDEiwtx4Ia0Zhk0ve18q6jED85rRWnMs8eEwKNTuLmqB0qAlLZ0vefDFzagaGIqxviZsyPay
yPuNTF04hIs7Zu1KpHxmjfm+FVWOMSgqVH3sEmglMs99GLLVHBE1H0jjVmz3NkzoLs0HiYs1Im8e
/vw1Wn/wPVecw0HVmdyLf3c9LieqgU2btw+LSBwTx/CPzIUm84nzbCzRpSTQQP7DD0/ibmGlKRhR
bf9fvNV/dL0q7tzMCB4rrZ9LGptksgsnyNQ+I4t9HO34tuCwT4A2ctd//oJ//5uUyYMHZ6v0cbX+
/JlGVaQHCKz+3qMwjRSPTw1LmX/WkSm2f/6brL96ZH97AcEzN60fqwqJWPXTraXOLWkQX/b2turF
Nu2N+NBwx78XOEUAPnAhiLp9wlEImYEQRLppQReQfYTysMB3h4MCUkNqxAPbozvHfURbct6dvsbk
4CZttpZ1Nz3iQLAvbduX5xSpbV801MfgJGcrv8t8xdm8s2hHzr3uaKqJirnIdncEzqe9UVM03TS1
2EqnURb/0GQud0Li8/uhpVI5xNh600WJc8eZALMFZBiXlqOR8c+jqDow8+Qdy0Z+RLhgOs0UOGyF
27Lsa++YshP4FMvZvmMREWOFsImlByaFQQhNJ98UwQ3gIyr/WrnNQMEcKeRq1jq32AiPXfVkYyX5
JPCnvfuh6eO8h2TAuqMO1kU50JnNfnlpbsoOsdkmj4ZZ1Xe+mfs1x74Kzk8zgvseB1l/gnUX3FAW
HrxEOF72PcGSr+6g2aXQDcxxLHktMkFmMoUjdU7a5k5S1oDVAVKEGR+kbRCY7y0iGBwuxNWyfNAp
MnL9s2lLfceRC/2e0xAtV0265+VUxGXBHAcZWxQ9E0Q99ay4TSSXbLooiOlLEXmX08QtAro9cbnG
+6we+u+MTLwngywuETQG1PfOuq3bAMuxIwUJmtLWrxakpxdaTpMaLESl3RXyo3phbJvofC5Ui7MB
Jm/XmfSx13BJG8TLS927+RazIr6oOPRJL9bQs/wVFSx0JSX00nWblObxgwhVsyt8Pm+BWxdauqGd
98BNh03IZ8tNCM/Z1q4c8OWc488wmOw3LDxmv/IBZNxBD4E56Pcpv8fvFi4yNw+UHsIJxIBTkC8v
g3ba7IXgR7HqTZPQkpPwGrzA4YpXfQLBkA5FvcmjoULkwuea05GaIcJ+zKGckhWUR1QPE3cwJ3SB
0Y3lRDddRJrXpxlYS7lBvZj4CoXmKoLSvRd4EsWK+0H+xZVOr1isBPSX2Q2hNZV7JH1TMDLs827c
2cCykdghRnGitTh20jxnaRzcpt0YHhxZArQdC0JEONsaSc2l39INmAs2egjA8Xwho7Treqs+Rcpp
ziFEpkdZIL4SzMFD6UVPwlQj2/2q3Wn+tgP47nCn6lYdfIdeyrocsYS7I9dHNqf8qVHWuTuPIr6X
HvvpmW3idxj69TbuGqJ4UV2Tx1auxYCKX9KwmgbGQiKwq/Uc0C1wZHuDdj8QaynvPuy7Gx/4AP14
U3SMioYOBRsCvtRwT80mTIiVWsPBl03wLZUzBI00gYvWJyaUKT7iRxrdzQOSJnG4qY/2BvAeDn9R
8xVHX/sglJ4OajDyfaM7f1uL0Nqh0UOcFjQg9QyII2SwM3U1iLdex2m8S2z2OaeQVqwzEkoNF2Ie
yEfo0OcUHTyHU2+f68YK7+DOiDNhXfUe+66kJM0h14JLhlRlwEqpLZrgIEyn5MBJcmV04JI5vkHh
Top07lYMx7lwonNY9Z+gi+iTX5rpmqce4e6uA1EVzMVNy6qnW1c20BDyBdSXU1iDPdDICIh3SbkZ
cwZv6cy3Glvttodv9ChqD5Q9SKgvpLHxWxsiWfOYj/d1nY73ui+HY0JA4FOFQrLq0lk9u7U9w0VE
iygmb74JVfKpo09kX+p8JEsZ6HXo3gNQuZpmCkI5yl04PUs2ANxfSE/OPut86KnSHb4XQ9FCaK+Q
wfiuGdYnAJRg/jN6O2CHbvwKWWgczAkIzGRdMiw19Gv4UbZrMsINTlYOu9LGHK4t+hkTC7/i3DT9
NdBVEe8a29OASGd8sYXxMWLRygfPeWJImvcdzWMrp+Sr7FqwFC3X2Q5Dad2w8Huo4uYik4LIq2VU
a2T7Bp9f8W6VZbOOeOUSx2kcYmGvscOvNAV2UQyWYBQATSRm3tt66IIrkJN86wWAkQi139glID6I
YNjmpDvC3erqzwGNHTjTrHLtTvO969Q+DM3CXUKag/up8GipsLJw2nlEitlnmCFbCxs9mrFqKqpn
5jKof0UsD5kr4cPG1Kta3Gxu4xwbk8Wi4zHi9b41VIU2m3TMGt4NN8fdqec6GYHNdTR5IqYG5pai
qbTf4h5j7UMjlHefOdSu8LSam9c+avQXYYjAXNcgmbpjmEyjTz8jDRytnj8mmEzocviqB697z+es
PPLjMCP5o94ldmOvLcygG2AwV+79G5ObD8VmZs1yUQdrIVX6RkdLfRLYfpEo0evoYMWAloURJbrU
gUGA52vMQrGBV3lHWfBLL2JCBcp4xowNM5uH/D34ROp25yBJ12lkAboM3IErN9UZ1RB2/Shc8xEm
CXi7iv26QoE7tJr+vHHS9iGvu+7Iqhk3L37Zeu86XBR9LcSe6jt3zy2Fpo9Gm6uhEhmAh1zcY+GK
N4UZFVSN2Xpb2w48uwkYVcPdYtSq/OCBxAK0GLLD7Jr9c2ih161BxQzfm4wuPAhuRb5JmqUqdFYm
M6NDfaPhlwcfbvBxiPVHKUR5ws1mPdKjU+8ac7qPG1qYptlxWJRL/CaWZfQvtKGFH86cNtuIz+au
9ifz6Dl1sDMK1VxnEJQ7nQffGlV3t3gUwl3GCvEE4gvFAtZbehh7c9xTQLjI+DVb2dx8qGfbX2sZ
id0MPnQ3B5jdV6EdFqcEq9/aH4XJdhsm5iiSeVeOcXq2p1hlC7ufhMPIVoutfFB+FTBmz0Eh0nZX
wGDbshbP9kGhrKMdITnDHDundvdpasbyZizHW0oK9DfCLd2lrmQF0S6ja9sXt50sNV4krd+lhumZ
m3V/zJ1pn5bGC/Rl2hrwTITbugiKE9u5BGLAGG7Czs2fRz22t8obyr3JQxBXYHgqprx5tqvIXxWR
jxtX9c23uhhmntwMBdRjlbh5u3DYVIJ7c1q64a0HUO/Boq5jrU3Icn4uDAQfMyshHHb9/Rg1r9WE
07c0uktEs8c6n4ZtiQV6M7dptc2AcDbl6ONEB/PUq7Zf47pno1x5N2KmQhw1PX5gsMd5EibBBjjr
QpCTPvXJY/GCFZKeP6/Y9qn5tXDjQzdY7THrJnwqkRYHWXrh1geSyLNvtKHcO/M+o7KhU95Og8ij
tGVarAiV4Z9UybJaSBpAZfbUj0Rz6RSyNhyhNkUdVntG+XTrhwp+YJQE+wi24V7y+1dN7nxtayf4
5OVUVlSkvM1hcrdzMh/aqn6eWu2jpEyn1uhe/EQssjU6SN+8qZZVqIyMr9ChMZukN5TXP4Y9T6g4
t+6y0fsept8bfD1UO8ZENOPwifa1CBdrdaoc7xI71o0hZtiGXqcxJxiXhivoQsAx3QeD9L+Wo5fs
QoAKPKXWhV/1QATr/HWW31jFZTtf1NbaGpJ8ndUQnjtnMvgAdfzUlbHmLlY8U3b24lL959b1O3vv
z2PpXCIyXLZw2rPO7WbdZQ3m/jx6joQCZJo/DX7yVoj6WLV2tsYnf0t6hb9d9ORaqn7Ydv30o5oH
zye8yY2NgX8V1eJYFEO9A297TfhWHbMk+sLagezMtDF86G649TBy9rTzJlFwcEn13xUqdO6mytPf
2yxTLM2cI30c+QmPqLvrAyqMSQt8SSWBfpfj/lO7KDzLIZ+vrOG4X4EwVrtco9gEubNrlJmdqCwy
qXlARmWUcmGRyclbR/CuyfcVyQafTrNSRXEjbBg3uoDokVWUzoFmsMGuckTQIBI51Rv/xd6Z7FaO
pFn6VRq9Z8I4GclF1+LOmufBtSHkkoszaRyMpPHp66NHVJeXR2dm5bKBAhIJD0TIJd3La/YP53yH
GoZfOHfYVc5gzDBlrxkbDe83fSsmQit4CCXuJHdi5u50b2O1HBCbA12VVJ8VrgQUUpz5KqGgd6N7
9CRXbh6/DKa+rshW3tQz73tiES4LtAoBFoJZLv36SQzeTLSEu3HmXMH9BUJmBznikOZ7YHkvZHjB
Vei4s43qedO64lk5rr415Vg9zwxDMbsDauumxGap6DR7NO7Yqdo+f89GzdqPBQ5HSpOfBzVOIRMA
d0b4vdoduzdsQePRk5LfVOQT9unxxmdwj0PEbfaLW+qvAHLfDZYgqjuJQdwI0RwgvREyXIirmp7l
kNP/nE/1CjHE/u873W030GD4KmxfU8BZx5q99pERy0PLJuCAC3ULK/M6pDy86VtL72fODgRssbxq
IgeHC7mR2TGzu/Z6gf5Ois9cHPC7tVT/3Ytb5MuefDRxYG0m2LQMEYtqOT86Vk3rUitqyW4Sh6QJ
mo+ZX+ocVki5Q9MYI6zUbHpTSwP3mMS1atMVolbU59Bia7Pke7nCBAUBuSwxdX5V4Pp9Riogn8PZ
/xEjfds5MMKOKTlFL+VYDqfazq0HpUbYGjzbtxAH5RWbHoUayLWOCin0ca5mNtFl1F/7GjURsjvg
7SkQO9Hismd3ghmWug8jBznAuJYSVPTCzngMe2Z8WC9wBGzwMumzvipBm4vym2kpFRMmXh9ED9d7
DG5mi0UPNigt8jHK4a/OJqdWyomNki3OtbyW8lx1g/mmF1SKUyf3JR/fg+htfRZ7cGnIxgCfXSVA
T4SfUy0W6jwI0pFEJ4inDKK2Y8U7DloyOjmjbx/YwOF6ySd9JIs0u/LmDk6MwLdPHs4h4oNOL1V1
F/h7x32eddSVPhkv0aQpcOuSAPmCBLpxidMzBXLmqGdHHqty8FEfFWavM3DEi8/qHIpvyHoqipm5
NO3OzajmacAept5x34oaBjKJAZ+QQqdXuyDcNljKq3ZO45cSMCXteHcfTS0pN6CENLFouj/YRTde
kIKD3dB/4dv253UX4auBO9inlMM9evdtFzNyc+Ye2I8Ai3PtCIvZUN317r7SgllQZRFxV2Ws1MKa
x6dpgAGkTZwcaPq8F4wSNiFWjXoZc67pGB/lJqwhA7ZpQ29FBhbZapgEnpQ1RdsuStU7tG73njQ9
cYv7AFCQoTVExZ91t4UTfW/LKrpnHgeC0XIHMiDw6U5oUgEOBjgilAbK09fdZY1JbC+juTgb55qR
aBvLfWs1MKattN6qPqw3bmBn5yY1ME38rgk24U/Pd728TT0pCsmSmNe06eZNmecdEw75PZgb5J5+
ZMjqtJN9X7nqpnTjZluM2J4xKgKpjdz8jMfvLvIkKaJdnbSnOXHTy2Ss8z3BC9mFM45ZSV46E9WL
ctYlGXjaHe9MLrzPMUdsem4thTki3XPDrSuX4NWuZ1HsvSmY/X2n0+yr4SELtq4yubpMk8E8LlUU
BOhmoajviWEdvJ1XdOXrJH0N7Wyi01uG5VE4iXdUY8ntaAqPDDT/IZeaMzPqio+KvLFDHtprvuec
7EUtwXn0yifQr74ohvE6rOzuHJqlzyKZu4PParmgYgb1leMI4bcIkK1t0hp/5xCUSDrHsnsi4bd5
Ldaz026qa0ChhLbVKrj004i9NX57jrlwqL8pVqPnA+RIvIMB+Wwe4rqT7cfj09Sa5aGIx/YxK1zv
irQrsZ8sbOWihiFhrJwpe1+q8mSraCZqKsj0rl1ifBODAZoTVIL71yKEcZXiVpAAgjVWO1h3xN7q
FC8HHR/aIGGWDtcj3hUFlwEIdm3hHWkBCyGiV++yQAO2vifFY8D5c60BVfzosOhh6qSZPGpe6vCS
+xt9ROZ09zjBOL2KexkSQxKN4CT9Ff+pIpFcTb6+9RLb3zHJIec4HiUKCeuagXuAEhI38Rhz8LJH
OFj+hO+1UO0xGJOdynK11SBJI8vqdxb2RrUZI8zafpKT4tX2z0FLEisxvq5Fg6Dku6SVOkUjSZQ4
1If9hBiGXdmg72kpYz7/VQ45zJKACBQ/1ZC+Tqzc0S7oeW/ZhTgy+vhcYCac1fMIaGaZnrVJT+00
TEcmtfYmCmNx2ztQQl1YEptaEw5cZoF3qgckSSYtWoJBsntJ1vi+gTwSe2K2tjwtNsjktNoz1dFX
QZ873+HIZfGuyiscmq4wwZFsYoQgsJLgZGJ6PAYBOFUOLxF+yhw8pTaOemH8oe7qsB/ukykcAL2E
+Q2vPH0xo7uDPXbBDbXctJVtEpJF2jQ7MTo/hjTpTtFizzc+yqF4g78//s4Mlgof8Z26qN1kiDce
Zx4Z5T2xqgdd1Faxn5IWETcAmAEykifseS9s3Jc7Oc2sHUHRp5yZroqeuEs1GjjI2QjFUb0xxMUd
v5wNkVFI5SrBSjXE5rngJL0a/CJ/KuQIHTsN28s+kUCNxLpxiTPrzSD8mcss3Zdpw9+ukSf7Ez6E
StnihrFIwF/dR4wveiZ6fhDMDNGpZaNtO7dOiUCGYzpFJ8WmZ97WXb0jMWS8ictyh08UyjYOdDqg
eKs69aWX7qke5gje4gTkCogGSp6k7skmsZdXcpVflh7LrTcUziEds53VFyn+2hVraLLsPGmYCbHQ
IXg0s577ycp2EbLtdexOYHJKzLHCzlVhJjsMDV1Xm/j5KSRj4dCPHkqzPu3cMypYyHso4eRyEAO3
IoqZEHO230xRve1C3BheP+kEqE6qF5ztwrpuetc0B2FVzHGYaKQPUC99kvx0c+bkGF6GLFUPcjRo
84JBolbGYMiWmoGHJOdaO8Nt79ZwCj0Upo/IhttTVyQ0kR3dSrNzVwu55a5ucoMh5gBto1uBit1G
TIF85fdaDoOp+nVR4Tc47MfBXTuWErEKgg8mnq37aRD5662lLBDrP23vTBbVU2jWw7IY1xFysXrk
vZ92+QmC2hGUMyb6innJiz8XweuALeeSjVRzVSIRuGfxGZxJx3WfhJ8kaif9FRSbWN6EGLvso28j
CfAUMqTdgphdBsGzLTLGaaApqfIrPltQfut2h+zI/uHVnvuEVko8xysqoPhJDRiivrpBIQdLoGtz
geyaaN7P1kLVHs9mPgk2Iw/ZTxZBsWIJQhYVbwYc442v8vJ7GSwxE9MkudFz471qy8VN2uukes/9
aDlXJFuPcDVJHdyUFg0TQbHdiBO18R+ihqDgLWFL9nuvEuc0dcNPOWEqb4ufvIWw7ROQHx6zXXKb
nDTOnkUfDV9N7TTPLJHilyqpkIzy2cfXySuPiKkuziSV5AkQ8fISGwjB5F3y0TRZPHxzCGJ8Zwrs
vZW96UEwoU4kTiDhYaOEX9wx2Nc8IufK8iBCV02+r7CgfjkrV8NibrOt4eaguQs9ROUtuGPLr9Iz
dxbmqpum6Ftuw5sSaPI3woTZuWTMLNljDOqgmi5+Xxiy8AFoyvYbcvD4nJQJSVG94AoGb8V92ld9
ekhG/5HLq/4x1rpBnEvsDcsGy934fpfsKfPyrV1YbxnjHpTxyCiY3QgyQO0EkWZS5NfoOMBAcey3
e7dR1S3rMuAuc8K8y89KipLaqdSD6acOhJopyT42PkNID2XolTNM5Zk3mfBsjoHXZV6jPgGBsRhs
7AGJVm4Tq4IZEjRBH01C7Iaiaq44MEK1Q/0lbx2y2pojbfLsbEenXZ3NFSrPfZ2VBXW2DJwPO++m
OwbW060QcfvgjwGE0laXVwQSFueLBr9Klk54Fa9ImMRb6TCOPbpf/oqMWT1aHgwuQDL1ipTJf9Jl
cGxDmoFrgOTPTB7uYgOZ5MSjSt4TWu7H3m+J6Awbn1g9D0PbPbgV7zkJquqzTrpnO2IqWvdUJKNR
6PGCMrFnJu7tmiI0mfeqj1KinJidauopyQnD6H059QNjPfzTfXVYYzGZZamRAsOSCrJOnq6UnfQn
cadb4TtmHnx02GxdOSOSOjzA2hgu0pz7awcubjhMC65Wku3HiohQgkuPTl+wiFahJa7GFibHhkfC
uRY6YGCHWx/AkAySd92puIAd2r96tlH5DpxbejZWXXOf8kaFBy/svaeeBaHZCzJAPimNgPVFWWU+
AAxMDFdK6EEnFVTEAbIxNubA05z3xHNyZ26GjvTEbRDV8k03EdYIRcl/kcQuXPZhvdkiXOTJYjG1
t2o7IlrafO+6YtmwOZ7mDa01nxNqJH4Dlgm2I7dNy5XLHHtmjxN8g21bfnbJFDOyBH6eSoNUxLYv
/YERJneBB4fAxQhF/iETbGeT+YD4Ny7/4tFG3oqq1+BG2qvEJfpLE7Q47L00Y3TW21AYkdueBSC4
nW2ZDGiPoclm+wo4wUdnAgSNM/L8Df5pfIJFYZVbMQ3y9acxnCUGzVtF0llx6srC/czLQeAj9Goa
3MXYRwMM+AjHEmAASJeDLFkC8UjWZ1OiWZQFLNNuZcQ4kx2k5jbp4/5jyRUCYuVY3QvcqArhPtVE
k6ovd7Qj0sW86DxHbXU74WMigtujWzNd310Zo0k6aTN6fIN7SCKmtdj2HeltmhTHT6++2nBEcxmV
eXabhv5Nyd736GCIIRuK/OWt01vzKa/sdDywt08Pde+9+40w9xZ81g9SAYAP1+IST0HzqX03X5X3
IGKXqQFLKb32Ff4/4vqksa9L1VikMDv/TIjxV8kL4RuooLi4ScD1vFU+8YvvIS1EQIRMG649PctT
OubbQDbpTTmAvsFyVoib0bbyJzGiV/1DVYnYERLb7R+6iF8psd5flVh8cxwcAoWfg/DmN33P4lgy
JNg4PBqZDDeRVN1phJt55EpkjDrN8DzoyViMi3z8nBaulE7r6qDGYs0d6D8K1fvbMKwYdiqRbUtg
Fbt6loS1UMazb3ZsWEyTy1hmNTsyQPWXUye95nzCh3o19Nl1D/1hQ54ILkOUWuVW4+zgXKEC5q4v
4S3owjkCs18Vzna4k9CyNrrTHhWK/zhrmgN/MvYtQScfed14WysYh1NrceDnTR0AxUxXqRQ29X/y
0jn4q3+TKuFzBqzrrt4ZlsG/KU0qHiVePo9qHQ0lfYO4xWAFDljn5qy2kSxNBm2GC8WAHZE2F1mv
zSEiNUbxMLUImHZxlkRY59KxDjewUPd55I5nounTLSnQF7PQ9LtlQQHs5vkJ5n7wT4Q5q5D0L7+C
z0LLC/l/9Dmrcu6XRy/jLlFj1EVH0Sn4hDURVwBolzm9WKzh3p5HuRu5nLeGDI9z8t30DzZe+qwT
q1qPgZsPL5aP2CQYe6Db+Mdinr/K9gDrgehbnUWEBv0uEkyY4UnMxNGxsBlUsYpMIjCZdfdPvo0N
RvAvL0LkoXjkI8DR/pPK98uLQCQgnIeYvHnWn6bg+g4seCad3s1zKb87NPCckWC7apvozliP8h6g
Tz8TL9KSNjQ40Q3IpQLZDB8WvJQVLAUtzKaIF2vvZeJRDUX//I9fGvv314bzWtiA75FO4pvi4Piv
bxx5QmCuep49EkE5FMhhgf4hGA7mcaHw/qbec1TcNETlfithcW7Z/4htSg70OcxzoLtdZj79PJov
f/5cfzIg/zxPgEL+Kqb+7R//7bGp+N9PbuRHQ9nz/4io/bvuu1//3n/7/0ikzed/Vfn9fZH2rf7U
H+mPrjO/arT//LI/0ZRQEijwYH8IH7vfLxrtNcIWcELAGYgy949/86c9zwbV4LF1RjPpI0B1EGL/
B3XBJgcBdhkwS4ANge9G/xJ14S8fEljiIRcsgl1P8Mf1MPzlQ+KryAitdLu3Qv9bTE/QhxAdkwQx
Vbk2tSCvSHWJgktVux+/vFJ/PlO/3lF/uaJ++9a/HVIOxXdRiL7d06GtNNgeRDU7PFXE36fWDv/V
Yz1wBN7DEMwLknnP+alQ/eU3zeMxl4NHrtKYk7SVtPGwjcAX4IxySAzoSexJ8vzIO93umdSG+ygY
g22hhA+0Tr+ubefGW5JnoqJuzRBc+fmMzgJo+SDilxY0Ly8VIdhZk1/YLrOlf/xa2X+5lQJwpHa4
avJ5Vnig1jfylx/f6ao+kBSde7+AVhi4LoOQZrDo6kfPQLlYQKApQ3RT4c63kc6zBy9GewatczeS
yYraq30tFpls81DQY6KLc72j0xTfE+SprIwyBsDMKeaJ/9appnxTr6ZlJlRHapYaN4tpz5LWEY8W
XWOHIq87Ea+2MyP0p+XONFAC02w/+um9x4QkMdP3vvARTCDw0dVujsdhm2TFHfyHe1WaB6/9pPYE
VTFv3uZsXo4Bq+Hd4FYBmRVRQ4YosO8oRBHhpDAZe8A7Oz/kl5npU73Odo/kfyaPshB3NfZHzHh8
Z7cdy0tM++Y9rwakzVE+HwEDdhcOWcUbr61FsJHsFHeerbMb02HbodluTyIokgMBbvOOQFyCCEBb
XIYwxTdelPe3E05OXM99fT6grXpzhRNgkc6am5B1K6ttBWSbDc3bXMTR3p9S57vyl/GH0oM4H+2L
yUmn60kspDSLEGozGLDm4EtnOa8RMm2EXLbkY9rIJAL1mWX5Z5Y0aJVQpYNeaAm0kPad1asOvU3K
KgLOVZietx4Du1GixuOt8XvTnWwA/lsUxlzgVZzvyqpvr+wQXKtuHlGr1H/cCH+3wHTWm+iPuvPs
8//874DKguEA9ED+EDj0ub9VtxGVc6sYVu91WSIjZNPfsKFoh7RgjsT6XnJ0PWaZM19C4LLeVv8i
cQhhC18qa5tLHARPszMSWBDXF0jHwh9zHZoHF1LzEYxTv5URbW3qNsVLjy7mKphj8fU/l9p/D7vM
rO2X4+cvyOWL964Gw1y8/3qngV1Zv+pPklD4N993JHNOibd8vY7+w3cUeH+jdMZR4FI24uj8xXdk
h3/zfJzl9CWrH4ir8D/vNHxHa5I6Nx36Uwct1b9iOf/LneaHFJcrZ5miD236b0el7H1LBQPAbr9f
J2fmRsbFF47YwzgUpPoNd2NTfCGb6/7JFRMGv5dvcs1Nsn3aLQn+1lkBS78e0kkK9UMupd7LOOp+
xF7A8hc0dUcfxEDrzCHlECgfFCQgzpm13M+9msuzckyX68ym6SU5g4Dygqhc3LoF5NsmNMRpUR6g
88vMijlOYOZtMC+Gt17ZAt7ShEAcXD92WCK7zXGRY3BuJYM8JPBqyW7AhbshLpDds+xupqSUO1wh
HznE3R2m1gOtib0dLFwSQVvfm6oimROTsbQcAQtsFmwUuvyeYB58E/M8kqHTWPYt86TiOujJO94A
Dpyu3TBf80P5frGZ+yPqwurO+M2+UPklvNj+qlC8FDPri2Ub0/PjQy8yvngyWbGtmnb8cKXlPQ1B
D46/1+hUM0R+lxTd/tbOSPR1iPFjT+ogD3EGP4fEnyfP2WRH90TGzHu8w4i0yuZoT47mMmq9Xdyw
GRpIDUtIPvKsA2HPLjHRoxXeTFY/fMUzLtgN0BNis5N8iD4HxVJ6byZpsbCJxNMslp4/Ojxju1i5
6X3Pdo9po2cKuCsgGjt0I2ZNSAzTC8cV08XkW/WlAxVx66J3uZ6zyrsR2cIexCmgm5D5GGyl14vL
rKfQ0mSg3c4J05Utd8NKum+D4ZzUoZoZmWI713h6vhxZNB5SK663eZdHhzwblgv2WuqprcNAb1vV
W8mOzQGCJsiLO2ewQmsTALcHe4t0vrlNMMfnm9RjfspzoAdGq3Vbbb1eRcADGu2dJDMkBtepWJ6r
0hEFl3uQDMQLGxtlqSpDc8N/N7XgDmr7h28FPsoNKKxc9kN0m8qJLYIYifTe6o7EU9+2hjPNdgR1
Wt3k4zEB4MRiBmfH0UuDWe2aRPnPvhmJxVxyQxKrHEmAJB8rJP6g60l5agJlzmIqnh6Nua+utE6H
NzwLPEhFK14T0aQ/SB1QH7wy2X1f1NFNUPisf1pTGjQVnk5fvZpI2k2ms+TgYGkGcyrs8RamE99l
cVIireMiYpnPcvhtUl5/LvGZz9sYgjGJh/jYoDy4ttk72ewc8p6axWkW974GOd3uJtsZyDKGb7gu
aMf5o8Wfi882mdTdGNvRWx826Qtc1DLce2FHTlhZIm4Lo0Q+j4ONqlcTl73XhP++V83QP01JBNzJ
qTv5zjq0rcH1AAO07U76W1nmHbJXu7V/WH1mP6SDqp5HP4/vJJSc11qvEj4Wd4jxnckVj0mco3v3
bGIp97r2q4dGUjf2Bvr7hgka4bvQenAG9C6Eg0OG9p7gr6602G/OAHaSVEriVIQTHhmvaeTGCQk3
I36aE0prlNNpkXb3MJ5bSKaJKC8WQL025UnMKVIE4HwIKJ0spGKmx4hehMVzbiySiVEf5YINFtoe
ITqI3ECSqhPYV1ZlDMICw0noBGcaH9UIUb1q+MTnYX5rVWV66wyBr9Fa+EEB6sKe7jLo3M+8pWz2
FYLijQyV3Mee7B4SWKg7D/353nf96o64XUQM+DvWuI25fWW62JAmxjH0jdQJ+cZhzjsaqtpKUe3Y
dNxeWFksI0fCrTYJxGZFvCYhJ+x4J9Zkw8xPaimycBIJdJ+fcKVujTXHwhiDzyZVexmvGbxOz6Xo
1nBNr6RYj8fIUSeBe+wbwK3R3zJW9RXbWKv2dpMROUGojr612CKxY5v9al2yBwRUT7X3OlWL+myT
pSvxc0AB38DisIgOdbqEKKQyXfxNAgYrObNjywnwaICNgGop0lviw6nBPVy6580ok/TYl+6A+xwt
DZsSbfPpwrSVyZ3X5tb7FDPbB9qAznhfO3V86OtegUvuyQP13DYv4XAsqGxitwa9wIPToRBsCobC
XmNVxbaZBDn0cWP8jTQ+Wj8aWcJT5i7Ul12vKr4kXM4jAHRb5YTxFU9S9xZA5bpCWhI867yrzsdq
LC7gtXEQC8r+k0wNN2hRa/NShTaHXhJm0zULXSJGqoKTeqkLiTaOHICWJYcXfDaU4w9z4TCXBLUN
QEQJpieBDrovo8f0rpOuIjmpzgnJFdGESGSymSArlPOwQl5q2AfnSRGivs1Xu38iy4TMzXq5qJxa
MIjU/QXjcHfv8pOzBsuv9ZQSshaINSqBQup7EvvltRdrMBV6ips1gHvFmjioSMWJcZTAk6bJJhMJ
ir6NlkNhLhtpcIyFckxfBDs43uiwzNDmzHOImcLmd2OHZV4J65WPHL/qdu4QXSViNt8a7udLSeMD
iaJ0ym/s5YiJsPslkORESbICMFmwrHS0DbWmN3CvttIS3duk/eGWldR4Hc+xc8uuz/8BqZWQwjhb
nnw+SB8RWaOAVIXMQGWXR8fLWDOEzQAApSuH7nPJxoQEp5Yt5TaKLFwwvGnOXea1+qFpEKhp4RQl
tqkx+ObrNP1aCnKOIdO0WIDsskBVr/EME584zDOijWX2RtZzCcswY6MG4XbJ7vDSpzPHlqrYYzm6
W8pdMyggeRCYi+CGFNympYtavPmsDGoUcJbbeURprEQat+z5EBgGjb1FwoMTxdfN2LywUSJJvqPn
S3PMD1nVs0WgMADxowdmzRcwFeUDQIh02rbGL8mNRWp3UOlsKbAP5RG/l+n2mlVmjjEn/Gidwb2o
8bJBAgFB15HPEPUMrC15qT37G/7r9omYV+97iCKsPAWCx2wfob4DIQ5iD4kCDN6vENsRXGkdgNpg
zxPeC1cmxDewbgcLXiQxPg+G43w6XQ32cJrcjodmrIAGihARGgaW2Wou9Oh5L9PQ8kRVdl1TCJUs
eVeqHcsfQdsaAsAuNlzw9ldXxKjBbKwOr1lXjwsyRm++kVnWOzthqnGfZiaBYwzlzr3EX2nOAa5b
yIU7HbK+8lb9fheuM9JieKMFJ9sANof1Bl6vkVu3N/k73kFOgcipWKDai2U/IDUA3ZeMitrEs5fp
aSomlLLGAup7Bp/fBfyRwL0gEoOYnyvjCvde1OUSHspJTuBol7JFDA09/GyQTvBZxU7H8gsyDDyU
XdcqRMKDLQ/+6KUv0+wgaQFzgyxppcEVFXvJUZgO6fHMUg63EEvSwbY+jJ2ob8LfEnpCLLRnYdqJ
FvySQ1gdvAzlVh9Dx9aL4pux47/ROevmRPrprnLZdhBesKuyuT4lkT+DDMJzc5crIiyniv2o03fl
Pohijyt3jG9N7PtsXnW4HEISQGCm2S88iS6u7z7fd2Pm8gmDAXIb6K67zNN5gkuXl8H9YpuMfPUB
zYhl7OrK0XCGJj4Uz3AXOa5K113qY9jn5iVmWfoIuyMVO5A+s9lpmfQ2awulvyKqwQ+PHQX59GGf
VtvGjQXoGrqbLzfsx448uDR99JRpuGLRU11NSFY2mfNTs+HwFG4K0l+Iw9Jm+sqsAIzX0lYP08Kh
slF1rPTOqgxBbnGdpBSVwzA7J+25MwkXxWzOPR5Eit6ygkGyQqawPbI99D3jplxjdVteV1Tz1a4A
LC7OfKIQ9oktswdVtOBOzAI0KXDRCFbBAt6m7YL95KBsYOqD+YUNPNuLspbWeVHG0CRnk1UTD7GM
Hhto5HBbY0MlyEVZtmybCe7bMdFAo5ssMmUnRZ4IcjXP8NIGXvNkDxXbsUwUcq8ZCl7MLFPGPZp9
CGQJwPwXIPBRf14RXPCjCJIuRdSD5nhTW9VPdqpIBoZpCD2Exu4w9SjCnCppTpMxszrDiVm/1nTG
iMXcLn/PvSYRB9pY/2YyBZo1l3g1eGOJsCHPjpSHUR1huoCBFLpEbMUeh4NnE1KCrb+968IpJ5S5
4jFEgL1QYGuLNqf3OuSpAYrjizJEnXJgAiceA8xCCOTLHyg3ZpRZc5iyDLShp7FIBsV08mViI/6Y
YIGRp4B7YGA4Bb01FOckSfDAxXzyz4bc75AkJYpki8IDLI3TYN6MsyJwBgLd2RQmpJxZTf4pgx4p
uwuG64Iu2b+TOUGO4cKysG3A8ToLYbPFUwpvcTfQfO0bdzqykyvJtiBCzyHzESKYvOn5ANxkVhzu
jcQnzIxL0DdQfnTN2KdI5Ydir/GvbFgsIoDVMGvnEW154eL4rAGf3k3eUN1WCDx2g03ViBDXAAI5
0meXl02NPRcrFeIJg0DTgETAy4w+sm7Kk+Zi2+bUl0lfTLe17MQzNioHPDmMk13V9S91POotxB95
P8qQWbLKzcGv8Y2l1kwCm6/lqfHm6CwOYtQdk3IS8umtSOzIJMguCDlHaNJl4bIXXbmiJJvoHJ31
5G0b/HrbhcP7R4gXvg1F/6WQLII3I3N3GAnEbqwxPA+Qibw6rUw+Qy7QbcALpLsSGfPgacEcDiqm
v+dvLKzbhTF9sJ1dNVPxpr16rLpBnJw2DtVmioz9uGYTXZQxEapjZKlTINPxSQVt8RZrAUHUEcb6
GnVQ929AvaqVP06Q5qGOQ7EcuxwBOCepM++GzEsIfcCy9mnZQ3dp7JTKckwjLrB8Bk/AyNcU06Ec
qSYLsB530DJC6GVhqyE3TwivUqHQdOjMbmLaTCqFXbHemSpUmb9xFXqYTTi5U7GjRurPcUpx7Az8
aN8G3JbjbtakzrP9s3go2GCDX/FRYnuHJndrUg0bsNJbFWhXb9zalm9DMNk/lJ858c5zosLsQkas
Z9EYzRFePbJmybtLKaInt5Q/wsQt8UuP6UUP6OTa5PMC5hjmAtwsO5cfXeUNzcZL2uyOsUBzGrTr
3nuDIBEhCQVHYhwioYRJn5itUj22eCINjU9YU0xznpf1SGjn6IhL5DHqVKIUQWAVpjDfG5TTH4NB
bXL8n/nof2s+GrGb/kfz0av3z9S8/6/b7v3zR5/+lyHpH1/6fxd/kHA8yfIZx7SA3v3rkBQq0zoJ
XWen6+z8P7GcYGJthvsQ1wF4RPwgfaOHlCBg+28C2joYGgQVPmSlf2lGakNw+22CL20hWbTjk1jR
oe6af/frsDKzcQIh++oPc6lTTHQdzaHdd+mNZeXiOfUH+yVEglwSmhCUlxl9gX0e1mo4C6csf6g9
J7vp6JGpVidCI4E6RY9LPUTqGDeJIy85MHT6jEOZ3EMLX+wzoXBMOJTj7GbLFQyEsOJSDTwFiMxJ
ICCtWNXimSpttrjYpsfMV9VjstQ1Ap7AvekgZJwcj5gIuSzpWZdU+rbCUAxAIvDnNfdsqEiGTK2F
tphAx9Q3JEGj6V4uQmETYEO5au4iHZOXlmeybM6drr1H01It92RgEv4h06V6UMB6xx2el/EBfEbF
uetNzGtwq60DLc9JxzMnKUc6TTQWn1hlNXp+/J7Im5BID5d6rqPofIydIGCYiG37DvGB+sSBjIAp
wdoxIh9Los9mWebvi43d++Tgia32Q+AWTCInSx6yKKLRt9DVVjewlurpfLH88WuIg6Hhcqzat5JW
7rGRpDOhRg/vMKb7WGdzfDBYlxB8pkqAlArld/b43njmShb6G1LJSNssU4ksNp2Vx9ytA7STJyRI
xbZH88Ay+NHrm+ybLr3kU7dW9zGLPriugswE+x6wwD4mmcPbYo2dLgKGYEdyNCbwF35XHXlVPIbJ
Pn6dsm+BLrSZWk7+WEzbhBz5S5fIwuJt4eG4JzuD1eUgakFSXEh8kVU622FhCLYhJ5OrQLjE+yoN
Ub1MZLqj0seU5hWYoTEzM+FGznbp1cWHrnha5ppsUzJgG0apWZI/oK1PaHMXasqS35tOW25zayGm
PPHm5l2s8S49iTlfSVmFL15Hp721RV+4b6miZWZqN24DPX937QYKfTJap3z2QRxSExxFvgzpbqii
7EIO1b36d/bObLlxJM3Sr9IvgDQ4dtySBHdJ1L7cwKRQCHDs7tjx9POxpqqrK62qp+tuzGbyIs0y
IhViiKAv/znnOzCWGSPr9Oy6s3uP4T9817qQNwnHeHJa85LugLcEbAAWw9HcNIq3QU80gILbnLqV
JxO6n/EClLif6AshioBWyXk2hWl5bCuCaH6wMGmbi6Q9jzEOdpoMH4JsNCNZC0ftnAx4AfviE9Ve
wzu4ATCRBD/NdTgGbroeBqokt5QEBPYeGMDyice3T1/pOUslQfDUZ6SdepiEJsoVxoNJAQLn8X4h
xlOXpqwOAtdlsqLEIH0jbTnBdxVJd6WW+sN0VvA98aTmV8KSGVh2uqWtAdpNaozirtVS+MzctPdu
L75G6g0oDIl3cdk7r1cym3HrOhjot9KVab8loUe8xLk6X9a5x41xO84T6PRs4o1eESakH3AFK7Wa
bh2iL/1NPHDOXQts3uUjXjenekiDEbD57MdifO14uoKV6Rf5tI0TIu1rOXKAWFdzCJy0wQm471LZ
PZlZ4R4QshL1mGOZDSKKh8Ls94h19jwQA+eD7TYAa+dFFC+aF2qtKdfLfxdjF+rIjmPdrK5XElgA
rl+0PEgLR6UWcGmxrnpBmzk0gh8dUqxdevaYRDRC5O2BJ5MbVCOZ1qFIO/dc+KrbqnLdb8+YKmtP
i0coj73j6i+sZhr4B8GUDce2aUBBCiWLxGQ9V54jnjHmcno2c7I3Re5wYDcblazToPHXvstdfb2I
0MWV5pIQpS1zSbsVCyQNSn3Wq3rNX7HcCNnAPSfExtC1mHKa6zIasd8HLGw3A6P11xq7KpM0PHlM
uyz647SNfsJhZIpYhxKDQolwJCjcjTfEe8ILfQMF46iMVsXM8KZ7d+pJoFFN+FAOFWT+ERkHaaZK
6kPMUIZ8QzGJA/FVeeo6ym5cUPpPorLs15JJ6lZo7p5UAHnclUbuUiVbZBlNhmlSNEjM3TYI4EaJ
NJKFA9XS78y5D88NDol1xVCBEUVdkvNyqubO6Or+kxHb9IGAREQ0FZjs+wHMux7iB3ZLGeyU8Nun
WmTTF6YO5xsRaHwadTluB7d6DFmWJm4rsFSjdKgfM+YllASiQR3BlbDyMqVM9qJU9qZk0Lsjq0It
l+t0g73GnCXTbVBckUBt4b0nfsXb2jNmPeXeTLk1UssKc4ED6zWEEdN15Yfvl4g8tWvSFm5aPYin
oQgoOCzqPVmsOtIaCc5tFUlmKk1Etp0Ff2G0L46v1GidYUrY6dqqEtGc59Km6qfVS/2sipEYXzyV
V1VraJxD4/QDljiyeYQfAyJzs9nJD5e6pPuhn+2bTOXhXaXxrF9pGL/YmvV5CZP2neIvLk/jNDXH
ZsqTU0nFHK+FHoMH1570Qykt/ruDbHXHa+k+oBeZL7louUz21Es/WFeLt6QopNvEHk5nP/sNbKF4
9nxivWNcyu6Wd696NxfKWCe3I2iiO5foqpNtJJZ+lKTlApAquOXkAgUwrEqGh+hwKjRkesA9mq7I
x2mYufXA582n1kFQ0nhvEkgi39+H873ojaV5rNrCOFpOrT8sUfGAJQ4tB6u4VmWwGblY0mXutd2X
h+kGiacZ7qeC4twDdSb5Wz0m5EZmp2OIYGZO9QVaq/sVU9BKRHiqtXFs2xhTH6P+MNsOyeA/hs7M
LM52C//YBKiwK+QD/k0ZOpFd/jQWM9Pw/YE7raxIZyt+M487997JLNLaY8vKzJsrXtD+qi7qGK7X
JNjcctNwMOOe5040ACxj9wNTpSZuN/Dfpp32P+7YDYdidJvz6Gn/6Bqyuc/rmsBc688qhWozZM9F
papdqsr2JNPY3Jle7B1DTQpxJbQsmFYVRIFDD5/omls0tGofLlvKnY7fxF8NjElnZcvQdLaXTxVW
mROpieJ5qsbjX107+ahS7VAlfGIdMkUWNKX8IgyAT7zx1NdZfDmRqxKG8Kr02+pO5cHywME03dDe
aVFSKLGabMCCoX/wZyY7K8zqjxAiGJ83eFHknBe81nE+YDp2VfNe1R0WKDljgECSdU8UV8Sfdt+3
4Np1fy1zN+JTUivhrhrBVMPnJUXULizz1TdVv3ZBon4tJlzoFawL91am7gDIpa+9h7Sep6vGUT3V
Yc9r07pmYhKQCcaYJQH/KbBbkUVZ14VVf94QhoXxxmGHuBXJkeQ5BkvOugNyy2mtcFhjkQXIoUEs
5JuZLp2SvpVZfYCqZqsJjHC5I+vlOpumn/rPrqvdyE8zWkpKled3NnlOZ+WPpcjX6CfmNaFAeU6n
Re/g8TOX52TpwieKZ/JgzU0AA8KcmiShJwqAJ39y3mgUGNLHfOrDCyAHu4hYYAJUcoPt4yqeoQ2x
M+MCn91jCooYeHXZBSBAbANMF4OOGYIImqEpw2Hndp1DHk5o/57Ej0FsuRqtR49dZ9N4Sf+SLp18
tGcruIxzwrktRVC4L5D6h60ZLm7LkcQgEQYA3KN2F4rs4+CF8i4biIZhq8rnO9dWxIGTyX5QDQv1
Hq4DjiuJEB+5g2t8s+JlW/Znb2vNQfabqU6z4SjkPnOdr8WWHknvwSQQ+0HhK1JNmBIy8JRFOm+c
0ctSr/bfc7pDLqWpja86KLNHc041yei2K6/NaP4PUTTZnJekrUnotW75bTtT97KM07wnFDKcfOZk
cuP4KShl0x+yigIDPc8biaucgKoqvT0EQOPZS+ZiiIq2aXdmB/ijTDVJllmaiMBuY0e4zjXhLaso
jnDVxnTt0AH9ugSEZes0g4Tuoyr5Gzx9BP9E3Zy7OgdUBZJNR2OVyNOUtOZBlP3bZHaM75Jabqiq
7nkhFkCo2rxeprzmOKV2cJC6YeVxEudejj6WmtmiZEXOI6EwFi8Gk+kL0YZg5WimjzyFNN234Q/l
NPvWs/VhgqcUqaArto6RTrtgTGv4pnP8O0b1vcPXwvo3h0a20hO3Q6NzdnXZpTvmyo6zsTCq3yZh
XV8o8E0PKmvI/89GhdltzE8q8ftfI4zAe9+YgVhRvTBwdvHrJ+YqydZj8rUH3ZBgzAPJXofpg6xY
mtueFzovPmM3lTPeG+r41LiD3DUhvKgp6dszygo7tQE2ZpTjL24P3UHUQU5KyS9zoqdj951jJhyj
bCyCKzsl+MgUg0nANV53HHlA1oYxg4pCE+KwCOApbPPhcwnU99IYnK0KJ75up9zGmhT2hjdrjSJr
LXSyJMl2SFNutRLR44ZsdhVRbWavVUXLsU6YrEF59+4JyQHdVzRBnjyVd2eTaqsDld0KaoqrTULC
brIuyJkDFo+feOzvPSc5DVNP1nN00PzyYBW4xYLugzTaijFc8XaiheQJmGa1ZFQKGB0pgGzuixcE
RlTJxAOqDkitZ4NVz57ZTZ+yAejgLRaNnabXZTfz4vl7j0jioY5xMO/MqXVY3piGvZNVuSNVou9y
hm67uO32vbA1J8CeuiOTal54EBogZe66b7TmDF/N0t6UaaFObZEBBxLXbkE6w5IvJDzzK+G4sUbs
qrdkMIIbDnrLCapse5sVQ/9YpnxvG5ANriCr3yrqSLHvasOFul9at7Xnj0+dz9l8pq8BRacwuncm
nu6xg3QTVSXUn26226+gwj5S0EtxcsN4fIwTl0xV0JnbEfs+gRfP2dqG8F6hSIT5qmqSZNgMeljM
iNPIpeBpVFE50DmwqntRRspQLuC0vK+w11g+4edRqHTtcWvjNmzYzQcygyBmRxrqxy+wuDz5CWDj
tbCqiptJZ1EMym7yrS1jtNd5URKCWmT1MSWa8URvW3hXKD9qkkuZNQRj5VBz/M7LCzNO6+OavLjD
Cyu+28ygjCJ3ijKDPiFoEeJ2s/VIQ5rYeSf5kqtphAIUNBaCS9NW1H0kKiCWxqyd8Ipa3oa0cQ8+
E6DD1LcW94XJri6oiJYH+7IYPhPXEHCiFh9BYJg8tHUHiuO6qzrjUbQzOc9xoIYYPOljWvjdp1VI
FoBWlHvLlR86q9OTTR9EBbMqoWRrZM7Cva7ApBLX7pPy525PhZ1t3SSUf7bMYnWmI6u1FmL4ZglM
wJ6MDG7HVXt7oQrbMndED9HFiVFfj4zJeRzpWx51xg+iC8llE6RcWhLGofnTmFN/G9Dr+mpOpU81
xGzH6F2dn73JSuojE5yq3kIORaSz8PAdDT+zgTFdi+qrTgzeGXBM157qdKIJeIEiG8nRGNczU4ld
Z/vvtMPBoFBc33b21ZjPiiTNcW0Ld7nh0qk/KA9f6u04MtnOk3aEJ2cbT00QB2fDW9o1R0ja5Hsa
l/nISX3Lku+BeOzL7E7EtvOryPrglckMoiT7ESfpBpQPBIxbN2zUL0cndOfKMLHPk+rFVoRp8Z2R
9I73CiAbjVWQijRSLWLdKqeD1+XEx8CAIbulu7XXjLSR4G4ab7IcxA3Xwj5hHlGgxq8CDDNoaW0F
mLJpktFFAkaXOVHJ6JYYMiY+7m1G1w6chJLmwZabWLZl2B0Q+PUHc6Nzt/PXjm76NztW16My9drs
ObRSP+WMA10shEV/V3F94VdLzeIOmTvxVuzTuXdUDPU/6T51VlBHEtyUKGiccNiiZh9FDX5GOR3H
sPG+aM5oXr1SBG+LV1U0r+nUuNQBVUNIZSin6xHxehsAFMu2tNvoAyfxYjssFHis47lvud6RNFe4
rrsGgTmlis1Rc7OrvN6jMLoKHC5dtHttO6wnUO8D95fH/MPYZBYNkp5T5EADOPO8Za3R6p3weqp1
lGdfSgJC+6JEMOAJtosHHO5qT2UlknequXusLapICt4SrzqL7CqItarkQ1LaudNEA+WwIN6tkrqY
1djFZXPIQpgVdGaIbJcPPnVhMU3i74PHBYu/SdBCyEBlXnv4Rvhb+1fHiJV3C56ZcGaABoU2/uyL
VDxRcY7s6XSBxzkhT+yT12LvXyXukH1a1Ekwt5CTIbYzoEGDekRMtsfQ75fXrOq5dPF40kCcJ5Pv
koA0JxwHeKF2ZWV5RwYivtxWgV3h4jSLb1yK1g0qJ3bXgv6+foUdUHt3EsbSiwrd7FWN5kBGeQZQ
S7dOgNcgJ7WLQu30MA5JG2LYn+GREvkNsJ33QxI+UZ/KbX6yWH5mT2Rf8Tx2zEEw2ltn1gnChUis
DQ9o7pbiEExKV1AvwsGmKHDol43MJv+Xdnv9XHgWTVE5wUdafC1GetTB+zP91B6zR+4CoDfyXmNv
QCu0k8/Jl/5psjSzUhlmwW02SVxvPusnC3ZGT8KqZP1fNnmFSrZxqw75qABQhREu7a8ZDjk0txnl
4bB9Uc/fPbCum8VX/TufJG2dNSG+XdIkbX9ugL+5nJeJ/GyuNYLfcFSzdAsXLeOwF1f4xtiWWFem
airK58wenOMS1gtVeH2nvPXINkkm3QtH4GJYCA2rxagwNOZ8pksaHC63SCMBvnEtfAG0WWSRBXv0
Hskwb3a4IyuE+jxsN8rkMx/B14tvxgkgzVp34L/ogcD+NObl1UBghp2zYlW1wR6X09bAP9af59El
1WBcw3DrYm6YowELY5hEAIZ1YEnD4LZdOk73BTsbVzBceNSsZnhLAuglIGCDhEy7OSYMi+aaF5wY
UxvftHgh421Rip8hN4IHHVBCQxUmtkDHqLtpY6YZmXc3BctDX16jq6hl2YQg1ynjPuGqEbxYcpmj
xBskF5isU2wuYoBa08aO/IE4N38UHMjcKJOWfGCK61T8jF0FssuXDzlG2r0fICBsUzpQXxqk0BMl
FNdIUcpJGktMdilU8dYYdhzV0vfzQ8YmEsW9hXdA0W216ScQsAg6xnctm/kpozzV2NAVCwkcY203
nwq2QlDdgKvJ3xL/Jb56nWVDQP7FYU5/mVlQPi/mRGcRzTUt2rqRHg2B2LTuaHBWK4rU7JXteYjZ
aeH8FgYJFKYWNtzhRJ0Y6TjQ0UABteZMT5VR1jbtiv647IGRJA+dGpuHmGpvklxUkQErSKxHrVrW
7A6B8inHMz+dUtU3W9rQgmS7jP6QrkujZRIlmhZ+Suxgit0HPL64luvBvqZp0xGiMl6xebssYljO
DZ5/b99OhOOOTDMDAI65JQ7QRh6hFBBgn8T8CXMjsg2n3jRmht9JLcX4C0EGb1morDfOZJPL3pal
3mPO1QQrdI7gLbWXPGny1E+cRbFWmoASjLWJFAWJPVfqlS6m+geqEmdRWzMHWAetWf622izI14GN
P7LyJob9qpd0kFuTvXJKFnpOlNor/78++/t/pM+agrOx89/mMjef5Wf1HxQn/sdG9v+g0P7nF/81
yWL9QbuHMAUIMM908cH+p0hr/kEIiYwLFZ4kMki1/F2lNf/gd3yLko5ryIN+kL+rtOYfNhobCWfz
r6nOfyvJ8ueUFUkW27E8MBIQbYhc8Y3+q0bbaD5/TiWcSGTyp/e9W1+7uwYPUxZjtDEzgcLkY7Mx
4icGYvfN4r37Otn14UdKTTWu6uQUp8tL3nsUv7hbgRctOyOxHjvOZZMPsSsebtLRfFG48/Mu2TaL
u8sWvUcoqdM4cormJK4HA1DLEMgwpp8xo+8dVRxyz773tHtLDmc3KufeicUtPfeWlzCRT7dzE17v
CY+B0TwuUxzFns34H+pciS2r+1qKxzlRUUbzrAv+yXfGG78JDpB2zqJxbitnemlsh9aO6uKRN2jm
eVdg8mbuu6E462kB9LIJYkgoXrLXY3aHObPC3RVSwOfq/RLDp86S4r5LwMs2bbaW7vDR6fDJDPRb
5vAjS0xnZ8fegVRGFJTdL6OzqQgrzw59zP/FHPBPcq7XxPA/ROX+8ibSqBTaPEw8NX8KugL5tejE
oCK1UFjNEDJLvzwno7oDm36HLtauUnQ/bkqR0bvrgXfmv38Bzp+Vfjc0SfhSX+P+c6VfhRiILBlH
oHiXppHnoNdbNg1c/QxBozy17pw493bUJ18ytbwM8LzPrnCNA4qVXPmr37Pd6e2CkrcesDJvfQFW
PK6XMzzvfc+8ce3R/X0w2T/LBdXdcZGUdtVITVquYVcFI6R7O5xXJO85EMXuPg7tkyJatEoBxEZc
IFmbMQoAJbvvwWCC4CHcbolXW1mnmMFlkPUnuFPqWNO+ffr3jS7/s+j6v/y//u+slzV9K8TV8a/j
6zdyqfVn+acF8q9f9r8XSDpkHZs03TXLh5Hib6tjSKrdt1mS+BbMNf+ybv7Nw+LwFayb/GObrvBd
wCh/97CAkPR4HoOAbkc6wf6d1ZEasX/4ZOGtYXEx8dZ4tusEMB7+RDmxw4QxBnbOfd+q9Mai/5xS
1FY8FPkFXN7t0sVDNHr+qQHsu1p01VDx4e1ETAkYKb6S+FHer2A3Pgaiu7HspmdqP3wMC+zOILtB
MyZ1Cx9wg2r20046v3M9HI0rIcPmgnF3hsa4FB9+Kz9bxkDwdR33jUAUkyASVAhLyCOyrTaQN75U
OEJWwVRgQdTG4KZc70FlyK8pAQGYvm9t0mEl7Elf+2lC/NWi8zGPyPpMtD/n3g/VmfHBXMriVYe9
idYzlrdBT0fDDIRVMRfEqPJIc/cNLHuMr3MkajRGaXFAU9X041UCuGFDXzt9IG+xgeffyYn6u52p
sYr68hyD9pys/ASaMI7GDop+hXGynhY82x1UWt/F+GA5HZnl6XpK9cdL3XKlMKUqgf/FRCQ8s91I
kl41VM+h/sp70e+mIT/7JDr8KtxYcSt3pAMVNu6aoh5HLljV600tcf6qTKZXpNZD6kCYpI0BLiPJ
vL3tCNotlKtfgpT8Vg4chnOX6zUrbFQXpx7vVTVjnZtQZ1C/c9o7bjgZyyNDjB8CjRtRI4yTbjOD
cj9clZkuHSGECwafNgG4FUDkmJS6Qf+2O/4qnIB1SlFHo4vPRKW/vMG5iDgjUYXjOxsm/7pG3vNe
E3qxalzB1khVuTKybe1j5BPOOG6W2LxLsLhGkJAPQWkfuIKS/NROcDAy3m97lsOmY1q/MheMjRTq
OGxReNNbq/U2jABJYaUhGoCbb0ZkHRbG2MGVrNz7Hk5uQ53CWlvMoimKQ+l+V3P+ms9+uesavjHJ
mTKzHxZfWg+zYzyEQXKYSqEivERHxpwOVnmZ0RxRW3h8O/dYVLD2GKhuYxbg1SysYpNR/9poj+bJ
zGcvXaB6G9IAyFxN6W18RWHNlh+fCy8lV5IZz1bNLAkMXRQMA7+CrLVuEv3loNuuhV0/D8Cartbh
dz/X428w4mxFifPb1PFZtdbJV0H/uHDTICVKjAXNGXqyHnQ0TFj8RV9FvWNcJAnes5qoxDUx6MNp
/K5cYmpt0e9Er3poRuaPGvJ7WLRsL3rsoUsjINY8mxn4fTIBGqwQ5/R9ASJ6rWFrop7tssbfFrXH
UF+9lnAEJuA4BNDYmFseQGzSqbhhlk81jbbKY0Cgc+DPwaKCF6Y/CP88LfZGBtj72zEs8eL6EROv
O2pxec40UuXa1eFbkE3oeGQ25/SyoGu2BCX3TjG/jskOfJnxlVK10MIc0OJSVnO+o+iU/dG4YSay
qZu+vqN/CKntx8Vl4nR9hBHJvDPMK5yYd3JbOiP8ARY0v7LizzG7QO489MIEDOnbN0ll0UfV+A/S
MIO1nvRXCajyLEFMbjty20QARSmPykxZKoNFyt9MaeC/EnHhaSwd28KXOr7MAplxAGGX3NipobYl
ejr9reuaZC6E8jseQpvjKPA0d3lZpiV4UIJBdZryccBQbfbgIabykIzmwxhQLOrF8rFsauYNCPGT
Egx02jTqkGnXrZFvB9PXa936wRZp6AeWEQ5fp/u0y9A4UbILXq5kaNqOh75+WPr8kFRMVSZk6lr3
b0k9OyOHziF9BiyhoC0vNrY4mWU/qr3iBtFs2hdsHeZbMPek/GZZWK+z6w+UtPTW/C4LZlxkt/Js
Z0sMYEsZDORBQ2vlwmTf0AVUb3ONkmL3ovkB3GbsydXFcueUbl/va2RWd8X7g7yIP1RvmBBd/2ib
wN3aLzFw81IN/FpBXaXpuq3r4mJqiy5wPr1WtjMpPxARc6EKvC2T+mw12EUYc6G1XLXthYSYikcv
t6F7ewF2YFIlGXV4+zaEX+KGRv01U2K96idmeFmmnuyqPrkqDfYxQezLaGIZ8PIqYMwYmO6NTZ1W
BHNPsGuopHgIiELjsesSmKC5fEJ68j9t8KmS3Q3MMi6wcCc1MuIOTpJDAiXG6tI38W3Sz3LHqvHG
3KyswdO1xSk1FUzxBApcbupPMOPuhbafuTv7TIAGxJYZijzXjLcAL8cK6JS3nyxlIeuLXL6RDzae
hDEzmXF6iQEfcBRuUR0cMODbH64CfGKbteRCQe7gkOCo8LCK2c4zRCvm01aDl6bJZ3lThPW3k2fN
U24ZS9TmtX/rZKazWiZtoFn1yyctG9hU6agB0V28u7nzGgyCpLKoLXIr1c8EWCuioqBiSNQVNj87
34rSIjG++YEXj6MSV7IMT1aUGcN+dgDOAScnvacYQqJXgOA2VP4cjkw84hRfQkWAn1A9yjCeP4N4
flx90Y4OrnhqfUZgdtXMZLdcdh+/y0CNI0YclqJtnyw4piQE6C4j0xR7F4HwchcYx8ly4mZXNAuG
Kjt1X+0+SddM2csPRY4i8gs+XRp5BF+l6PtHjyqVuZCYTfrQHO4SM37AdE+HiM0UjAfVXi5TnQtx
R067ABZc0eCh6zz6y9EonWdY6cXw3XTtlwLlssMuOBxw8aqXJmiZ9/kGA1wMs6PFFgBzJ3n794/v
/y/Cqa6USI7W//p0/9x1n/qf2dT/+pV/tak7f3AttUyTaYZ3BU79fQLiw/KwMV1CUfsL5IPpxF/P
+Lb5Bxwij7vs3yhUfz/j23/QrmHylWD0BPnaf6tD+M9XV8EsjfkLTnWwOpaw/0TUQC0M4c66ww6R
JXwk5TbfARXw6FsKpf7CtwKqzcTF8n+4MgvP4WrzD7d2gQWfXCk3HBz6pDb/9J371mPO7RJ39xxY
61LjAv0srRHlQA7CYVVtRM7xnkPGW9FkDZVcTk1/ReAjZa/pPTC9nVk0wlq32i7eYxVTpTYDxV+x
xCbdtR2cJsmWvg9GInHb70ccZzjWek4FKzF23Lsb6B9f9ojVvMOwtLMgTb6XTjl9zrUVvpQmc+OI
Wf9wj6oIyCqnQg+jVsECTS8h0O9BWP01VSa33OWHTVCWJ4dKod2YbOdxYYNdqq+MXsO0s6kH4iK1
aalKAoAvzi0zFbzyuf8aLp5iUGJkZw2+u1qnzNBqgK9e/GwMBJSjhTvYYQ4sSN3x/Nuv3XyH/LoF
t2UdOkyZm3FML0Ha+9thomCN9D9FGaJ6kZJT/ni93QisQEOAKYidFQSJwm9C4GVd4OeGMGA7d3R4
wvfHE2nZJm1KY88XavaTqgGjTwq4WnmN5jg3WZ+NAZYxCZ2T6QI4oEv+GqjbYc/fjrqhwOFKmVR2
uPMATaxblyBxm9aEmOJ2vBt1r87Q0LrDEkPKjjkjAv0mgVhrp8dnbFa0oZOm6kbpR3lg25t2irtd
R04atEsriIja7sFhEgPR11KR0H1/JFN5BW6mFrXzE9liF29vzm2CKpWkPKYlY5fQLeKNXtg0F7SX
aMB/iH0dADIlPYbz3YghITdpGhvf8Ixb0pCYsoHOPsxsAvmmcoguovtwoA+ulGN2etMGw0FFS7Jx
At8JN3lAZosBjNN+IhPnnMzpuTeueHN4tb0T3GAuEl9EjMpvNKzMXwd541JpwwzxASz8Gf59TfJf
m/I2s2jY7WZ1Yn5mHOmSaI6kJmqS+Yy5MXxpBuUmB9Ml0i71xWtIw4a3gvzgeZzXvfpSYl5FaQIH
dWUG5NXGKi331mmvmfRJ2MW5aEuxm0RTlLvcSIPH8uoERmlwzI0ig29F+AoIfpNtD25MTTwb8XMe
7i0DaK2TpHNyBC2Owxtl1n9vu4Dkd2zly63ybYL47Ebxw4wuzrCKpC4WLyaOCx+oA3xWuAqpGSR4
rwvnqdYaoD4tvxIwcXDVzmyOk8Tqvaa441wzvGAZJ9UMxnF8zL3Jsk+QzPUYBS7M/SPCovjNsErt
PLsULzndnv2uK4XzQ7leHEJTsDiV2a2yTYsuctd4CLxu3HqhWk55S5R7RYm3Bsqu6C+88m7Sp56O
O/pOlXHSjSm2Df9gU0qk/9AvLmdEG6D7tliMO+Kg316Sf7VlehZDtmsYPm7pHuC+wv13T+bOvvOc
TG6U059lR2tZMHv5OeyIci+Cii3LbCgOhRW6zxp1W2E4uOCy/05z4ZFJ1uU67opkb4LPu6nQqba0
5oVbfy6bbcIk4ZLGRrfDkhqc+mWyIuzc9RfDQwKnpeHdmnOWyE05x+M5bvOJK3qcoOCMljyFKfoY
D3BgEXKsZiqd9OyKLz8b5REfT3GiMORu8qkiW7m0LeLiFTTc/FY1bl/mlJz31wGJWz6Xxhvx16jq
2nZdQV98ztMZY3E19PcAj0hApjIONp0rh+PSL78bpHUqeWvH2abgpzchoKGbgfkzkROiwiF6ZzSW
iTwAFSovhiliBhB2b6/NeowfiJ7m9tNAz2m3AjTQHfIEolFnlP1tO/YtQ5xa1atJdvNdoJG75q7m
LpbZcETWboy1H6H+K6CxdWNULg7K4GpPhhRBK8XIT2OyrOegwA7j8j5Sw4bhb554gJMxvwVNh2Cf
xHsYMCS4SwxMRerfNBSpHnvP/WF3ov+5JpRVkP3hjseT0h5A0E3rJiY0E+llgWkq20RUG2NW+puU
O17tJNfm2feqFvQSjm187trIyG/Q/XRD8PkBIkD+2kmdRwWFL7/hCvQ7qpMmhR04kDtXDcGwbxpY
zNEwDAFY3Lyk6INuv2ESej/jjviGuOpc2knF3FKopX3Ew8Ay2y1Viv+8s00UdU1z6AZ0FHIuoSn8
242m6lMu9jrrza8mdSHplS0dc5bAXinDzaSrNwNLUUmfWEvoNCfU42/GAc7nTpZMCVcEyAKxspTs
nsbcwhgei8yBZeWPE0Fiba2KYVSXOajuY2L0WGyk3gAuMS5F58S3k3EthaQxUgbO1iTgshGVQ2md
StCFk0NJ91c0wvjGx8HO5OphZecSQraf3oSD+a386dfM+n4YWzA2gWnNB7mE6dqYlLU3DCLXMrlS
fKzi3ATFFC09ck8wJNU6BvuPjyjhTU4n55S5yUvC+DNS3cgDEI8sz4ndYfdwMPGVxpI+lFMzRxQ4
baEZRrL0BIUPvXVOJ1ltsLuJq7Ncfk8JFkXgt91N0QbwUgxhreppynEqKVBAbax3jT9TW0vtTcRZ
0GZsAblnmJbnuBj4QZZ1E5UeP9iCENxNHQz4O9vmeXRT4wkPuN53oQtVdKEMM/N0t6tBqO1YgYIT
eXDKAnParMye5nm3cry9lwFqSrPw0hozH9/Scu6wtkXmWLQ45vQw0fuWezJCQE92BMewYdva5gMv
HffEcaGFjnh9U2kNdrd9K9uLJxGiMtG1AfeVeHwPfXKHPs2bJzMscqa6rncw2HIOYgjH16wBkIZB
tB62o2tS2+ZMfUXZmhn/mOlCH5eL65K2cKvZsM3GO7LWLmUhUqQXglDsnHkymEePmNmOSkr783+x
dybNkRtptv1FkAHugAPYxhxBBhkMMjnkBkYmMwHHPE+//h2EZK+qa9HWve+NTCUpSymS4f75d+89
16cI7Z6s8fiY+S2hbqPMfcJ2HX6X0M+AwfXsxU6h6PRz6FvOnclb8wUTcPA7bQJaogn4Z3uvhpzJ
wWQFx7g1nRNeRjA08xj721Aa+sRHpcF/SclvuC8wQ++X9qBXyI14Oh2bXHg2jRTsiZRIX5LTZp0q
3y34JuTZJaG240W4Kj7oqKEldoznfW5O/bvtYGvuEPyN1cz48ECYowFh0dHZ2VKpy6YpkvNLEk/T
b2ohMj6mXpJc8bT3Vx9Le0VTM7k9RttuPTDa7wAYN6/Q7MyHIMrzUwSNfz8JZHguP3dgIY7y/g41
xqZsBaaUMxrjSz9k9gExqn/Ct9cyTarggpnMO6eWZ921uee+G+mQUMpSFe/SDo5NgXEfA85D7eF8
FWhSvD+JTip+zmyERx1BuODEs1bwN/U9xjscv25d7wtDMPAMgR7XbsXLgi3UYqpIeTdg8nGCjJWn
G+1hfoNBwwC8FtnUUhFkzEe35HeQe7n1Q6oeQ1JRt/IlCAaFOYYaY+vCFcH91oVuP3GAQZPLGg+i
Og/4jU+iaadkDhgdJv1Dl9gxIAP/M9alhe8G7772KJcXoGt3VVVG3wwt6ZZChlavwxkI3bLbyWnx
GepFA2g++NDOV8NvmDadMd8nNf8S+hbE0naVbJ2sQFnAQnuhi0s8QKHox89CirF6mkZdpc+GGkJ3
09IZQQ1ixwOPXCiR1KUWGiyULXq6HN0Oxhy0rd7YO+Bbrqwdw5extPSf2YDo7gOcp31wsFGha7N5
KidhfdC0YL9048DyfaqF/96R9Jyxyej8OcyM6HscVHwylC0/K1vgn8KepPl2lGq8mgyov2tZzKdw
KKRHucxYXafa4qyYK8EBzeDNqea0VbhnM8yRXcM1e1N8uz+TwLV/IPur+sXLbNU+EOSxJarPIPLt
AkzdhhmmUdg6C0rbCbHA+xnNiivdwVg5lhY/hJsuNIKYub2pt22GaYxlBp9eG7gLew/uwztiYj6l
4LIqH8KacsDNQPHOGaqZS4VX6YppVfRlSCV5J4F2D9GeWonytfRF9yl4Eq0ru6yutYPB3ug3IYHm
Tdl43l07hZLm2IYqN1+Zn7EbDT/D3I+Pirjkazz3xrtF74y3Vf5kfyg9jae+HcAbI/Y+ilmqp9D2
wNNY4RgcFlUba2JyZKKO7tkPDYcKux7arcg/8cL2ZAQMdaF2tt5lhru32sKFwRjTogoXdNP1XXzN
bcM++63sMEn5lE+sq1Kzrvcqip7ddAruihrByYajew5xxLNz+jb6bHzqSujurL/qjNMag+6qUb3/
p1viiRFBnR3+h3DTg8l9rT2/extiPjmUxrZvMcXkG8zu8gwptzhpEEZklOw/ob1oDmXrX5G90gsA
GbZrWpe/yZTiag0HccipGnmZ6bc9zaFpbq25HQicQWpiqRw9NIETX1DH5HZazEnbzCrbewSWpXoo
LI+KdsanngXARpbEy1bE65D7eJN+VZOwn6IsRxOYQewB+asfe2dIjoVbEakdNeXmnpgYDzJJNWaB
raqm8WCXdO38GamUGumxM/FtS2agNsaGxM7/3PdsMVLK2t41Lds/A82Z74TMaVyr/XVijf1TM4s9
sIplD9kE7bmDnP3cMuWRTklNezdj3T1J2y7PAaS2H33Dee+WRfdTQ3SCjtnqzwkrC/VJPk9qK+/d
s+fyWEP/59OluVU2dGPBRfS5U7zB6bH988aCkLibyyg+54TdX1N4xyenDOJX0vw8UCOV8RKkUdyD
2wGWTloX1zfFKXD7YWP0XfoyTqUgRpDlf+xhpOpcm7l48ZgnH8yMO49Wm0B+eyF7YOgk1E2aYYPb
k/rs8GDwg2Ztyc4Z9NC2SfeGy6AlBGnY5Vs7lpXPu2u0nhNCgy8u/orPmIbEEfJlV+Ub+tvz96ZJ
UUEAX1VEuDlf7nARK4QXGb6iBCfqniJLsE+ZolZ3R4158Bm2A+8rp9Pyq1e5ei1ENpNkcgv4VVaJ
eGm6bwUNRqTf2+I+ZFKDjMfZwW+IgAKL9HSncddeoaRYWwtvzIGvJDKi1fTnOenbzy4jYGn1lUbm
84ItQfv0MHUSW1vUFPcNhkSoV7p8r11T70IE0KuTJs46phCJ0OK65Ygv1pRV5hDuKjU++AbE2QN+
cHA7OGUn0pSh9UqJZEGtTTLqP71pezu/NqftRNmMAoUzYJss8ml6S3hDIppq59C4Gv8b//EhM4FN
vp+Hf2NnO6YAKC3gZT+Er60XN875AdLWzO/BaIrrBDVqZBEU5q92Vv1BFyAfULlT/kn9+/SnYAY9
kmPkGAqMmTBSRVlQbxh7NeqvJGSxZUEF7dzpEyPeBB2Gz/TQglccophwUu+/csgUS13MsxkMdKCD
FLtDjfP4bhYGm+rUgZBQ3CcoDkzp3rXVjf0YyCC7N0NbGCtJKhrsU5AcnTbP77BRqaMeJ34c8II7
pzmrOyQcciJcU9mOis9q4xOG56pq+KSRJiGw7J11OEX4tX3s2UvqhGrd8IvQKPa/JC8yfj35FCRQ
59zzgqI0R7bXeHIvxP6tPXfzcKUiGcN7axF16QxnoA7bt3H0y/rRIRCz7IQ+yFUSkoGoYEnYkXn8
yGRH+Y/JeXWOXI/oxNA4UbjyIzsks83DE7fnbLN/m9sNyZz01UxdBA9/qNUTo0FKrCJKApIeeklZ
uM2htSMICKnUG9kQBfSCic9lGvg0sYCx27V0g2NF74r6zq7ZJa7tTgC1X8JGTV2S712iSDGFLaii
EVC0xu6dJ6m76kw6Ol0X4O8vEciGs3lLNwV+4d4hJmG9WrJPQk/NXdma5Z0mr3lVVlru8kGxyRPk
S99JHbWPLNcawmWyYaTxlpBV1dMAijWjJNRtT9DRqnnTLrEs8BHmtzGHVKQGc/CsOJlWyu2EzXWE
hVnNXrIL4y7c1Y45P/oN27dIuEtkNc68M43w5dNs0Ey6wlXN3zJkflDFMH+O/RLCdcr4h3IqTsGx
aCr2jfB7SpZXtEYueTXeBOJ14VHSyWj2zFzE3CRxN6q8+lVIppDnHkED0jk/vBapL15yctaUYfgg
oDVu4zEdn9xApGsUK+PYLik7Y8nbEWqrfppLBo9KIr1pslhzGDcIXQ41KVn1CEO33SE1slWcQfAt
qqJzbG0vuydjNOxkynW6yW/pv2kJAtoy4jNOfSXpIm8K9l1S1RYXj+gfLOqMX0G8Wq9UPYQb2tvj
aMXmasFEqlgjDxFJX9mDRiRrGMZ32mlAx823xKKRssu7I6EmWMmWBWU+GcsPkvVJaLwR8G1OHj5q
ds8M0SRPqQO7zreYZOGCbovcGe936hsse2dHUVpMMKf7E7vYAGkmUz8TMaurd0tkunlqoOfhz053
zi3MGVfAolYpznvoyb4nrw3MMxqjfQ0vNvH88q2zZfzV35KivjeY9nFsasTgmVX/i7bn/L2SwbA3
4rx6HLEZw+5bcqY0pBM5FUv6lGCLccUQnxE1bj+cJZ8aeIRaLNjlP40CvkU5jcRK6Xw6NZ7IXuOG
8Afe7RFBVkXwo7HZsEhpj3wV0BfNcnxQGv2aLki/eG7bHp95MM0vrC+dk1cJ9yIn8jubGDX8Puxm
lPN2ydmyNYD8i2iPmceskQ4MuFX2BtMNhjvs8fO6DovxXXuKC4IV6nRuM9vddtGTLmELLzZD/yVp
g/w+rKkFTVSdbMSSAA4EN8Gh4ZohjIN5+su7hYYjaBQo50WGG4Wts/OEOC+hPw9T6m+0Oy2wWcmm
dtMXgCM3Eqj0jmtEXFLbb59I7s5vLM6HJ0N1ObQcosw6t5t925Tyh4QP/ChJBW21Z0BgK5b4c5M6
8WPTIR1vi4E4SVsm0YceVXrXGlZ/qQ0BFyGD2UKqyQMDwrcg5Y8RQNmHSTNlrVvX6N9piYTNoRiu
dxHMxb0Z6fFx9GuIsa6d0L6Z8IV4KuJ6NtYhmDXCEBEIWW1b1nMYsOglQQQ+JNaIuGQUeED7CtHe
yam/Un7EQ2oENfFQF1ZzrcLCvIpB5o+T4RBJn2gy+JhHTz+Ajsbe01eeOpuNYbLGyZs4P+i2sn6o
yBd3uvLJnWc0xcEY7th/4i/L3BNc5OCXTqCyULDJroxmYd6evVkNYLpnCNRqkjzjZvCEb/y09f06
p1aVmT5vxsfGlMGvwWiXA44PkWPxD7muFEdptfPZFLl7ipbYflgR4Ods5wJqfPO7sTvIp37BzQcl
nLTxEv0fFwjASCPvvb2AAeYFEdB0tt6rGzdg8Jaa3wpC628VB9mmTjucYEOKpYKa3ENuzyAEOLc3
lB+mz/bYOydD5HJFJXT3nZOSKzF2TdQ4p2Z+WOy3zGhhVn1apYnbg7KZ4soTie13mTc/qBb1njym
s19z6brPs6j5AyaNXQP58D1c6Nk1RiHkDu02xqlNCOJ2fA2f84W3wA2UeavYHfwXiD+SQCn2W72l
fOvSwRC4FkXioB5wtuR4CWz7zjfb9pJJN8UlyC+ygoLACDa0ixpztgkQULufM2u15ULuxdnr6PDA
kQrCP8yH9Ap1mCbIyI9F+QxHdX4aEyS2iOHmHq66ekLcyo+pacGPF05JrGrE4ttXPDWgTIDusCIS
LUPwmPWTOvHLwkc+3cbXuOAr+J/vUdAnW2rxxk+ezN5Dt6AupjH7BlGwyZIuhHhVeDiw/OmsaHR9
1gO4RLihBX0s/vMExHWb0OXHzcjq8tg29MOv5DDqbSxM9SLB2K18mBvQsqBv2OkCi8eRDOiE5ysK
DVSMo6Gz4Ngytv90o0LhBjFxBNkSsIfNQM9LIHXIJnsdt1y/MED0DQcyLWSQMBnre9TVX0WdgA3B
I+A8RqFwz4Mq7KeRdQad7wtqJLECsCM4R8JT1PHTNJjhgVM1uAC+AIVBKe02qTvxB64owIXGXKox
raIxsIrNfBE3CWCabO0wItx1WGreJKlQhk6fkSViw5lYYqAqE7WlWOHVeUVPbY8ZX99tVFGnM0a1
tzFdU269yfQKosNwFXLSg4hWLQQWPBnNGe2w26YLpKVfcC2DsZBDue4/TBL9ICK71DPWidn7J5ww
DLJujG4l544XDM7U4Q5rH6uchQrjoeaw7i2dz9KhxZakTWscAxAeK5sdiV7RnUuHHvkUsfbdqiRX
30TPTo7mQxsUYDTwDN/FMI1fmrH1pRo7yBUqGZfzH+ravSJgVmA1gXBTJeiXxMx49LAiZTSZM954
qz7mMO47z0WHIf/MRZO00RnEgvmV3sA6QxnQSFBPXFzTAt0JlgQn/1HA1biDx3VU0mg3OW3IzbUg
fOrGgScGEheLbRzgaaugHKPbQP8RouTOx7tNkkmZkBuLQBjBhsrz+QyQkdO7XXhCLhyRUzhST79y
MJH98s2YiJoyUfxgkhbcVuKGKLL8yXkoQfsD821l0vJjvgCNspyCbQyonazu/XHkX5MsKKQAU5UP
dwlKUtrX6CgiT+7G3h3B0eCBPbJkz4hm0gnKXxj40K2CTosfaLYyXQ0IotT4LUymaqEzlSioT1xe
zC43eFMAKqg5Eja2ko0r5vGdfbPY1klsvITL6yrz2nnXwXwDAoA+uB3AxwIuSc0ziULxnWDa4xJL
/Z0RJDUUB6vrg52Di2Dtsxy+mzPTOoE2Gx+o6CI+TRvvBmJFAW6uFlvPUxafrF5sjXh4AltykVEz
8Lpu3jsQA6cpyNOjZ+TGtoW0sxmmqv9tlU587hgnHsRyOocztikXEPW90ZcCfgJ/Nse4fFdW15jv
JgWdD00YJWccm2JbtGa0EAf6Rq+l075HXTlDrerze4JRHjK6RS2eCLJjarnmr7TEBBmWXn2fdXRe
BnMV1+tSD3rTpcP8qwlldAgt3z2Sch4OzOusiYsudHb/5w36n2Sk+CiL/975/xl91p8N5Vef/+7+
/+fX/eMMMv9iX+ObpvId7Pz/DrAUfynHouHHcjxKdjD5/H9nkBB/mYK/QHBJSJ/gFJ79f9z/lvMX
UqsDwVIKgeJGEOZWOfivStO/Owf/9b//vT7Ooj7vPyw6+J9s27Uo6vSUiUuI38W/p6MED/SxFQbC
Hbuw/qBYjG74+VQtVyprwiXVv1jbfclGqGc36TFAUNp5oygbrqG3nhuTAWTWK96zyfb9B/zUyz+R
k0eRFQBNsNnyyHFrAuK58ZzTG9sZO0xaPjm11m+G7ejw2cQaUDyxTGV7qylpoQnBzskg1bkKBNfq
UHNQRqWPSxNiDU75HpL4ys8ETOq/segABqiHKZw8vLDns/5YcWHzXgQIuq6Szj9WIOaugs5ygUww
97jao8F2SCxaVYJzpRzuzRtK21mo2jiJhhMAPMfb1E7RBw/BDcRNwNlMrpzM76RZqfzlwCeEW7mC
noEhgKwz6oj5Ey+kHd/bvQSrQBgANDhTCyd90TfoE8jI0YvtGZna4ZCALD4xoM3roY81Az1xDShs
kOlU1ch7w5QTIc/G69OD4SFYn+qxhK0BhRxJdwkrYbptfGgn48JKF62VgL81l144aiM27YJXHxbQ
OuCe4t6qvehpXBDtWKd/OXXL+q5h3Oo2IAoc9uDMf3A2sML6dqrf+H+jBakP60sATqs4OmkJOX6+
UeTZPtjXZCLofl4AlgEdK53tr/AsSEhNExuC3VAoZiGuLIgMdktMiypoCgnW5jDj862pYXqrvXno
9l25hOgozpj8taO5AjbeIJxLPo7WgH4TNPm9Z4LgWfV+yqWKGGAdaM6Bx99Qf+QfTcib5R1gfdwX
npJdv8XMkR/E6LXtxpKFKLbhLPjz9lYC0Ei8C7spSfr0aE5FM20Zc4QFJaZUgoxCOb40UWSkMCsp
GyiX2gEuDQofwrr+LprAGk/81CE9mrcCg76Gy75xrIJgSG12xxClNQQA48712jQ8KuwNADinxVT0
VfpWNx7Q+iGjRUCE6P7wBd+xibfoSQ4tBitd1sl9CybxqdbuBbid+tE0MFHXbVAZx7CzopM3DJRB
AfoowabE1hVkevNzRje6853k0BeiBVTGv1o8BzV9gqsi1a140XWIr8oyE7IfnVlOzzqX83cWZfO5
d8x6WKfcM9Zjjc6GGlAkYtiKfC77w2yG2Zm9dt0ecOjxqKTxOPtgwVc9Itia1ab2SwTuwPQxRhmO
tF8w6JfUEItMkfA2PNlukyR37sGXRA4zzkT6m4dbaN11kjOBjEBmn+vS6qhxIfiPWSfO9M/WL8S4
dSf0Q2WhQ64tlDBvUwCoXdmeGbwacxrsWapQgDWy0U1Lo1uldcTiN7DHN3CbKEPEitFiUE4+wH/y
uSn9pn2kEQld2s6Ku9xM+5cmVOxv0gnGjE79kZJ7W17oycFYZ/skHbqepE2urTRbxSYTzQFjlP3D
ypLmrpmG8KeTCJImc9umwRM7YzoRXUk/AUIe0W9ISNHXWBrwzqAcsWZBO+348UirF61MeYRybTNX
pzkrWYJPxJ0DV6XfpRPVJ1nPvoTV4c2vnRXmv1he9/6uT+UY7tHnPWo0Ehf2aTpAlOjD4SGqCsZg
vKgMqGGRDs/loANeQYDk7U0EArtZ13BTgNGToTr1+LBIF03MRSQQTJriE3yvlAOBAjDXjlk1bz2r
2EdsbQVjNIUUVhi4+Q8P2oa5GUY+KCuf+phNYBSOs3G5Br1fmTHJVcqhv3fqgR/P6G0mL/HVdqm1
9UQRb2m7qHd+FxHqb+jq4AjPCGcAWCD0GOrqoOzGoSYCcyzHfhK2p2qafJBwrJvstWVjE+3tKrhm
k2G+hBPgCJRoMvDbnF3TsE3tOH6iHtpFLzYFiG/PdWzjjj7q+FP1QdEfQm12ydmWwbz2Qo6cdWzJ
bAulh6UDbpHuEugkfAGnn6ebPhytdtVI7Rf4iYC4rXwnB7VF19Tww59YqXJeWRoWLl95vZ1LWz2l
Y2VQLj/lWbXWXV6WrCAW1rhwovKqK2FwAcwuRrqo1GrhvDJBHBfPBdRFWoS2lIMm/tpy9XiXtNo8
8MM8G1Q60X7HVF7qdc980ByEoWv2zpXjH3Iq3r8Vks1bDi/jyehbnaEW6vkXufyUAJ7roDuM8GwK
1FndZmvEyPmI7yZJDo0DAoEC8amamPJnYa88b/ki5KhL5pBk8QVj4cSAUEv5CQNgKdTJ8/JlES/O
hVkOQJCTkUeinSCfEJuQ/go5NHsYVaGvEtjJ6zAB30+m0Jc706CzDzWGWE/IHqA/J/48vUB78urN
ENNTsfimqvIwEmT47Q72dEAusB6CAaMSiOOB2qliTjD05kNIfsSj3oks4RgFj8jJUOLsLi59vEf4
CFYGsa+zIWv/A8+J80SZ9V11Yw27UIe7BT9sxfgsN8ECJZYccpsgXEDFPC94io9fOFn6NbtAhZkP
E9RPp14ox6GYPXxboI9pO0I3WXDI1FVBRqaELzmaI9lFzpiF4Q9HebJj+t8H9lWbqc5Y6o5wLVic
uCerck2x7xcqc7bwmVNS4avSCoE2Vwu/eRH4yWpUkcBP4dC94wbzyajw1eJTgf9s31DQkQUVWi18
aDpm58OYmR3ddwBSVxFvLWud8pvexyH7wRUebZy2UTjcGTcAtamGdpvfsNRE492HfmFVU+IRftuD
ij7wsrwYN6S1uOGt3YV0rUfeqFm04K+Vu5A9as4iHu5yFv2RoIv6qm7gbCtPhXHqwWlbC1dbLIRt
W8wZD1N0sFSB6XIsFLsHGVf9H2DyALpDNwHWrdoIcHd0g3g7YqZDffLKbGveMN+FnYxfoYD9jRal
+9eCZq9lwWYV35UjzfppuEHDl15k/4R9AZi49i2+jGHoA7+yF964DIFsM94sGPLAXJDkBuMchTs3
VHmOTvtc3QDmOjGoYrlhzYtRgTiXdXXtmxId3akrEOjSH6Ynwlo4ieQcna121AcQrIS3oxGbFigk
aIs3pLprR+DVF7oLuD9PtRc919Ex80LvlMeGJso9yEfTthEOs3YotmwJMcAXZboFmh5ylzODfNc2
pHcnd6Nt5w5i44KIX3Hweq+GgW18ha3eAyyfpyr/nPD8l3sOWv9l0rGNT5D94Sq06/yx85vqtSNE
DoRkAkcvkym9b0Thpuu0Cq03YdrWq2JWe2hwZWPX6UNQVDf2hsMSIN3ixJIrZGn8STIp7V9ckOmG
Kwt6B8WJ8q0Nmk9RV5jy0YMQ+UKREOxKyAVa2sHaDCgLHogTdAwchp7y1yrswpfhxg7BKkzFL/Mi
GaAbXKRcQCM4YTBF3ugjrZ2x4VmQJBZskpGZ/NMa8eF3cEviRFhHQ0hOfhY/cE0QAWCcmDfeSXJj
n2Rp3sUP+sZE8W98FOPGShHlwk1BzshczjwXxce0FraKXjArjVvJERsu8JXmxmHRC5JF3+gswuYq
j6DTX+upCa/87M+HuZ/xpiYkRrpNPnfdRXvaXvuNLO/MtJE7sQBhUBh/E/OGEUMGCwwZbivn2MQ0
aL1luJSgCApyDSiai+WezJ11xmDbXTAB4OOOyxULKw37LBpPZuYXW2kSJ+ub/mfSDRodpaEijJ2Y
W/sr0kvOQzX67XUwgnkfCqHfSxZjOOOJY6+lypPioA3fUFjNbK23porA6NsIzR9RS4TzBNWMQs2O
Yukfg+yVuWHPTiIxq3taCFMPEkTARfsQ2svjrHBJhHF7++MzfhpCAwWwJr6FzvwhNf4bwe9CodVE
uF88vt7lxpZQOm1Zs2oTIZYJbSX2o46k+cKAywmLT4dhnY37KZDF+DsLqmmnJjc94uab9aH3C/vM
o8ELTtAtxVdclHKTWjxnNgwZMKAifCY0MSXs8qBWYVAXOeXma0pJyNVVVIP4fMdafA+EFLd8mC1y
VngNvvj4qvsmSRGnUGa53Xs7Zx0GWbLc9BFpCNzxEgXDyR6FyTC0DZBDrRN2/UDteBGbeI+0EfOq
4nmjSJ/peU9Pu/jpYGMEbdMSc+SxsYSgWXziQwmUr6YfddBY9gGWBtg2ku/Rd1/VzrGPOusD0/ay
JXLqQ1JyzM9C0vnmTIqzhkbzLQtZTCSOh0kZoYMMCIIURmSo+c1P26iCR/xzzl5ZdQSE3YP+EU5l
lOyCOFVPGK+L5lQVODQ2jR8oOn/Qv8B6jOw68UQsyUkQ5WINp3l89EoPy23Yav9bg+x4BpH1I1oa
F1bAoOgdQ9fnR3d2d+S3YXknpneaAGQSPK3yYwm36+L2ELkIR6t6y92cpttJd821Dkj4yxpLAyBV
3fyK20i1O1/4bX1w23yBrEftd9nO/SPgC/CLmaB4HGEwDLmkkbg+7XYwNynfhz92Ys9XaoHZxaVa
3dNnqp6gOtpQ4IPhDKb5LnR9p12lTgHvtcr6Q2KrXw18tUuiQpI0IqePNuKVJCpz38QpE2+v5BvN
Gd/8uFGil7Fd7ZT+TnudHZsAD22q2RpnMRMybb8PdmaUp8xp+A31RXnxuIZ3uq3Dn8wUGXZsPaln
O/kkiups4bkuUL6cEPQEr9SyC+eI0RRBBNl/X3t0iXFwboqikXtL5+53R9noITBr+yjL5DDnHiqC
6hJMpGOZ7+Ksls+1ZU1goD3zCzEvv2PROXx2izcfUglVXH47meMhTUhrbjkkh19zpwAO5olVrbF3
echCFUNXBZkpXfeDUX06CUL4ljSTc4/nhvb6kZkeiI27j+NyOFA7wXO/L5PL4Mnpgai1U6+cIZ3u
h7FnKvSGdv49xQ3I2IQJcu3YmfcyOUrdT4KslWpymzdxStlRmZhIrXb8OzXGel+3AD65TN4rv+lg
ZRVOd24Uh2ir4iJel9Jxgn1W+OEBYWtfpdh38zbCpCVLlh8JVs8fjLsVC4qpKdfj7c1B99ymAg3w
x5ORTzMaCHUa1OYPi66Ma15M3bhCfm7WlVgQvbnZWcAFOC7Z3OydIj0OIiz3EebWRxynJL/p/CLR
7RQ5ww5Bm53s2J+HbutQgMD7tHPt6p30z51rTTQxmI7rXFPfbg8VHPwn/Gcsjswo89Bak/cqleY7
ZEcs411dP6BGWVvIaGJXOtShpc2wKXHMr5lonEsEBGPruFqfiDQTy5q6A6GIBwrIiG1Xrn03gQTZ
OZAvNthzKxpJW4c3cq/hbIcEpbiMCcyYeu1i2bvnoIq3fGS8NxB3VEuFdVWtc4meApr3hZ5fv99r
HK8vSo3NbmgK+IqV3zmPtFJ4FGXGajoPqTFsOXHxbMo83U0tSZ55DktxN1px2RJqIusWRM2HAdr6
xVFVS/tINTc/8Boy7YWJfKvG2NxjYTH5rs6kjhXf/zoP260LxzY8wVVlDBmiYdM7jsOcMyfu15in
n8rgP2Qs0ANVO2e/AUoHe86H4lrNAyQ+HRgPqcRiZQd0W8RcrJ2VYU1Po7LYOwQV8feMQMhT96HE
r4xrjudAi2eI580qGBx9R7NzfnTNmrhGKy9oDsOanMzMQBZMF2VPCgG8ndYWCHwoQT37I6PYR2Pc
HtU4s5uailm9KjLHhKJhojURNwmurDu3asv9xHuDvjQGW6pEnelr1qn8ge5v/iFVh11r9p0LKP19
rJy5fSgNmr7OUV9GzNRGdMCp9atyLNFsARaOB0bv6U+EQn5JGkccKvTSbQ0sdHoyE8wM3USVu9da
wWqamohJCtaxYBx2MSkksaaTzOPR8mTKjM4IJ7e49Fb/Jyv8T2QFIri2/O8ix9fP+LNpo8/830WF
f37V36KC6wEOUi6OGyn/C1FI+X/ZnnQFOC9rSTbb/+KtkTa2rIUz5CukBWL7/K1/NAUh/+Jpwc7A
kdIEAeQ4/xtNwVP/KSlYAtGJTY+LPU3ysf8PohArgRHNrG12JsbQdG8ECzlSpJhCGQsLdWSwZnPd
LCrD3r8xJyuiBPkGWA3IxRpHJtd66N2JPpG7QY7yXkGG1uvsxrHEvVPSB33jW8ZdJrp7H+pld+Nf
JpU7tHsWFailfc+iKAwdiMHdgs/kuYGAoBE5j5HflDA5uiwr94razI9Zj1QKWqi9pGmGGGRRgoun
WZt5EN5Tb6q+ZFV1W+aFYT9iDoe7YM3Y0z1jy5STcBInxbasuuTaC9DAdMwZPMEWMqiZBuoLfTh/
F2j79RriIylImANRtAsxRHz3phu/pdDT6ABjXUVnwgBXfO/i+n7GZ9jtGQdgk5oLphTAA+QKdjEf
0kPlXg3MB3QONDU66d+c0xvzNBECSQE9HBaqunFRe5it9PXVFpSDMJflY1YjeRCl7vyP8sZWpeeH
q1vfmKtDUi37SZurB9HX+eCYgP7YDtFiZvDzpYNDphTf32iuBleCvPN6Sjj2Db5a61gsGWwWvfiN
uzZOV6zdG/4DkhSDJtTMbFfFefwl2y5BKbXLS6rhyUaWNf7gIkHMgEZLAmEYq/xUsg8qVrIkVxak
Q/maNTmA43nh1EIHccNVPlUshEzqUl+jG9SWLgbu9dnXC4DdLq6WwpCz5XcwvvZDm17ysoqeEHPj
ehfAOj5Eum32hH/C9zgcF6Iu4GzXY/hcULveQt3tWMnXJ2UNlrGmah5EVWdEE1EzG16vc0P3+jeM
r+Xykls5tZnzPYNpuspMkydM1ROPoJlwgnlls+xY6FqEYtvJ5VHi38DBamEIo+mOH7FqvXvg0TjW
9I033N/Yw5EPsG+NH3/wIRaztd8PfwOKh1iW2/YGLjYpraTIyu/um8wWT10zeD+SuHFY0Eb8W40c
H+La77P5ggsFIDIscnwcvEoPeuElW9z6qPrwnvYprNEMr5iXf7ADhDrlLsBlC+v3L2ZRl7jeAmSu
O9medDApanZGkvY1issWorf68MMYl0RmIauti440AE0qHbAlwNfw0StRHz05tqCeahqrzMLs2vUw
GxCji6H9f+yd2W7kSJqlX2VQ18MEaaTRjEBXA+O7u1xy7VLohpBCCu77zqefj8qsqaxq9EzXzQAD
DFAXFYhQKkLubrT//Od8J7hHqEWOrAiwvZqMsi8xE+aH22vnSg09ux9zwVDHC5DaKfRLh+Ue96w9
OKCrLeddSTT1S0BDiMtwt9CtvQV0XeXzMNF02TmnundqQGYpVXo7uy67V1mEzUcYB5rWpm+CNlgP
aNrknTv7kExiohfeNfnOvtnj0vRdijmuIOjBGCwixYU5xFHSr0fXoxB9/J3i/U30ZrQcoPmPS7ix
FDC/PQ2tZEWNGB/z0Gwn9qZsTBD9eMO+F44RoSMu/HCxoMSnCqh4vODFcz7h80pxW/jJvFTcoLvJ
/WhC4wo9xg/SpcDK6wVbrommO/TqLjTzoANsbsx4FGJchGsGWO+sKap74h3FXTuDwOJ/89F5mEw/
km5Kb2gqhJ9es9tQK4KtYi+tNielpvqfcU0cTwX4eacFxJ5/M9m7GJPDVdZasNqD1J0fOGxk9ph4
BAF0bOgbhDoQ766q6lNDq+0rfQwg4OmvV8gsaWa8VCxPbyDrmr+ofwccr+MSiHxF6bbC1x5g/xLF
Z2tXnr1KvvHz1EIl+tn5xtJ3MBKMXUdZtto73+h6trmE06grJDxUL3R7tXDu9Tfy3hoQALOFg+98
I/Gbbzo+mPyghZdvL+T8VpQdVnpo+t3C1cdrZOIjksaD843dR4VS+Mi/cfxIs2Kpxu3fpQeM7RAt
5H4vMQTWQ4DESOt4i9XC+G9T1ZVbCwF2a5V2kR9qv3WiBxMIheTP+tFzhfZkrrqQ7IPH4/6YjIJK
AabXkuNoMK3Pzi/VhYYe+w3kXHYrJqvY2ViWntMA5+RtFrYZB4oIJMAeOeRv8dJpgA442utuaTpw
sdWu2UoXesvKzhsxz6WDegwMGhKAaosMTwyFiPL3CoWG/so1+ZFu7cAmbim48yXO7EJllGZVrMhk
P+GhlrN/233XNKgI2XyjW8Wp5SxNDs3S6TDYiY/2Zpo7kXnp2lm6HxKPFghhCHEIuj58pJCKfZwF
EKpceiP8pO1+gD8b/FWQLR1OLOiIHyyfQ2OlKaU/y762L/C17ztsuBvbrV6KgGYo2ldYnS25hiKS
/lWEgEBYqnE+xyUHERCUZTJDrmz7cto4U0RLRksjVaW+6Hb6aAPHYKROqTD2KcTE4Rkxz8lgdF7a
70BGUUJ+p06n8QALFvALjkAVIUZNDnrTcfiOe0ijgK1hGy6QkCCd4JIEKu3m3VhrsOZjqD+L70iJ
sFrrOaREYcYT35IcGWBajzczb59PH0M5wKSeqw4Yo6yFps3G3mnpPZ6xch2oFTG2Yom+dCFVON3Y
Yj3iA9FsSCXE5OpTc4tvXN0nkiIK2fvIsoxUPzMdiV868tsfqbabzThPzYeBiw9cqutEm8EklkDm
zIeM6xbuCrBUzlT/newxv1M+pNkxuTpUUlWMQX1UALdYMkIkwHugEBR8iG3GGybYZCVkJYC4S/Co
r4PxWEaGfVMBnCatOdo4EAurs1+FCpP46M1286UrXxAgIoLKSrdMj1nG4g/ruwk7zx5NfZlnygSw
HNTe9TCX3tmkmXRag7MLP7KysZHia4PprMeGXYrFyMzWeHozaQaJNxSJLWXHhkbe6ygGVntABrRE
tmbHPTRw03mfTdIn485P+RpvBHiHjrT7oiW5pySjS6UUBasq6vmaZy5RkE8SzxI/wWXUrx0kg1OK
3hZucqGZkXkojeQXvaX/j8SQsVaW9OER2lZ86RQz1Mp2ZUtbkxHOGytpa/fcB0hHsrY0IhuHHWUV
9fL0g0pPScpo8v2gls3XMuVjuh49rdH3UOsGby6ebYQX8HI6KjCpKfUaD1UXH5jVqrseoYvlWCDq
aUv6nktBVKgpIkflB9dj3NB9ZCPrvEtYGXeizNx7v6kVaE/htvUq6Ge2BeDbeJ+wa+TfbKedueub
eFPrxVZN6SM5bC6md2TshqvOX3RsP7TmcMUxLp+TgVsxR0Y4lcgFRCG2OiRn8RLIuPgSdcYKLGkn
josAy0u9xdUzU2fTtek7FwXYIv04BWddlg115BW9zKgPXpBtkywCeUi0m/YhDuiJqrs4bJ8T37H6
xWXSXrqCDGXe9fg/MP9+ZZ207oeESu6NVXrpXTiPUBYr03smNYpQ03veV2f35tNk6OFKS2n8mEyf
Ediv4vluKOLuB+cv1wWnaknHgJuLKVpwWHMObDCPJsVdL0U0seToeMa8uHhxMAAvlTAcAmac7Is2
oiQJDwG4QdgCZcpN2UycIxWm3GKaKPfrA0JsdnJVj+xc9KF9xP1CXKMyE5xYMGdoY3DCsJr2vh0G
0QmvfnIlO2eqjp1jNeRsY7iZG7Jc3q8+77OfTa11tWwcc7FtmKWenXiCjOeGw1hbePtpMyQ5U4fO
CX9mjSeSqpt4JxFIesAscC6M9wJa4GGiYWNZF8+EDI5hzqJ0XOOZKucNzrVCvyLCWPpeYmpt9sAx
BXaPZAS5gXe1e6enfdVMuCp2Q0tfSDumOBlh8hj7EUTB0ebzxBtzNsjeIPBSm85qv7dvZsoXaCGn
OXFlavmINaOaT4k/4arwuBPcpp015yh6sxeIM5s7ilDDDEj3lk1atxUmWxB7bePxZ1JJc1lPcPbC
qqquw7ngekSTIwYTYZWZc9NSWO6fJLnC8KIH1bkXNyJxfoibqMUAJ/O7VmEXO2vJnQTli67zvVdN
0t414xxGR2iPEUU2QVlnB0lYb9rRAjc1b9mMCO2xHHJX5dRJ/w0tOaefYgxgXAZpa/uYvaNBINz3
DaUoomZPv7bERJ08erww32y3B9RQt3BHWASXC7xfTt6Zx3c1HBJtdSdnyix6esC3HApTJPs2YN/F
NdAdH8K8zbLjFNFGu2BYCHvnbKji68JRg1rP1DFTcZiIZseatjc2LanO/ZTZno/VBIPFrow1zy4v
95V/yqtuAmCBcwi8CU8GImWG4abNjzHhul1W45Rdp9gUFT0ToWS3yz5Zl6fcpB724LMgmFatzFT4
zEPKbY4UueVcc8xhOPcDmG94NVHTZ08hqYb4A3Z7X9wFXTttcrdc1tfQvhjtGreHFet5P2Iud/TR
YFNUGygziqVkHU3zwQq06q9CA4rwVvtSwSE0VLtTrCCxc+jauIqy5IcXG362qmAY34ZJyTMRut+b
YY8eywETYje7u5iNREcjT4KdP/UGCEuzDfgnGd0y3EQ+xTKizRYucWj4vxDzDAG2NGYyQmJYmuTT
cPo5BZgkjs1gBVxYzZ6FStV3D51FJUjn4tdlvJyyYw85ylkNTnoPC4uzKfea5CqAkiG4tRCIIS+F
Kr4OjKD/IPfULc3KGnNK4dbsJydG4fQQNTU7pYbc1TNG4IDXQ+M7ZtMRWJfJtVNx7Zl5H2z4aoAD
Tt7DvqriwsM8l4UjAK7ahK8RsEioOPoRAJH5n1g8MTGBdgR4bbg5UI/UgHQBo1aVkLwwgs7Qi9JA
sqGfM2lfZBrY9xVVq/uojLNjTCnMTCqVH4c7uPUV78v2kZ+8Bw4qMPn6QhEXGObmWJo5aYzGDJ6n
KWpfpipo4z09POKEZVJhdvEma91pKyX+0MPNTbBemGtVWGbGFkbiDM+p+UtvvK6rOJdsnWEB5x/G
MjnxrrQ7U7SLrbFgnaF9eDMlw/5mCbJVC7EI4zs2FrPfDPRac2KTLPodWL8wyv9urf3davuT9VAd
BWH7T7/8d+6v/O/f/oFr/m3W/V9f8e//D8LQoQv+57jExzoqu3+0Q9MLscDQ+bLfxUtP/AbjxsX5
jBEI9qH6Ow/d+s2SpiccYvSupSwNmfHvPHTJHkh6Ll+CgVP8iYdO+wQGa0dL+Ip8DEz9r6iX397q
PzML+RzZrmPzH2T5zvXHXHjpP9/vozxo/voX67+XeWKgwVvdwfEdMvUJzeDGoA9Zn9EF4Y2vmLmX
jE6YrmWTTPu5aL+gS73EWr9mKjXv/WoZjqrhs11Mjkmbdbg5XEKphsWeo63yh4TE1pXq2dICJ8w3
cw/dH2//nVsakKrZpINeAA8Cgu1GlQnOPGpFt1MhX2FQVTu3m+4Lx/zKyvR22SVt+DjiMfZiDr7E
+HQC+4bnOnjdwqjeoGYFqwW4foAO68Kesn2+a9C/0QR2MObiXKfxcnYNnCuZGwDg8YkqUo6zNauJ
jJwd51CUlH3Vxs58Ko3SPVO2yMKf1C62azOdnn0veDSj5H0I69fEbKEF9tzYrg3lUOIzjqRUCoSu
sJu6VYxbAtseZ2qdOOfStcajSGS3m9kbbgKKhhNO6Kj14KNMyJuxtLpfSJQ3y00CEqCt7hC9KWUv
QyJHTbKfGplRTV3l14qTDQJU4yPUBgYOQqJ4BA/LDVVfAl2JkESC+klBVuB+tO70VnPyc1NgKVgO
CL3CS/l/KKMfnesZ177bm0cPdgoPvyHecAVyoA/UHaSs4iu2wMoahPkuNS3EO5hR3N05uTDWkiKD
deDQBgEEYfCQPapsFPcgXD/L0qcvKBmry5B2yatdTK/MOyFyApcUkA0m3Vzm2cGnvgXlHG5m2q/W
+JN/kd1KDqrw3rw2TTZuzx+f23QKd4NFl2ifmadC4f3gT6U0jtThVaRSjKXuo6JzjSQx628qXaNH
MFTNJlEAzxu0HZozwRMPLXEUPBY4PhPPJlwTop6UzpOyY3+rAkNed3H1wvvV+xpNSMcmwcCbWRT1
hoLRbNuXzaNPbQrB161bjGDs5waqipNseiJcyMGAqEbD+ZHm41LD3dxbkqpzGgDLFZCqZkespX02
lwleuvq+n7xHgEy3uc0CgK4CMn4h5iyuCKyOIX95+3FsAv86tkVV77O5dY65H0XdKpjq8tZxR1QW
adDlVCcpoXWRbgsnGI5ZZJU7l/fgJWib/gRHKDrQRozfKww5zrxmP7cliZ4Yw5JOa/tKAke9b2JH
70WJLcyQzbMVNONDBlDgNFDacMByhxnbcZ8sMxb7JOqz5zRmauelAhEpJ3BRSdxije0M/0ddlP3W
T0R1RmoOTvM0YIn2YVxw20bZ33R+/YXCwBoSgvWKNaF3A05jvEOO9tjlO8l2HKDktY3LkKDti4k/
hNoWiQHPG6K7wUrD1VTq7mLGM/XskCx+MlqRm50XvLoqDtqM6RQBZHyHwAKLxyCzPWFH27WmV7KD
9BWZ9QDOVDtoGpNLHR1EKHMu1SleK0y27garVPdCyMB9ImSkDhVp+JfUVP7aYHuB0mDG+4hO3mOs
qumqQoN98qKyOgcFyjLCySzuU5iIN15WM3B7afzi5uIFqbndFSQmgibID2Uz3pZtL76w9sPGG1z4
J1HTUBHVu3gxRuBFGts3ffHlRyS74au3m+yiSns4YXsfDm2LDsylTq4NlSY7aw5eNM07N0atr6h/
xi7nss41Pe62mckqCflDGxWKty/45EZ2vMnGhO1KH6qrpdLzdpj98uxbbXwJTc9aI1OfEVv7fea0
2GzNrkMLyuqbtpq6dTixgukiCxlkQT/08Rw/kVRIqGiY5nvag+5GmWcbAeFqU0xDdCzj7o7nEK7e
wq920pTBR11kXGZTcm9jZW5nmwmqEHl7wRcnNxqa/MbONYYyEbGRChOS1E5xJ2MT/AptfavaWkx1
SomVPWp/M83WpHjvejjipNFtWlpTGSSg4ph1Up/ZUuM/yQgk+xm+ll7ZnMKR/LIsAtOem1rodd4d
pr+fkdATauBiS/cIV44m5clJH6Pm4zHb9t3iUfMTLuO5/2w6BU/F5e/Ats8mwzJ466L1BPRvPs0E
aF2kodm7TmjLidcsuxyg23YwfBgB6jU69VA/ilL/kk18zVjH6WvRYhYutnF9IdFMuISVIN2POhzu
xcD2oNeJsZJGfK+gnV4r042BQml3C/WcZcQcPrPu23M/TzdIkjWoUsP7Mc9Y/Sqv/CxG3lBukz72
FbEhzMPDhnLjG8xg1xmj3pqnXfzUtLU4dobhrevllQaX5+/sHuelzjh6Wi//zMX8Qfr6rVfC54dK
7nubInDhVWCjJpM8Oo1+cBuFVX2tzQDbsy3uIotBdfJ7vS7w1nNJbxht6OVcObGizrNP6kcu9e1m
bgLgp8RnMXUU76bBKcQYtvGxrrmt/JgA4TIWfVIQgXmoBS0c2fLz/+/p/yt7eou6MM2q/P+MB39P
WNbzU/29ee34yTXx71/7RwzQYsUuNHdXASGcyB8xu+Graf/6F6V+k4p8hWktN97lMvw3PLj1m+Cm
SwbQU8Ji288N+m8Le/2bEvymx82Le+ryVf9CCNBV/1gBRA0ce38LacYkLaY9x1ww3n+68oY+i3Vp
uwCCYsnCHg7OQG0fF8i95yv53ky+uLOmpewBXxY55zkf1ybJL7GznaaF8qiGM4vEiPsKi3fAzIQa
yqeOlX4Ol2utVCI3oVulR9WW2CqjDrRHHNlUkbUB6XMIfktcRUti8lO2lABiGrz3U8ve5W01XwT+
UNCYmKVoQOVvQTIApKvbjVszGQ5GXtZfQd2jCUOu8pcIhbdJPUvfmG0XnQMasLYTGB+4Hx1dG4KP
p9Nm0bYhGXcV2xZPhJCcVmXFxj6Mbe8zhvOJT72azJ1FK+UeL5j5oGjzoHobjjevjKIldkzUymkH
HPlWJDYmkJydmFUu1nYKfYbAfP2eaou/6BCkiIa6Ance9Fh21qHT88SRnb4D/hBs3Kosbllvlh8m
blQKhbgFzi7ZJ/N6pmeDPVB6oKrt3PfqapbTHb3WkKmdbgmGXVPnUG8IrbesMkFfk087Djoeea4i
1BBVMLLyutTj0G6AGbmPrVQujxV2n+bGcqI70jhXNc41xIPMIQYhcSHoQsMBySZq4FpEbFAmnSje
DduYrqlY99+8eJTHeNbl7dxYXbGeheE+YtWrTnU8NeQ2DBO8LUynNRYpQg8auMRKeFZydLNRHfqm
UgeCWP1Tb9P+tyoDmTCqz5B+qH/C5wDTpxCV8bOxW5/xSwri88jLqy4f1MsAuOaKpTQ2+SAEZOTy
E9n6ThZ9Ru4A45R35QF0JipxgU91b5IFfet57lwURSI4/M34oy6LHxCt1Q/PYx+gsjy5zxKnv+XB
Da4sIt6I+mSe86hS55je7E1lEc4g3X72izEARDrmu7qyjYNHOGbPdVLcKYg+EcFPOK6EYHhHS6A/
K8un/joPk+t0dHhygjykg1xl1nma6wJTlRWr51YJ4h2NN4RHaOTTAz034zEbGutWWKQpt4Es+3do
AgPLMRbt9owATR94+zZkC/oZ4eiAFcd+bEzNvowyl+GCnlu/pUQW6YWPZxa2NM3K6sbDgIFPe8iM
euOwM8LunBjbxB6YVn3AORiOk3GfzwbfJpfucNu7bvaMYlsPAP94KSp4seG2ATzhrPLeLq5m6CP0
xvTZScU8j4yIZQ3HBUVTCd2tN3EocXzOTnqL67M994zat6PVa3yzSk4PLDCsk5O0xE2dysJH7ong
wk4cn5mwYrHr66rZRqOCCoEgRFONjytlPSwpEL4pgC/BFenaB/t3C2ifGRvv7LZNIQeRmR4PCrmz
2rfGUELhAQ2ilVOe8VeG675sR+JaXKV3mqxGDbojjc4i9sUO+LV7JpUyXpmkciFYiPaMxQaXHVfh
N1mSugd5QHiATMpT6VNLspal7T9abDQ+LDGD7R0qb51MVQ1qohw3kQPaL0pJF6nI4rM1DVly4wfp
cKc7a7ybpBwoHoJ2ui6hcm84UrcMdQejMrE7sww4g001D14i+1OLM+/WcqlGivCOPldgRinjMouv
wS7pIZ/HQlBJo40HBaH40gNKeYawbUgyk0N8xRTbMMuq+AoBhrd0btu/8gR8d2Fhq5GFaW0MagSe
I1jNvCmSDls0RfZb25rcXex41l7ESQitORzW/Rxgi3VqWBEGrLEHR4E/C0ONjdPWw3QESG+fgwyz
+5S5oJe9ls038KBNgL5HqUnnveZGrXZVI7r7CpfLLb/0jyWUtddosLJ9FtThrhV5dSPcprvp3TT/
mFTb7xxLZG9wfpmFKWK47SgR3ovRILA+J4J3u9tuMzbELjd7JY51guXRqrIMBHmahOTP0u5UEh1c
VL/66MxWdouIDeQliX6KetRrWN2nMqT4W/FUy/zirbRn1MWpU/cBIn2QjdNRhyp4rOK0/8LgP2xc
zCJ7pHpKXQCoVdbWneYlQ4KlNFzV1JjtSEOCLWpruzyXymjXs8OVHW5esE6X1bAPZOggY8CRi5vc
sV/rqT7JLjKuLaKKWaCp5IzY2Rl1TQnVuIWEtnQbZdXBKzNwqrWFMXxM83Jb120EHNOUdnpKbCg1
gJ7ajL14B/1FhN24S7BjHUNGev4tpEm39YiGE9b1m7mA5voOAudaY7griajK4aFu5mnTkdraimqg
KcLL+nvbqGW27YLCO3Djnli8aKrDYSOvBi7h0O5XKYjwW7PheVZ2dkKySZQfDIzZaSz58eS85x+h
RcE1Ikl2HTZkNabCLzdWk09XgH72rT3PBxQrGMqwbl+t0f+kGYD/rP8ejnD4hozGVQj1B/IKqxaa
Hx51/whgoaCRzQBoRn3XyYkL88GZ+gaQHND1S6jyqV0JLTvQKKFJYjEfLfSHCFQ+Zr1fo1+7Jwth
45nPR3VWusRGPS9VnNhoPrOWcIAWpTrhEJnf65A0nhnmt35Cz1OaTvgM+8x/4AXI+JkKjERVUut3
LSYgcrQq3sCPjcn3TQRCmtHal+Zc3KYkTc5NFGWvA2rJtg+D0iQt3vflbhAx8U63HU0OJ9P7lRk2
IWBmkN0AkaVa1XbNbBToIdpi0nKdvZtH4TF3cuNeBUkQYaJ3+gPheTipEHFcPJj4cO65X0T5NS1L
lBYZ9CqGK46BdXg0G2vWLPOreLjAfalPA0GOO3b40VfGiTMRcXTJho8VG0vbjZ7sLIvpHRSaaciy
HhvVp7uRoDiFLLSkHTKfALYdg3gxisjcIrUSaGQ9fjAzfAKdot66GYaLwZY8L0mSjXVzZPdUbDqm
u5U28Vq3XC3Wi0y1rpth/BywZ/4aSvHZRLJ+U2n/7pasURGJguLCitOF8de1B7r6ItCe9nBWNkmU
qjT7q9kRQBd8hnK1QBgGIPmrxuzsk13pRzEPGUihIdkKPAIbv84bIskQRNOyCTYylfkupBTkKs7z
4YJX2tj7xWA8wOFv94O0iPSI3L1248n/ZGtm7/iMBvs8nG1ehi57jGThXke2Dm5NNhP7Zu7bnbH0
N7lh6j4EUDDOds6jcx2LOd5Ip8Vbw0o6OE2G6kmdtcGxpmX+gwb7cUsHsH+LA6HD+F6odc0RtaI6
Ut50RUTwLvWZtyuDBCvVOdF60AS2AKGNknZ5XP8y6Q3yh9GgtuDMwl3cKh8OZjJQT0t86kpRqoDC
OjqHbHStB7/1wm1dmuh/hvAPcnKSfUJY8JnwSrEqBabBxO2HY5T6xa0i4EEtJ8lhnAOmEb3KCE5A
NZCJM22bZaqIgotDZIUk9uw886CjbMWtNdNB5IqtM+jkFFmZxqxFIV8XlPkv8Hj62iWY/NQnecYA
nJt03itxmBNHHpnNnR2bN/OYIxaxb/c9HjXA1bFTJeRnWC2dG7O9wwu2455qnhM1xxQp1y+GT03o
4IQ3/WT8yHuaIbCkyCdiCu7K1Ys9uGBoKV1FKk+YIyxLiEu1D/5sRdsjiLQGP5TbZUax4o3hpoQ1
0+GeTb37aDqz3FBK5PMvGNUKkc4//WmTclukQIjzP8NahPMfipz+aU77J1aLgQoUD2YUHlAE05Vh
U2xp9B7QOU9HO4G3ApDUYDwBlBgftWV5r5Puy4sI5+BKT6L64UcD6fueCz7KkIAg0EH+HW1v3pnS
gMOlElhW+K9vczhP9LzgG8KVwyuA5u5wlTB8ooMOArnBpSbv1z49e/sSKZN0SnKldWT8xNkdbGxj
LC7gXZoDCtJzVzWIUG0pycd5Fj7oTl21loQ6VRGqV/zd13lCRNFJEwQzaddA2So9H+tQqTdu6sFe
ij6GPTq8Fz0JiLZ7cLihrCiSSzaUcU0bOYfTXd/lZ4L78znqUXNkotFF8W54lA+C2nR36VjjSTGD
Wn5Cx0ADNRzWk+sp41K4BZFcvMwiS8WmjDTozjp0+7Ov1HQMK267SIfCvSN81V8aiMfGbuQ4uJ7C
RHxJupY/S4oGNqVjqC2SurgnoU5tswGueaaz29wWU+9eOW1nHKRAZGziGQKHoHl2Zq9jjl99M742
4Vzt8k4C864z7Ftjle76gNnJLcHqA4KIromgaHghWd3ijpR0/GHxbLaONUeXGbrGLg9z0NHMr7cR
KjEg1bGP7vmge8fRG4cj3jWwhCY3bAvT+K8ybLkKZsMwPmKikMYaB2JL7qPKO9qLLKM4i+We3X9f
udPv67dYbuI8hbmUx+XQbPlBip3JLM+ifgjDi73c5AGKcTbp5X5vfd/02ZKMnA/c/wdDt2dvmQmS
ZTrAcxnddGkPcqAODH1p4oFKnsJrHrNlwKi/Zw2XmxmH0TKC2N/TSLcMJtkyotCuw7TiL4PLUIc8
rN1BrHU4edXWptRxG4SgQL3vkUd/jz+Wor/40FZqpDvMhQwGgmY7AcjlBU9443oJMbSAPub3MjcF
3bj43kXet7cOacP9hL9j5hBj3oL78FDWjksLSHlviCg6lAY/MNsoi/ussxycwdyUjYlwEPv2aD6B
a6yu+nAxNeL/dFkYdeU61FzDVprXYR0CVHoRlZQsvW37FvKqeq54DaDULiNjsgyP0OmYI5O4Tq7D
pEUpYMh0ckCxw/fk6X5Pod4ykJaWneyrZUjtlnG1wwV/rphgy2WUjZahNlvGW/6Sy6DLyAulzn1O
lzHYXQZivYzG0gj0j9ypfoxNnHxg+cG8sYzSxO/yt3wZr/X3pD0vQzfgknoLjyf6BAjETJ4u4znh
DHIYy8jeLsM7ICZubN8Tfb0M9/ky5s/LwB9zSGd+y+9iMKUW7lsZSBaRgLoZdZCLcCDaztv8709U
i9zNn3e9fwhf3A3FotooSSbmz8KXRwRucqiY3cP3e5hf7dfq3Xit7oeb5o6lXH7BYPB/V0z9By8B
foM//Aib9/b9H35BKxNVSHfdVz3df0GAbf+mDy5/8r/6m38Imo9T+fXXv7x/ZpTaRMjd0c/2z1on
riraDv9zS8D/wGz7/jN8T//bbf3++dWE//GL/zAGqN9Ik7DKh3omLcJIyJS/a6Se9Zt0PDYO8p9F
UkHgCVMAf1oI03OU+JNI6v6mtfaUBoND8Akd9V8RSb+/+5/eKxSFYCkiser8U4dhUdRkEUIzPGoB
ZXvjW0PmglovpkuTZ/bTUICBLMHQs7q3K0xQed3nj+BHp21NPPSzY68dn6disPDUthTLGjSwmKxr
BrddF5oug9VgDjhcQuUjxTDd0rGSays8yo523svopDUAl2QenhvXTu4nWINwFRPP7eVVGc36ep67
5JZKCnjTVek3KzPm1rUO+7bwsPXZXs9h3psXcr4EkX3lDtceGIrjMKhp33HCIeSA6oLC/m14Gg+S
xSM7tZ60tsCMb6eMqoHnt894qEDZDNBvmOFhnBXUHGLEhYtqGTLeqRFlqEU+XBVY19dkVebpoN16
uejzEOnTfVBYLNxrc5LZGeaR3pYK8YMTVU1kiqh0QjpdqMz09N0nxHYBiLfykk2NfQuxK3ioBsLH
dp3sKKqQeBXnDtk4tgqKgTK51tzhL7J1JdlVpkr2RTi+06rchW1O7MlkGAPXOt1qJgkca+78jhlO
vkngp5sxJQ2AYsdfYQYIMCTaY6VudpTS9zAix7T2ochm0H9M273FJy7uzdZNn/HMFohJBGuPMx5C
DlI8ZNclm1J6tjNBVYIW13L2cnbGUXGpVGU9RIH8qQpnvC9YCf2yh667gbWWRKeJ3rPkNieOEt9q
ltr9U8qz6RWfI/5sRivP2XtQ428wy7IzUqlFpxZMsMyZH0Q1W8V1TEvOabBERNDK7LO3UnYWDzle
LK5CSrPjtaMSHms453w7RsV5b4zB/F4BX1Lb0qjLcJeTjLlGje3dtY0wsov5TYUXAP/iYQCPd4qG
hW4kDSsEQJYayf2QVwPXBmDXoCPqJFq6ObI2XpOK5orgCGJu+7zDX7Nqm4Q5GO5wcJO1gXdyuyAD
Mupo/w4Rf351SDV+4czuKExv8N2wpEXzLLGt8dQTqMS6Y1E8ebM4kXvQ43borPzZlXFyDczeuYG7
0N0Hsee9dniuH6PMMXZV7Qf3tOrQRAQfJn+YKcF4tGZQ1rqKMGdzGaFsSg9YCCtHFtipG3UOk7TP
17VXSSRFt7iysgHur+PGglhdpF7p3fvVl53BP7VrBPWcMoYxn0zjW21jrV35Y1eFPEB09t6YYf9A
E6Pz6o+KzlXADBAoJmuK63WvM/uNPlTcy1hCfdrBm2p8tJwxP8eubYP8yQXg9BmGMu0zZp9uHXMp
LAKM3O0ie3Z/dq4Tc/XoWm484wwszcVT6RywWmKBx/t4M5glWgt8GNmTR2vDewOl/tphCt+YIHs+
TVbyEUp9o1+sHNVzNZeh9h4jYQbc1IfJZxZG2F7z5kBzaJUpfjAnZQ/laNZPZu3IcNc46NDrieTp
lVEmoJP4wDfdhuqLMWX0riDtu1Yz2dejM4QfZAmYePNSVy8VpFP0k0Q18xXgO5lfTYSky51BHyL0
m8jtTmEs6mQ/1wzEh5L+0xXxieZANsN4gjgZ3uL31x/FaLUPZKpITxcq+Z/knVdz28iahv+Kay/2
DizkUKf2VC3FoCxbkm3ZNyhakhGInIlfv0+TlE1Ssuw5mN2jquXdDOUG2EB3f+ENXcSD85r2KMa4
jXWT81wRek/M855s8ST2QBvNqsoDztXhSbc8quRAukI7in3Mkn2k2DqUrb9XNaHVuIxBBo3LUjZ4
Y+vWgVqY1F96X9O+eRJUlZmqNwjngO90kasMcu8uoYTvzJZUCU+WpQMoGgvRKJ/GVUDvPw8smIxS
g010ES7zT0ocwrSWkg5qjYRo8pgzgL41QGIwWRK6jJOlDy2vLELnKrRd57rw1eSyrRQK0WZZQM+D
AwCt21WzI8QxnIB6XCW0TlwnXBS61M7xzQxxCDDoNhzpSeTc59BSP6C0QGcKQZcahFQSgB+j2tuQ
MITA3WAK6RbAb2ZUnQR2U3/DuwfN57BDFm+cJysTnTAXhlmx6gBprgLIN62rrD4k6B1/XeapEWOl
iMXB+2bZ+ceI4RgLE0xuMIVjVl3aZtZ/yTq1vKtzrfzeebIdTyQ0fFFE0UPwoG3EPgvo0z+Jixgh
HBfPDwksiaNiR4c0+YkPD+YIyIb/sWhM9XSVaFVxukS0K5yDuEHbyYOlcJk4fnFl2V0D0Cfvr80g
FqSBNRZbkbubgvS7m+BORe3QQvtgpnRaBCWkzRxsFHiBjlR1hYFT3WsVjkEQXOdIymuLZpUUJ/he
pJeysmRExwJpqlPpdSj3wsmf+iVR5djJpe49vRMMAiKjvbdo5j94WSThLxPaMYWGmvOZfoCcLVrP
RoggTSoLlhL41CaRgB11Rku/zwtXn7w2jDBb6yWIGI4DcmSsZX6Lt2izRDI8Z32tjgRjgwanndOZ
q6tb3YhCCiNuR4lUptDozT2ppTas6PmFLcHkiwQwp0bj7C5LEU29ipEi5cUrxN6UBTKFSnZI7SwH
v0uRHAs0CpRkI8G8y1FkS2Qr7cFIc0IjIIO2JscKYuxy5MBqyivvvi967QwDrqU8tfOuBwkVU5ek
tmAXZ4iJ5NgitUDmT1u8ibwT23IKny4etJ3MIXKQoUh/7HInfzSWLSwLipefDWPpf3LwHl0hQyO3
8xYaKExjvcKFuKtPVglAtl5K6u9LRZhFwYgkL8Iis21ww1SUE0xqMPBZ8lehIenvCaXSidkBbVHM
kMoxjmXGvQ6/sQZVlRm3aJ31p1TqUWekdZKD91zJl1GLEpYqoW5U+W2aklY1WMymfYbuBhVHauNG
0LHGC2zr24xUreFxfutxx54tNTmJj0iwuts0s5ITmD0lu4vVWxcB2+6SkxRTQvbR/LMKRmXS2CCN
VqBIezCiVnKVOkLmxmvNiLK7W6Hg3+hn9Kn7M1e1mw9dqRnzLG+zYzT8kdkJPU8/92stpUwXmF+8
uOT11FocQtxeWZ4XCjBGHz6wB44z1gpAY4ZPd9dWP1LfxKbV7ZqKGnbZ0myMnCvilPRb1fWw9Sh2
UxVXfTc41nXdARLlrU49GhBfV14T3kB0KQSYsjym1EZNKjPSUwfbW7psKYfE//tkClk681XAyfli
WfqLh/bxMdvNo7b/bpNIWfpIUaG6OJaJQLSG9fxTImUhLA0c2xRo6TX6mm+2cBNFGVkyGhAO8mhC
Fk3/ibBGbQK4tso3DnmyTsfhr2RSIo3bSaRMZDsdS0ESXTFNFQ00RyTlO2gTAy9Hv9ASasBtfOrE
sIdaO6JhWHytiILGuiVPILon47Co5y68HhBl8idCO/mc8tud1oZf6gxlgqJfzTu/qSnnVO9DiAxH
/IpgkoJvnORZyZlvRHeVXVKacpZ3rcGJ1qxONQeB36QmEMO440htw6ud3PaFIq0owW5KtwL3s/5x
1GeAsWvocNBpPvhxkNX9CitsfdJh5wnIY7Z0vyfAU4HebN7+PYLBbjn48Eo6TxJYrOJQyFVYaqJY
vDONngTir6G5OSmVlGZQchQm0vmqQhgPZaPXf5RI6Hd+FXmvDjJIKIqYGv17cPH718JdhyIacT/U
nObegjh7BG7ic8VROC5AGLqN6GYiQjmRczObWE2NdIapN2PLy/05GTO9mVrIEVpf+KvbJIkvqD/3
E8Mo7jiYzlLTWqj+RDcyc2KY6Tf6kkhYaz7Gokl+vtK9YpwYQcuuLmOXXpcnGqyZo4rwgoA4aCcA
mBZm03/J8+CrlluwL5ey8ZvpflYr4sdTSkBAHRoCwu3qAS8AZpHfrDT25tS2AQqhcB5j1UwRlYol
Sr/pHSzKBWLPtFqJLAMh7dbED5HkP77+MNYX+vmKiYdhKYqmapa8hpQpBzcCdBffF88AZQi+aazk
IBUbybqzvZI8VonugZefwfkj8IjOirq/TQ2K425ozbVMomPhqB+0urghmpt0Rj7XPWvRh97XeKXM
wLlf/+ZmhdbL7s1apmkLlXrVlKmvsYXsvzkJtAgJ1LEPNKcHtlSlp5bc3uqNfAOC4SKrwKXX6Qnm
n8d9Z86DXP4k+eiJYkI19jtgNzTGGgXxgwq9wT6CxW6aty2V140Y0S8X07Ony31SJwJTJ04tg51u
/z4NL8dbK7CkSRNEN5kd5rM2pjmet91Va9RnJZp86Lq18lg3KwAuRf8VauLNig58TbT3+qQdtnkO
7sU+0M+RzUyJiMddAFk+OYosKMdj2QWBa6vz8reXW+9JB8+INjJvk86TskAi7v92iwDQ7pH2mhDp
Unz1shSJhmJSxy1vhX6jeJE6o4Gf4lsl0RUS7vT4t53osv/VWmnoS4RuOfXoy0MdT+7cGiuU0pnF
YXmLgtXyTMW086h2nW7mGsEHB4HaSRXSHdH6c7siWQ1NWhWZklAZAhi3UlNl2nr1me04IakRaANd
z8/huHootqBljH43Znw2foypkfdjGBmoHRaeNgU48P71B7G/xVqYISC4SE0IwCZ8JJ1zb2+LXWky
kvloehMM69Ne92ZhdonIPjKZF69fSH2+TABfwtaWbbBXumYcHBtGD02FHN2faqF1RgPrES3rNSEe
q2VHw1K39D+HXXuj5/1JBQEIs7Avrh2XcEjdr2jrAtkqHzyrR6hueVxE6m1VFRddGs1fv0/9+au5
f5/ED7uHjoyDs6dm+RI/VET7lHZWLq3wSA7jO5cDmvy5aSZ+1oB/lHwwm11yUXSIK9oZplM9wBVc
AiVEhUpp2nW5dowYc3NRlEWMPWS7PDbg6s293NRPe7zWPtUtkTn5xGWTts1Yz+pynFVkqZJKWp04
XNiUGxyKQEci5qALnhYgDxxX4ikC+PU80dPP6MwsXJ8Ivcva1deVUX9Se9uc9EQO3+OsiY7AZiMF
VOfeWWKmPYl79On1OXv+EhHtGDDKHI5pjRNkf8qWQMRr7KmdiWe4l1gYsAkiKo1kItTe2euXUl66
lqDUaYaqUUtXDs5pVPNyKl8p+QPouNMa9SLqKdpZVsAS9VugD1EOKSRZXZTed88KWoRzSjAHDgds
W8HqwdDC5KEYxXssgn5zc+La+7uMhVoZqxYOH6vpMOyDZ6YglUD3M4yjUxwtLEM66/OPv5mBw0gF
WTRbBjAtW1xDAUm4P9uFKrpGZuRNQ0QA7c7qjlcGpXnXqOZ94KeTVVlft16WLaLc+Bi2qw9GqU1D
mTqjpSf1lAJ+Ns5RWAK93723C8M/jwBG0s639N8EFC/dqWnrHIq8Fireh/t3Cv/cReE4cCc2kj5d
GMSzJgR2LHBjnky10kSYUZbdM1utfnO+EMnvPwnLJoqxTdMyOJWNw82GqmPVp17qTuLM+uQKWrhT
HAEDgWCiXuNmjPNy/ptLKi9d01SwrKGPwzljHDwXJ17JOjBwZ+LkSHWqws+LUvRpplvaBOH9c6Rg
7v1l8zH39UUYmAu1B4DgSt9oR3ko5Kfppd0lmFxqJwrolyC8ff290Z9twDg3E98R4FLssYnc959G
J9G5ltVKmpRwbIKwmLuGizAuywW3cZPucB+d6bxEbad+Dw3/tAaiXaZFN6tMKF55j2WXqV+rbfM9
RNkt7mRcU1JscpfB+9ZczinYcFSBC3ey9J5aoT21sFdtPMk5Sfm6z/T2NMT+fBx35QTV3ny2NMrH
VSzf1iv9iwIaqRSCjbQ+dKxWpg1NkN88oWckAAtqAmmL6JexdnA72Z+BJAgqsg0fcn1j3aJQ+QGZ
tWMrQccsy6ipRkjwTim5XmSdR8HT5f/QB6ZxHJXTyiuvwUBegwnlMJAAhgVL/ahTCw54bErsWL6z
cgzKY6ds4ZQW515ZIau5YvPOW1xmW1MZo/Z5bnnYh6PCsLDRUcXgxr5BNfYL/YwL+PQTjFdPipDT
IIQ028q4yvZ1/4A7ajYBeXlZ1MGEijNU+fgqirrzLgzPl1g/oy1qLBqsXwDReYJjNK8q8yKVaJCT
g0w7ByC/kkAJ0tE5nXaApVJJVsAz0Jqv4m6yosw381HQ0oC2j/nqFC2h+7bwrtLozuqdaVA9vv4y
PjtkaYCaJOkWqZ2s0fbcfxK1mbgJkuPEYypGEccG0Mz0OIcumG4jzW1X+P1m+z2gpR/855+w1OeP
6eUifiwPqexvsBu9ZptzAO7MuGh5b1vZ4lf8139MFg/F4h2UnXeXC29RvDteNI9RsFdOEZz19Sjb
ioo2opJOsWLdBJYdje1hS99RR5vsGx67bpNAsGyeOOsyRHcqKpCqOYnXSfMTf0cegR0n5EaIk2ct
UyJ56s/vPbOfSgO/LgRAo3YoHlim40BDpAwgHwQYYVghyO9G7rTN4NCF3dzUfZgr6gS8yG/iP+Xw
1UR5H68yxeaCisZueXAtD0HrNDNKF3uldNZYzfUKIDIx4CxJjVnv5F9iEu+q/YzRh2T1V17c44Wg
3UXw5VTsTDpsq6F+Hu88ve2E7E7AOqzZDS3Wd6WpSJ8iEuCQce4vGDcLcJyNc3eaIT6FaPUJBCY0
BVVrpnjFtKfYY0nxkVmYMxuPbmr7kxWcEWTDsjkwNF3NPrx+Q+p6zg/uCK0ofHQ1mGDEfAd3FGMk
hauLhz89RVOw8/qJlxj6NUB69wpyjDzODCm6wl6kBllo9qdBSnm46g048stGP8G29qtUJAYgXCU6
0xCpONN1WKNWMsu6uuCgbr9a3T0WM2gxVWizJBcmvlHLlhZpg9skYjAoeDqmNNUwo8CbaFyCssvT
foJQC7gb40KmmEMvYZbpySSM9AuHjmLtB6emdN2q6XWPQS2NW5QxGjqiq6lE0taiOA8q6tQzscLO
0/PSVI+RUyVculvF0gloN/SBvknojFugE5FJO80gWav68dL51NTN56ZeZpwXpX+UddaJXhF61Cf2
qjlCHH2uFdUkLmGoVN6HHmkiK7yM4Iz2Mh49wIli5GjAYqLTBcHLjc5XRnsTN8mpplkzit/H5tKL
j+q4QlvUXs0k2i7gfSaqiSgAlhq1Xlw0QABLDbk7PLd1rhm18OybmYYIZml8JjQ4DcEQwKk6USJU
3aMakFwz86qIhkF6DAz5yItKpofLOLh05u11WhgfeJ7jUNKO68qMiRSaiWXAbwmLiZJ/860rOAzn
4KIRukHTHGy8LDuEPKzMxp6SNGF/cbNs02OpuFxlQobbXzQQ73X9G7SEr2V5D5YElxzsPzznqnRB
Ya7eB0VyDJ4DLSprRkvryHOhSMiOkd0ElfvVs2LpAjEVfWLVyyspC+HJQg2pALXBV65c5z1wgfTe
0xDX4Vxn0uIGyTbqbNEjEYb/Qe29dOFogSWkBMWicQUL1/VPrFa/sZRa/WgucXopydC/tE2Cgqjm
eHOwJLRJzQg5lzhbJngfaS5oigQKurqEaDZ2AbPcwJ2tZygBWZOqoLuEg0+3Ip/PzG6BVFN0TK5f
IxiQN56QtQ7OtRqBmaI0PxR9Y11XapxvUpK/+/j7pUgL5aWfUi7/C4fk9oe8iNnaHOOcEOJb4eBb
3abPgF1/9EdPR8/LA/0ZCIxjlwUlouo9INj6vtYotNeGiRaA1eoHTmbVHqG9AiOAksv6w2kapYm3
/RquLDRVnfSFdEl8yH+53s40/WoiXv+NzyFyz8fZ+wH3aZ1UAlrnsTHvBQ6isPgnU3Awws4UqCOy
d04MQ1QMxGd/CpwRLX2OXwelG/H5d03BL/GAhDrc8p/MwcEQP+cAk1PSUkOxCWk2n8M5cEDiKTS2
Nt9u5vz//jU4+AGPa9Cl6APpCsnU0EkQ0EYEjQghN0/6YC2YIxSUHKKe7RSRUf9b1sIvJwF7PnXg
HKjGCOI7yx3vrvVnfw5svpaJ93Rnc6E39AYIuOjQH2+yE4heLOvghVWAjpZNfYslst0o3twqUOhl
D54EbYSuFwVU4Z4sPvtvgHBCAOQLGG57Iry9SdicjH94LBwspp9bIvYNiKjxPmCn8NI8mCPqnhAT
DEwXxIfC/NvaDZ4kMQa/EApoBOqmIL5fmggbhAM0YMuQ39yWYAlssOj8DD0bCQCwBVdf3BXAfogW
NW0rvD7E580dCwqoqaGToClo/kECQSjwpZeAOJFyjaqIks368+aCJPEuqNrg41EdmQ4Pm27K9rMf
J0GbEOoPxCI/vn5jmwINoaFxEhQQBeMER+dN380VOD0pr+lAnd7oO/C0Iw6NllVtBCJFUFy2gQDF
pp2JIEgyTJhOdHw2b8HbOxpIdQafj8QJhIqGAaBs89mbBMsgWqadTyd/8+2b2xEU9quhZ6OijyxF
1lVISi9ui6QMzBHB9JuNGEV7cOgBKY+A8FCkBhf30ptgjtD0og+pbAOpNxcnbGopz0h1f7mWwron
XlRoY7w0D3DqYDwSoIMTfZqmt3U4qHQ2hm4LqjwyFDTS6Dj/+JW7e6M+QqaCJEve5thvLloSgNvB
k2CODFAh9COe4oT9vVEb2WybtK7oHYnP25sEcMzkfcPiZmVk09Q2ibo2v/IgkXRGLAYx25tvRZ75
xpYDBPmhbwJZJFBMCmeCJ7uzDjge2Q8BztBzXn82F3pD9ZR1X3etIj7oLSBWomGKlpjYXncmgN3Q
ggROwrB9O97cGsCZ0RgaH6hCa1Im/YIrvfnsTYJtj3TEWamqbifhzQVJBLHm5slskL0/WhZ/occA
0UHAOWVZyMvvvAKUknQZ/iLWu29t6XO7ghOvDV3+ijUiGUJFX8Cbdn+6Ay3EETWVbTGZr9/W5qeB
et/c1L/+4FVzUzQAVPPSCWATKpjwG0BkvNU9ECzBS4q0fzUyFFawnIKspW3o9+xtYBFo5JPbTeLt
7YXQkYZuA5wEBH4Qdaz9o9C2RsBHTWcN2BUT8Bd+/R+clz86srBoo4d1wzZ4LHeEOn77B0+tzOcD
bFuUawFi+pB7fyhEPDZDb7pU4r//uVdtXrdRd758aquur7P959sf+PzSe9d6+lVP//M4eCwWxT3Y
m3WDbHubGyzWfycPPmCsF6RBNn3Enzf0TILkRyDw6vh/oD7yazXoP7tEWS7i3Sbwpvcz9M7Hgb8o
dofd9NOGDnu8KFaLZLE7sLKpwg0eOYh/qfOyLfoOvcTpIo7rd/+5iLN/vDtbINgX7M0QlQ2RMQ69
ytmiSABVLPcnaVOfGTw2SyE6GHhd8xg68G+IoQPf8YvFg796eZlumnxDb//qIYDX+vTsxBa2Tf+H
Dvy+fgA5/lgUq73BNxnl8MGTcPFtf+B1ljZ04Fc94Ac+y5tguQz2NqxtbjH0pm8XcRCBqX2od2dk
G7MPHfxjVQHVfeGc2IaGQ8f/jBr/u/Fj4i2ivbvfhBpDR79YsJmzYVX73lhbnMjQ0ec1ah6Lave+
fzSYBo+d7q3KH03MoeNy8C/iRbKBYQf36Tee7kkZgcou938HdVxRARt8vdcCAVFdgI5OHDz0MhdB
n2KO9zTQOhYTYHJVYNWGDv66u9rAbeEvoeIHXkvg7sWjfpqS7TQBIdT+hmm6WCTChe6FwQn1hz6D
i0cPLbvFam9V/CzZDx1+8hj5wdNd/pwWgawcPPSP9Ya6zNNwO5dQnv6fCPb/tWj7SBihBHAq/Kex
dsb/Gxbxke8vqioon11hmxn/Dc93fc687ugy8OU/5Sj4pWMMZcmhz/n2kaXlHcb4P0tIQ8c/Xzww
P0/3KR6wcJChnCDKqqjZqiqo+6ev//V36eX96B3nxrvJr97kDRkGuUeVzB6AyFql4fXf+1JK+wNS
/DzRfYIKv/TP9rN48Rf30eOi+Of/AAAA//8=</cx:binary>
              </cx:geoCache>
            </cx:geography>
          </cx:layoutPr>
          <cx:valueColors>
            <cx:minColor>
              <a:schemeClr val="bg2">
                <a:lumMod val="75000"/>
              </a:schemeClr>
            </cx:minColor>
            <cx:midColor>
              <a:srgbClr val="745800"/>
            </cx:midColor>
            <cx:maxColor>
              <a:srgbClr val="5C2C04"/>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a:endParaRPr>
        </a:p>
      </cx:txPr>
    </cx:legend>
  </cx:chart>
  <cx:spPr>
    <a:ln>
      <a:solidFill>
        <a:schemeClr val="tx1"/>
      </a:solidFill>
      <a:round/>
    </a:ln>
    <a:effectLst>
      <a:glow rad="101600">
        <a:srgbClr val="5C2C04">
          <a:alpha val="70000"/>
        </a:srgbClr>
      </a:glow>
      <a:outerShdw dist="50800" dir="5400000" algn="ctr" rotWithShape="0">
        <a:srgbClr val="000000">
          <a:alpha val="43137"/>
        </a:srgbClr>
      </a:outerShdw>
      <a:softEdge rad="50800"/>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Map Distribution</a:t>
          </a:r>
        </a:p>
      </cx:txPr>
    </cx:title>
    <cx:plotArea>
      <cx:plotAreaRegion>
        <cx:series layoutId="regionMap" uniqueId="{9D0F800E-FDB1-4762-97FD-00EDD74F32F2}">
          <cx:dataId val="0"/>
          <cx:layoutPr>
            <cx:geography cultureLanguage="en-US" cultureRegion="US" attribution="Powered by Bing">
              <cx:geoCache provider="{E9337A44-BEBE-4D9F-B70C-5C5E7DAFC167}">
                <cx:binary>1HxZc9w40u1fcfjhPn1UYyG2udMTMWDt2m156xdGWZK5gAAXcP/1N2XJbqtaPe2J0XxxpehwS8UC
meABMk+eTPLv1+PfrovbffNqtIXzf7sef32dtm31t19+8dfprd37I5tdN6Uvv7RH16X9pfzyJbu+
/eWm2Q+ZS34hCIe/XKf7pr0dX//j73C25LY8Ka/3bVa6y+62md7c+q5o/b849uShV/sbm7lF5tsm
u27xr691Bld5/erWtVk7XU3V7a+vH33l9atfDk/0h4u+KsCutruBsYQdcaEkw4yirz/49auidMnD
YQmHkeI8VOTbNc/2Fsb9pRlfjdjf3DS33sMkvv7/+7BHFsOnb16/ui47197dpgTu2K+vt+4m279+
lfkyuj8QlXfmbs++zu+Xxzf4H38/+ABmfPDJDxgc3p6/OvQHCP7pbtJm/+qi2d/c+vTbffnPscDs
SDDGsFRI3f88wkKoI8VZiJkK74/Sb5e+h+TnzXoam8PxByD98+JlgeT93n67Qf85NoQfURZSqQCd
J7BR5EgSwQA4+jQ2f2XNn0ByP+wQibcvCol1l++bffuMWJAjrghXWDxAoR7vE3zElEBUwle+QXXv
Lu/3yU/Y8zQa3wce4LHevSg8rpqs6hpwrs8WQ+iRCBlShD4GQmH4nAjKJbmPLezbNe+B+AlDngbi
+8ADIK5eVhxZl88IAgQPyilAQJ50UCI8Qgw2BCfkfk8cYPEXtjyNw9dBBxis//miNsO7tgXS9+yh
HMIFbAfGMb5f+Qg/clESHTHOKSPy6XDx01Y9jcvB8AOE3r2sQB6le+CCyb55RqZF0ZEgCgK65E+x
XsGPhEQMC/YQYcLHjuvnTHoamx/HHgATbV7U1onSdN+2mX9eaAg+IpzLULGHoHGwc8gRCjFQLXSQ
kPysNX+Gyo9zOcTl6kXhcrqHDHHv0/Y5YzxWRyEgIilw3K8/j2GBHYORVJQ8pCbqILz8pE1Pg/No
8AE2py9rzyxuizT75kyeISuRRzykVCH+tB8TRxizUEB6fx/0+bdL3xOwv7TmaTwehh0gsTh5Ubtk
s2+mvdt/uyHPgIU6wkpiFcLS/0FBgZ1BQ0RCFMr7jXOAwU/Y8TQK3wce4LB5WST4/Cbz6XPCANQK
UxSG4Km+ZX8/wCHDo5BIyOTRgx87cFR/bc7TaHwbdwDG+csCY5PZ/XW6L56fEFN8T4i/54IH8UMc
EcoJhlzx6V3ybxj2NEB/nNoBVJuXRYt3e2u7V/9nb6v/++oYor3NmufzZZRCfiIUY+ghcDxO7AWD
aC84BJ2n48q/advTgD15kgPMdscvKubsgJiZu3Tm+ZAi9IhDmknUt0xSPoo+oN8zHmJK+IMqcJDJ
/JRFf4LP75M5ROVlcbLjfeP27d48YxDC4ZHAKCRh+GQSc8eWYXtBzeXp9P+nLHoalR+GHqBy/M8X
tVeOb5t98ZyQoKMQkhMMP0/xAoAkRKAYh/iBSR+kl39tzp/g8TCNQzBeFlk+3d+k03+h4gXei1EJ
Ogt7CPsHrEAeESkVp/QBs4OK18+b9TQ4h+MPQDp9WYzgq+q3f+b4AkoZRA8EksxDMeVxfIGaJEGM
Qvh52FQHdPonbXoankeDD7B597Ii/+ltArR6Pz2jQ4PKPQMFE1PxEEQeczQovhAhuBTo6SrYT1n0
NC4/DD1A5fRlubWL7qaD7o6mmZ6PkGF8JBXBnMCueUooU0cAChEgCHw//GNx8udMehqXH8ceAHPx
6UUF/4vO5fvPzwcKeDEZEuicIOIRPYZEBgK+BC3gQeg/CDB/bcefIXFv/yEK+j9F4XHfyw99PHcz
JF/bDx7qe4+9gSBHGMgopeLPlt1f3fB/b6IP+B009VzsDTQy7d0f+3ouwJ1D39JB084fPvjv9vW8
2ed730J+9nwLD+qATIZQlpXfehUerz96JCHHJkCB7nE5CJ8/ZdHTyPww9GAVvnlZ7QpvM2Oy5+zk
EUcM7jZF5MkuKymPQgHFQeh4u4fkQK/9a3OexuPbuAMw3r4sHnO1t1nx6mx/0z3fHoGIiTCHQrk8
4JaABBIAEwOn/WOM/Dkjnobhx7EHUFxBb+GBw/r/uQvx6rbYu+RZSxhYHEEexhk0uT12U+oIIXVX
k30o78HhR4D8jCl/gsfvQw/hWL8oOD7c+vaVvgVEim835xlqSnfxATo+kXjMW6Q4UgK6ecJv1P8g
bvykMU9D8mjwASgf/mMGcxDinzeiP719f+xze/SNf7dXmkAPKGFIsm+3/XCXQAcWF9BO/WTkeHAm
f27N03A8DHtk+H+5P/oAox8apL+3ki9AMV1+7UH/6aNfpwdt8QdD/1Ub4v292t78+hoChKQEBNMf
MLs70b/2Qwcjb4He/fpa4iNKCKcq5HA+giiITgPs3l9fi7sqFBMhMGmMMOMEtpUrmzaF60Pz9Z1m
Cy4QurYkkkALfNl9PcSO7toilAqllBRBY9f3JwAuymJKSvf9rj38/cp19qLMXOt/fQ1nfP2quv/e
nbkCrGIU8kcpcAiqfkiAyVfX+zfwmAF8Hf9PZmTmaT4kK4/aNxzn2ca2I4nKhHUrFdjhNpeT0wGk
/ZuutFMkxsKv+pTTDZ8tXakyd2jZ8xDlusADu/R8aFd4jt22bUqr08KMZyJO+CmVidgGsSpXrYzZ
TUPicjUXYy7glFX72Wcx8qc5tOMg3YwZ/8gZTt+3lfOnddmUzaIjbRbrpkPyWIyz3GbD0I56TJgq
NnmOam2SoYm6Lgx6zdxwHWdzs5ycPJZm6D9yYvuIlRWZNdyObNb9JMJNw2W2qoO5MpFtwmY7+DJ/
56wIq8jVfJg1KUbV6CCUgYucSuy5GcOwjPIQV26RBoqddrHM3HpEgr1zDeo/KSTnSY8ia7eVyuMr
1GZjoQkyZtJZzdOzyTRDqbtg5IluU5qdt0XRv28cy8zSNBk6HtHsdD9MZ3jC/SbDfrgukbW/BbTw
tfaF9+etGYN0Mbiij6YCs/cxGuhJS2lwlRqBPgalM6nmVPTbqe6Hyz5O3LKhSXIjpwJueMLHO8ML
uqoM2N6lTrNSNpuyI+UJKrI21QCz+8y7im19isJG9xkiYKRUQiOalmuDcnxOrIpdZMQ0LeIyTwot
A9pGCePZGkpEpdMTbrZhGstF74ddKTxako4EuU6G9E03ZoEe8qTHeqxnd2IDlsdR1s3DPknrfDdM
YjiFBdXlseayCtbc9uEyKYRYpI1a9KMvFwbhfqHmhm9EYLP3lS/bxTwG9TEOyuJNEAgbWTnW5+BE
k3VpyykK2oGep8qgZSHzZMM7i44B0XhLAl+v7GzQb/U8z7s0TOKLkrr8dMphoTblID63xo0rREe/
NSVJN9bJq7oeokE1ZRTnXXphzDhERDXVu4qW8SrpZLjPcDcdZ6gJo4Q25YrzQlPR+A8IVZ9smk0a
i7HXANN7r/ou0a5rXbiEamn21o7Dphnzi4rgqEvZjlerRMyDNq4YdDdKq+uu6jbMtVUVIUKM0JVP
sivYB+LUY8vfKMO426B2zHdFGsQfvUDyKmzz0ixKiqlcw5eyTFcjtYnOmmJ6S2pUbwysqTMEt8/r
sW1jDU3A2dYqWgXaljx873IZnjEr6QY3dSH0ZMtYx2LIvqC+qFbNYF2rpzH2n1Fhk7tNKdWVcLiK
8jYDR5Fw1Awa1sl0kYZZehnWhi9EHiOsySyTi2qsE7KY2iR7M0o5VdEwpXZJFe8/VVlenWVZOOwm
5NiZSWjW6IH2M5ypqBdF3+E3itRiI+eaKh1XrL+SaiTvOiuGDR/G6bMqMns1taRsNoTn4WdY39mX
lPeUamhtqqV2E0n3OC7CIqpH2Tsdp0Kc52HtlhOyhGmaW1qvTJnX6yGpW6cti9N11Rl3npqcXvWW
JLu4YeStsZ6eNEFNwEjr+EWaddguCK/xEjVtEq471CXn85Djy75J+DofsvakTSt7ncMSBlRjSt77
0rcnhfF0GeO53kjKs2OcF/LMOTunumgmZ7WgMTrmcYU3qh6SY4b7/ARLYzxMiuFJNwHGVwHjg18K
XgRL2L/iTJjWXsomQW9CMpJKV5jTdFfNg3iXFBbRqKum5nqYyzlCFvlIoCqvo4bVEe/kLq8nBns+
L+tWq7FvlnFQmnVmh9ovTSbTHUVFuhmUO0N50wYaByxYVHTMdapavBkltpc8b4eIwcZdemSzdQP/
aDzM7q3v6aRbn/kIZ+q8z7Pk1IxWXhuqstMhic0Kk3Le1U3bHyfcko1oGfps5tqc9j0bo9zF7Tq1
TBz7eAIMScJPYlWbRdHlXQS+yB27acrnqGTdsBTWfsa+KJcFDpoNDR3/EKT1isvuQ86Lag1bP91i
w5dpTdJFkJv+Jiyz29xXYsl9MEVpgbOoL4NMF7TeZUFYr1nHwq3D2TkJQrFgMQ8uceDEZpoTt02C
eIeShnFd8hEt2yKYPk6Vy1Id46S5JDE04i2SJKiWTUgWsyuuZivGlWW9XJVp9bFAE9kWVYsXvMk+
50E/FDty93iErlRnFkMSDkqjbh5XbRz2b3Af5qdjH1Qraar2rCHkGPr4fuvGahM6W2nnZ6P96LvI
TiM+kyU5wWE7S12mEs2aNyo1elBluChFlx8T6qTUvpqnVI8sLtZZiuDXrgztuqb5rjFxl0cxm+pp
MacIhQss28nqrByqTd8UezsVdscL3n2iReVVFKdTdppPbb92Ka5R5GhQv6nbolnP9SAL3YQSeEI/
dsc2TYxdEdskCz/NVM9dQG9tm/TZEkI8M8uwalMgM0FSRNXQZX0UVB7iQEZ8OeqJeOejucj5tSt9
dy54O5xnJvW6coVciAGCmFLdFBWUnJalPIdpcQOuasqvqEc1jWLVDmWE42F8H8fpjYLl/mlmfAG0
55SlslsZX+d7cIj1m4yTTJctszRqRj/CpMpaozwhl3mfzZ+CpEbLRBTjLqeNGjQq5jpCQztFVDXD
qZCGffbExL8lcGGd4HZcQk8s19YGYtXQqnlXit5tEl4sCy/8jje2u6jyOHlvmK3Wdh7YF4pE8XHo
w2pFxMycloWz2aZok2YzOMUq3VdNJWHyPdIsDN0FxIBh3RWmP5NMzjsChOx9NguzG30w7moikwWt
a7StLGshIAl2MveuJJEkmdymDdwrptr5mtQMbWTS+gVlc7zytu6ThcVsbVK2nlvzbuJm1i3LFoIN
dVTRZkE8Wwg0xJEcXd1pabtlNzS3NByAz5WwFM3IlwTxUoMjXth2sIuQBwtOpsuA1nRXlkO4NdXE
oDcrLvcM/FnkQ6AUzNsmW0qHVhU8PwsRhrQ6b6S85HOAT5K4Hla28vGpG3Cusykmq6pw1aKPm4hl
lJwlfXdMyPQFY59muocwNUYMePVNV/hlOLPJaAJU60yZMly5ZKiP2zlJ18FcauQHiCqqwf1VGzft
uynsimjMxn414PEMJWmjhfJ+gVKeL+J+dNoPCV2aOOB6Ciu1ouDK0ojS8RMM6k8yK+bPjZzHZZyj
fBWmiTtBlaEf4H7LSoe8cyaqqkysqtSES5agYOOyMN2JWIjLqodYHncVOk7r2JwTJoqzKZ7jS4Sx
PLHImZM+DQzRaWXYBexQNeqqSpsTyEPspUsIu53RmERhG7tzOhJ8xjrCd11TsFuVxuqUd0rqbEiz
t7Sp62OGeDjovHbZpwDb9hTcZrGtZzMsfC2uk65XG+HyYpGEeXfWhlh+CsO2XbrcOacxBHrgRTSv
TquptsD8M5ptS5t4r1NWTeA92kwn8+hWBaROG9UIvg2YmN7Eee7nhWm6XZmJeOEC5XZ0NNP7gXp3
Ptr0Y8lFfIHiynwakKw3VFTZYjJ0TRvg4FOS1yuRcby0zZgsphSXZ43IIdJVcbKsgDctHQLn3Cme
5doa9gFBKgO3WdrzugOHB/yx/Ji6jP2mXGF2OHGwgBsfnkjcVkLPSddV2mdJepmQIohsx7slqebx
Op4KE/EM4l4sCVx58v3KC4jjoxDJcSnqd7ztkw8yiIFlWo4WHRCipkm2c2LWVrXVFttiP/ZlfwER
dUSaAuVdINZ5bVCwQGiqFpBmtVpWw3WWDd2VUZXd5c0wwbLu+y1lGO/E2BVL4g1ajNbEmyGVkUIV
OMi6yLeiuBl6pG4SWdFtXsKpgMIijYaiuZ6CdDouep54HWaFWZGhDNaxHdBSlpD1uXmA2xcO4XnA
5LSeU9NcDJ1zUcrL6jOCBXPWGdxvc9IOOiO50JD6AJ2oVbBpxdSeWoXSaEyy6W0cZx74Ql7sDVYz
TKUqltbN6TUkY2TbswYv8jgIda/a+l0QzMMb08+i0rWj+JMTZfCbFapb1RmqNmyclNGZKioVzaOF
pKeV+KKRto3i3i+8NKWNeqXMSlbTJCI1lHyGTK7PosoDXvBQj/k4uXGAlTXwdRm4Qbu4O6VBGvEa
QkrJiOYdL6M+k18UEP6+VSejU3D+qo3G3s0LlZEI6CnaGd6gpRX2th7GzZCoK9lJOA3us4sMQqI2
hZs2XopkNYVNve1p2W4NzPJTjcp+P/e4WSoR8/cBI+qknMr4OgDOVOipc13UN0ytAZ5wqWwvTulc
VCe8De0nIeMOuBFj2xIBpe1oEEAUnMZgiQuSoY2a2dhoh4PxpHYOXHydWbUmNGU6Hco6A6pfylXc
5PIaqYmHOvZs0lMRi98UD7jQAZLmfQUUaVmpSZ21w1x8rMc+W09pnG2guD3uuUstxA7j8EXRTQh8
mZsvkyDod4bN42Xg/eA1G0wfKdAql7ER83YGpeKNsqrZJ1OcrXkzVB8riG/g4j3diim0S26G5lS2
BHW6biu+7FqMFiSuy8uWtTwAxtI3t2hO+qvA8UFo34f+lLOSL4duoqU2E5GfCk/rtfDkS2ac2oVp
Gid6mjJ6IROMoqGg2XtwHG3UIN+liypg3ekoZrJrYkJWwTTZjx0zwFxnUVw42O46bYvyLG56dlY0
zVzo2c/TokzdYHVoib8woq3OgVznlaZJOW2anICrqSGIvknKulHwugRWbCtu5drguXmbV8BhNVA4
u7FQa1ooyGJOSIKTqIbXT7zjKCh1SYWIJm+S92Eus3XcxFRqNff5dnCcaOaHeWeBnu3qeh4+9jPt
rxSw0MuODBBN5py+t2TMdqrH+edEdBCL4mE+YzOrqDYVSk6aMMenzve1TrHjmuUF26KqH2s91zOB
Fy/knO37MEgrrQxFe8uxqUE8mMcPoekFaC258iA8tCGql4kqu+Ng9nhJSwnZbh0H82oSpjqFOF59
Sse4et+Lmi3nKoTEQLZeT5KU51SG8h0XRuxkw0aNu54thoDYM1ZPQLHy1ptaizzrP2LR8gVDeXoe
hyNZNx7PQpPB8E8zjgMgDQjptpLFcWAYsM4sF6UOurBeijrOL3LPE4BW7qsBFJA0D9YziFYrNEEO
DvPAEam57gmNeCzBu5ohMD5yd9oDtoASbhVeNEFh39EC1bvS+K5furnln4MQ8otxzoEuKcN5pkVQ
2xY0qypGUZa4CGYN9Dbg49sszovTLGRgLBldxMaQZiCo/174fqQXXpeQykHQeXhpyPc//3FVWvjv
a7H89w/v3jny+1+n315WcvitO2n3+9d+F9/vpNTv1fYDgfb+zSV/ot7+y4M/J+0KhaD1H/0rYfeH
p5O/aqTfRtwLuvBsM4E3YwAnYvCqEqE4KKYPgu5ddzRIqAJDvw2h8P6G3wVdUG1xCCIphmIvPKN+
pyx/E3TDIymhCAZF4hDeMcChLvlt9o8AAi37CUEXhOEDORdhBHIuVM+4gCdTQG3+Uc4lYugdK4Zh
mSdJqcchnVdx3pII4xTWr81HKNd/f6XLE9f7o3x8dz24IGPh3atbDuTjIqHe8AINyzn0uZ7D5Es/
V7mehmC8X4v3PSZPXIlQAOlwbtC5KRS4MNDNoTLyeG4dZ9BykqbDkmBkosQyVkV1kmKgDKQ6NXHS
n3YzzdcFad0iAT95wwvgQt6NBtSrsAO9LDB4h6YBhCzT+dBoo5LmQwiaKFAOydkZ5wnedYj4z9Mw
szjyGMKpzkeZJtqCWi1Aaypvg7ijoEkafGUl6A8rKrIaH7dhgy6ygvgk8tkcL9pchLctT0HakEPe
R9IX3ZcOhNvbhGfxwjhBF2VczBeqhvqBbuspWdc95M2ma/vLHLKT4xp6ifpNHYKypE2qwJROxPEH
qBjMEOXSGlxWBopoohMJcrYOkkCsqxl0Rm2LPKijTg3JqH3YkBJUx775YvOg2QnPtyKB9YD7jiwD
4U7cxK/uBOhqAfJVvJuTYD7OCHMX41icjClpl2GM+ijJqo+BTfNIIshhw9mtHRMn09g1QKBIquuq
qSF5DZqTKS3SCHVdH8WIe6gMqAJkEy6dzgzk6EAlzC6Y/MdMdcChx9AsphpyMy4CqcdenLUuz4HX
K3gO11QRxWO7ZIFa9rGb1gYSaNxk2pPgDeimC3iy2muOx3QtBQsXkLZsSY37yFQULt80uUY4+eLy
TGnW5fBLOmlINMuNL1oV9YVwoHJ4tOAhXJxwixa9RJdDhz3Qgwa2DlRhE2JOrUsMSHfJ5yGGpQ5q
kVyELlhnA7osTbOQd3fU0FQt4jB92+I8idBIblgXn2AjtnWZF1GB7RpV412SlFQR8fQypmaMSotv
cm5X1KAa8oF2TVH+BbpkoSAQNx8hSH3pY3lGaf7FqOwExI5dUhkcmT6udZ/Wb5OGrwMGSt/UH6ex
Wbc0OEkLSHqBbsG6GyVUPeq4rpOTHNJptMjD2J/XLTvLgvKj63MQWGk4ajoUx0iNtyD75wszNnxl
LIDXjHLUKlFQlGgHtexoZvQsHQXM61x3oTwjU5qc0Xj8nMb+w5gQvmQE6JqhJoMAGFzFNDmZcoGi
mYaxLgMfR0SUkHLFTkMZ5BjUvBLoG/lokIIJxFKjGC5XDNnnmIXr3AWtLqCcEbUQhMOq7COL4NJ8
IMEWJP9+0Xg2RADsZWonEJNKCLlBUXgdW9iopibzVRv4HnipuBoQzNQJe9I7wCFE1WeVlOXyfzdu
/hg2/7G+Le8eoPUvIbhCgzCsy7uXs3D45a4D8Idw8ocK6sn+BjrIvzUw3NcjnzjBQ9yF5m+Qt6Bc
efekmJCYfI+78DISAo/zCSgJQkUc33X2PBRSKbQtw2NjHMHOhxIslDq/x10K9XUqJNQT4bkYCuFL
/DtxF6L8o+gUEBzeFVNDfBABw6ItDTZtuikGYVcdhrei6LyC5C2SFTB2TZWbj0XgJCRWjd+hlold
SWTa6Z63+dlQzbC6nZyYXeRdNm+GGXwaTkFnrydDigi4IQqWQwKCRJE78IFhlR73lcqiMbaz37Q0
yX+jLB7P4yS1N2yuWpCPLZD/oJml0KXJJ6CUedwY4MND/FstOlzruLDlSvXNrHQfWqjaKDIHHwbQ
6bA28KqKQrcDpPIrHxJj9RS49KxOKroWID8NWgin3jLeJ2djJVgSWZyz4zYl+DJuUXtB+gqpqyHw
pXmbhJAz6LaAUupClad0Yh381YzjAvG87HTch+ck9nQhppmdS1Dmd13h5Erh0oda1Q3NV/Xcm89Q
VGIQs1IKrtPnSX6cV4qfOOfRikMpdIeDrO+hQBXX52OIEtA2fUnf5gGojWBHPJ+wxnV15Mc+Fhqy
uCRZkNDzLhorm75zgUPHCQ5qsybGQEU0GWgTR3Er0/C8AP38dDRtuawGUHxBIq4yiG/g6twaRHED
FJyV6ENed36KGmUHqJd0tFu1TT1+DMc8Pe29nBFkO303a1cnTRdBRJXtRvUBAYGtTodPKB5ts20G
EH7PqAvmdc/oHMU4k+9SX7szRjJQaQ3IEH5lZQyOS/G0XxdF0Q4rVPJ8R3sfVHoYOy42SRnQN2FA
pnXZ4+RdNcv2vYFCYRG5xIZXkCeCfBaUaQjakyvGZWDLJNNDHcC/c9kA8AKxs9KEwamC/PE2Tlvi
QekGlrQYqyDsIJ8ZMW8XWWrjLkKF60CuYwUf3xs+tew4gCoX0rmzCSyPvsLrrA2CXWsq/JtnMjt1
6QxBPKuzAsrjOK27jcl41kKZNuM5fDLYTR+i+WOfUNYAakORLNVA0quuKuvTAqdk60ygqk0X19Yu
ksCUA8hxheOnvfKkWlgQW3Z8LKCiB8Aweonnsr5pfdyNiyAIJxcpOYCiT4x3F4XJ3G9DaD1U6RvC
vkhlXahp7LlaqqSGFwdO0I8xnddOTfWJG3JGNm2SkA+zKJvLTjq/aETjTrDzkq8mm7F8EY6YLFUK
lRKJOiM15z7eq6Emb5CDO7/scKqCqLGKFcux4qPRcVIEX4rOzivRdM1WgWJA9NzX5SqI3f+j7suW
7MSxaH/o6oaQhIBXzuGQozPTmR5fCNtli3kSAomvv+vY1dWZtF2OIqJvRL960AGhvbWHtda2yRhw
tOIFmSiCS2u8ZChp94lHQ8/ukTHWSTZLiyiM2fuO1r07tH23sJj2Y5bH04hYJmuG/D6rK3HJq1Dd
VcAVjLGTOvAO9cyGNR75Es6HAEuqN2Uh8EweWg1ve5xKfRyirP7W1QV7PfIaZe+aom9bZ4NBR4ys
x8BYloyjRb2Oj1MiM94rxH8e7WKnRnpULaq7ZqW4oXuEgbEPI/2U12S8ruzKVGy9db0gkxd9cyLI
XJoRtLxuAUkhTzOZsUqYa/9SwT5ozOBoGQIdk111U4HiYx2Z6bAKT712dOlVzFkRXYdZ1172E636
2NqOp5SgwzUPQXkKeGgTNbIhkSyvEBGUKCiJMi9RrApMEnVAkRinzS0eWlwBc03fA9IxJFEVtafK
Kzg5+qjixMGCAnoczUN9KANVwM9W5nUnDNFxw+sOIchQD7B4WjwEdK0Tr4+QSvhh5F+fW8mJ9qss
YTL7bMGpTWmBf9KZCX2FKFIf2dhMnx0FJSomhZcdlWMVukFd8KBWT9u4EA1wEh2p05U0zcGpyT5Z
m927fPI+eGi+PvjFGSrBLGLcTPr2KgQc5EL0tbqWsq+w77K4CvM6QmE1KPy0qyh7N4xrMMRd0Uka
FwQYHzTwChUHQvRNPKly/hJVBf3sz0t0URCtkiqypb6FCzY4RLw8mnFu0HAlRTkdFcqMl11n4FXQ
2u2eOpWHp7rs5L2UVjyKtUOlDh3U+077PFlkBwNUpZyfBtKrc1LG2KVUYZgAJZE/9V6RfcglW/MD
apb9MYxUUcconkTou7a0edW6Hm3nLJf3s2ByjAfYbBFzSatbn3BzkRc5f1WwFaFfhhTjbqwH5VAG
asgxpya4zBrl9BHNy+nRsbp4Y2oz30dE+V9gu969B+TJ10Hn+jQC29PEaD7lJCaL8N6xqZvglary
0h9keQtMONBJdI7EoZlCfiwM8EuxCZvyEp4yP5q2adIsHBqkoMResl72RyAO7DWp8bK4gFE/ykg7
tNhxVCP9mpt340Bhx2QZ6hOlHtakU/2YsTp8mnJDKlR5e4Y6fb7I01AhqM85s2hiovF/qOrF+AcR
5O2Th7v6JMVc3neCfQuCkaN2plxVxV1YjU/WkOnGCRu89TMjw0u3BmI81FYsb/3a776OCP9wC400
K45dFJYHM3fTH5Ww7vBfiaH/h6JjoPwYC8Tf1p5eiOR8BxT+9Z/+DIMDhK0RFHQl1MTQkPFRAfqz
/CTPNSaARQMP8XcImsdfYTALUWMKABuUXuQJ1IdQxvmz/IS/OherIqj6cOjHcZ/9kzD4P+CEYDWf
6QzgOXEB/HZ4ruE8hxO2ft/g8Ya0GHPg4IZlmJ7MrJb3+TzNaBouT4aM5HXLUYkFODDvr52I4BB7
D8m1v5T1h6Ya50/j0BWXWRWZpK2lf1jXyMQAJEynoi78ByupfY3l81iXS3+viqb+Wkr5eTFaHpc1
IrgYp+ooO9Hd99GSPQ1MdSoePP2OA6LwqQtldURoNMc6q6p71/mvq66er2uPl7HlcnnLS0kBkYFr
V3lkUIqduseui95bUoqDt6C01laDTSQhS0pbdEcsY8VR637ErTE80obnSa4tqi79FL3uLamOxkzD
o2gESbQqm0QtmsWoHqFdnVVDOtFoecec9S80wyUbZX17M3OVfw5lMyCx19Nn04b6qTSsScsskzO6
vTw6ihnFp2PZWOLFg8y8jxXKGwcpfJPQIYxu0Gde3IGtwG4e9DDZj7wpiz6ugTwt4kHM9EOHoiTy
7X4pY/QzUDpCX+LWn+bSj1FwD9+GpNZoGHtNe+Dhip7sitr88v+50Py/mjD/cAlnJdO/iq7/kSU/
I8A+Qyh/dwvn//jDLUAS+KxSh/zY81A5Ran5X24hjOAWABOG6cMF/PibP7Nj8MWo/E7oDUKUT+TZ
mv/lFvz/e+bCwFT9M0MjiP5Rdgy8w4vsGPqGEpJUHLKtENvDYmJbu0X6EPpNIC/GaBTqggHxZ+OQ
rzAdLyryP2xV11eTtLa/9Lk0j8JzoUokIBnrSUUZfzOUZXPZThKW28tqtnFTEIBFfICAh7QhOX8T
6YDfZstC7xpC/Ome+63kABdHoYmFEGV0oYHoqVLqwqG/QU5jL53GqfZ9laskzCb1pP0go/FM6gmY
RY88RZ4ZrkMTmPe9AIoXuMcoQVxVHYY2fE2RvxxnTl85183oafW4rCs9j18Q8fXLoeRAvRzwsuqG
ljqagGHykIPmuq+PC9JPhC11mIq1bi4CMwI7wAp2kfmhPSp/5ReucMUFE0N0aIkD6KKpnXxYco6e
MK7ddPGq5RbtqehQuuZcZOA04SOQXLWJ2gPL5YEhAkKTrAsX8zrrkKbHyGJeexHpw8PSF65JUIXg
9IaxrFBXS7vMD8NcS3dQbSfUzVBM5YIIZZ452gi1quKoHYCH0F5me2RbQIDFritR/VaeQ9BWzxHx
HlY0TdzdqELZPuAiIipe6ZCNFxXqztll3ofeemnohFw1Q/iI+neZeXNiUNpfgXXJ6/dzDSjLQ9iM
EwOKHClXXOdMVAfghgGg5quezSmTek6DieZ/0K5XwaHp0Y5uR+MhZAEY96ioUqeu1N+iyF4bxEv3
rA3ZTTe6voo5IDEEqM73gRxtnNPsfrFoV8phmYDHtk10y8fl2KAc/eAVFUoLgLDGXZ2VSKx8uqRa
tPoPjgb6RcdIXqTFvBbese7ocKxkHz75wLESeM5OumNTTOEjEIXuZgEa/SBs4R9BWa0fp8oNR8Mj
tNm7NkdFm3dXNGibI9GRSmgRAlTjosSt3vqUtYV3QgoI/K8seXzuNRatR+9UaA5Vp/WjE2VxyD2p
74jystNSLQpxOjciFoCGIqzr8gCtjwZ/DnjCUt/4AQuPWGs8uqZubsZBeEjzSlE84bSa6w4chvJA
WeeW2EVFeelUtfRxl5ljg6wrrntlLtW8VHdRmM0fJnxbXJNd5umDYtahN75YgE9WsizHcUQlpWmC
t7YomofBdWmHOz4ZIrq+bYCC+8NnZEnGMOgfG6N0GuSmxL6XLpWlGj4E0SQua7Ka235yXzsAZ5q4
d6xJQptNFxVBk0COAane92SRj0vnvOrgAQL/sXeTpxPaSHG51DM5WWvNsWA9x5XNTOLPgznRYRzS
NQoWoPP8GiUsXp3AR6AHMar6oo7IFW0mCQ/TWEACqHkPgsLCY63qexUB5Kn7sr0aXB7dKT5kn4BT
y6b/Tgz8y/7r/+y1iBEQ0I769Z34UiDne5z847/8O0j+rp0PmdAwREn4r9sQ3VvQZtAgkx66hYIH
uPL+RbrBFUrBjY4Ekv/zZfjvHi2UYSA5DlkYaMF6Zy7cPyLdICN6eRviBkQH2cN9DegresES7/o8
SkbTiywVqsYJz851EkAX0WqSNcwY1/MNMHEj6iaGXUu+dhcIJicA38aqPoRN1N/mFZneAUdFc5SN
8/K97MfFP1Dadpd15gEfGYUV6r5DPrUnBbzwHc0nJHKzlEtxA+x29wWgRXOt2yAarwyVBgD9rjBw
5GgLFQexAvGaTCSiQCMWfWnRLqLymDe1+qPtfZSpwxnRxDHkAI6hksvzIXazte01QA7BG+rKskpa
L7c3/kqz61UPQOKFOZXvACxh7zI4nyedk+WuW6c+j+dVk1i2VF3NXigN+oO5RsEM19gV86r1lW6X
1sY1ocWEQnUr5iuGahZNljEbyZV0OXukLZLbU4XeWH0c3IrMuVJeVMYL2gjtUVRAi9zlgTZr4uer
adFuE2Bh6GGplzs5N4G+gVLTpA+Au4wADaPmGcDNeqBlmAB1q0NRNv03ILK6G2YIkGe0cCPQVSX1
L9A45OIA7W0/j8VSusdlZQ2Ps4oV+WmaLAKJFhdpdFwiQhd0rPrqS0W6tb90nqnRAtPIpA9CyfA9
LXR5V4EgdYEvI55oWM4XLsvcq6xz0T1DX39Cx60cbaI17d6g92JQqUXkn6VSjdVVP1oKbOY82reA
hAYP1UDlF2pDXiRAGPpN3BiLrQlVuDbg3QA1bHyNao8pzLtQ+QKY1FroEL3dhqI6HQTDddmY9lHk
DfD9ZTig4wa8OVkuhZ2QY6BUYo9Ah9sQlTA6N7jFOX9dNqK78BVuT92IqYsBF5JfPOBbUYvJGfBz
VcSWV2U959eR4sB+4kb5Ktpcqzhb/RH1wjmy2IJsjS7FTErAKf2CZUcTLB7+nSfP7QtuYsAfeXVA
rtfYg2xEL04LZat/AdQakjZnwCYDPFKs89HMJvgwtGesLZAh+gqFeFsdRR92PspDfeGf66Pmm/RW
K45YogUJifY8QlgB4hi4L7gqMk+E5YnyNntoZqti1rtqOVUWLxYvOfC9sUPlCXBUNo03Qy2rP0wh
FL0MGwIse+ab8ShR9EKcgcgvrFAanJrHKCrCow5MWJXxXDeMsHOnvnzbr9GrGrXUpDVoBkwxJHf6
a8qGCMdRXtSgRZUXFOjHty1baCpatyZBIdYbFen62uUzOw0WELdDUS1gULmonbxzv7x7Oy78GM0a
rB3U7swh4lNfXgkUuh9VXoKCoN2M1NLT62Uz4qSghuTfUhOCYDMBdbXgB3gukCqSov+M4Ha9YbM3
R+iz45xcEZYBYuuLcCBoXLmZogTrrKxOs6FAuSGrLFGka8oKPV0y5K8B/ZSfUZYa+iNV05BfLq5u
V2Dxa88dPJgM6Id+D5DrEipLHFouEw8vZbSa9Y4r49ZbQkj5dnJTAEAin0BXNFY4ZLF+zkyAOrKD
m0fLNw9JrKqgO4VkGD4hEL5Gib5MClodreuGGEkVP/S+EYfA9/G28f/x0TanYFYNSdXY/l6zeUq9
vq9O/5UC1//q5f7l+Yil5z1ez8PF+uur/QVx+fvNfv73f2a5ARR0gF2FMjhDbvq9nfuj+CVD6CHj
jyCkj7/9QbP9fQ8YyvvISzkSY9Tl0JnF3Kl/gL0639r/ptL+6AAHUMna1Lwi9OWkBjYomXxUtOJ1
de5dzqT9MV0KMdrPoV2/WF4glnkeLJSIbxFRt0GSj8M4vl7kStWTsmv37dk2/wRg9RI69tfjb1Pz
CKTH0FSZTFAL0OtD7wFoHee89L2YCjQpYsGHKftx+P/xy5zrBM/qg1qi6buoViZW8xCEO8rVGHdO
hh///mVe1hv+/TLnl3y2PhpXoKgBhIzmWi9uPQ8tvceFllTeuHBqbUqCFVcR0rv+9d//4K++DuLJ
5z/Yh8C4BucfnOsosFddbtANFQACF8nf/8D5M//kdIlNrBgW60Inw/1kqXSwIOLhGTv0lWb5jV/l
Jbv1TGVQkUCL2IGcWwtvONE2n8eLv/9972XQ+u8thTW+eMOg0ZWvnZ8YpeYBTJ8wDbj3DbSTYYHr
VcvcoOgZkJtuUQhpwSHugPMiKmQNBNz+cgQ/OaG/2mMgP54/Qa1Q4qj9BVsQMv8AeNs3sIaK37zf
rxbfICY7WOoSomGdgG8RvKdAzQOSYMq7fY++8Q0gGRdS89FPKl4UXylG/t20pKjMYdfy53rg851B
Ou/3Q+77ST0F81tvGURsszXY53nOeNbnq4/1UvY96jHJ1JF1TaglMwKZvuuCnY+/8QbMKu/MSIc3
QMu0PLhzTzAeUIaKjvv2Z+MOWAngSqdBHm87F8h70Enz6W0zTeTbvvU31q/R2KeL9cN07bwG1CFB
0AooKj3+ZoPO6/zE+PnG+CPkIrVhLkPhBmH7aRm9fk7qxXnFcShyEe38Gf7yQ3MQ4EOAYoN0mtCm
vGhlB1GHtfWAC+mLCVyUfbu1seOhm4eMg5CS9qxan6rR5XctEvGnv1/9V3u1MeSlAqF4QXiQMmIL
UCKBlrhRAiHeu8oPgbL8+1/5hbv4DlJ+dsHkIaCXKFeF6VgLd0mald5FaJvUPxoi//R+3MpxdBno
VNgcmZpgYGggl1Z8kGvX/+Yy+cXTs41FmznozrV6mc41vsBUqyYBVgHUqF2b8x0j92xzTMFbV7sS
ZW09V/gGLrQk1tRBb2PfD2zsGb1yf4gsdj/ymgHQDg9KH8kI7MZyv+8HNgYdMMc10MkyBReleAvQ
i763hRrcb57//Jw/sWe2secmmhe/NCpIG2h5ZK+DphnMWz6sEb2aSB4FDxB44fJy37tsrDpwI2a5
UB+QcC6m4mJauY3ivAIjb589M/bSbdjCDXJiY5BWWvXiUjdsBtbKiPF3d/P5WP5suzYmDSqmos2C
8zRkrh+PpeJBcN+QdZZXasqaKgECz7Xva0hRfDSg3ra/2blfxTxnvsjzm6+2Kgu6dYHfrcO6v8oB
WQ4Q2VcRwrpwWkoByOZUrvOhyGXfoBKwqgAAcpADHme0N8y+Dd5iSx00A4B2IlnaBMQcebEEwLjX
/DeH0Ttv40+296zD9vwt/XmyxYDCAvDm69glID7NwNln61pf9BEP3J3STfcNYD9g8QQg3/4rC4mj
9pYFYVi+Dyvm+795lF/4JW8TCIRt6QOqVoi0DwAFPcg1+tpbC2b4LkvwNm6jHrn0HKSG0pH0S6om
T9SxgiDRH/uW3zgN440yLEuoeShg+z/4uEpfQYCg2eezvY3PGLhqS0KCKAWvhwJv44XNGptidPo3
p+wXVnZOt58fA12AasjsGKaTWzJ2GYpxpJ9t78HicpYDd9cW58YLW2WvvvTAHLOdn2XjPzggYzhE
IC/IEEh9MIyZBtTYCLLzuvh+8J/dR6tYq8GgQ5SYwfcS6cCqW2VHjvs++8ZJyAwl8nKwa6qNmtK1
DUBJGPvyNz7oFyZBN6E9JCxzYnE1pCB/NgcGQskxcx3bd6i2XCpkPV3oFd2aMuSNMc29d60CzmvX
xtCNNXuyb9EuV2uqzrxt41qKWGDI0VXct/7GnPPSTD0f3ZqS7Ez2mVHPBZtVpPtW31gz72e/R4N2
TaeMCTBjAh3rBuou+1bfWHPYsjWcA3xWMrH8UHGgpmUF7ta+1flLUy4pGSGhodd08Ir6pKNWHWZf
rKe/X/28Az+5L85DEZ87ChSy83VFByBdiP8VaWc1nwQA3W06LYHc+QabK5/P0DQpq2xJOQz3dTR1
ZeKJrtqXjtONyU4tQqFllUvaCV9eAoVrjqVr97kbFm1M1puaOgvX0qRK1+K6qJvgtrf1rkfHDISX
m4+LGlg1j08pmGSZBxEmBj2m3Fb5Lm8GlurL9f1M6YqsKPNAhcheVZOabkwGaZ+/Pzo/92Yg0L5c
HfVRMnuA1Z5GA+TbI4fwRn3nj6HMd50b9h2Y+MzVA5I9DwpIZ4SEZkVPwv/gItf+5uD/6uk3RuuX
pIIcYzYnQ517MdeGxQNkgnY++sZoeV8KlpXhjJ0nH0aG+K6NbLbzs25sturXkRAt/3x0wQZw/Wf0
Wfd91q21+oBhhzkgPNGCojE7r673b8zGWis691mtsbotgVBHo8yAQ8HKfc8ebqw1F37YoUOP1QX7
OhSiPqkCaKJdG3OmpD13lZAqq8NCYXE0rJq0RqsdmZe0u2IDiHe+XN1OPMhAwJgTf8oW8CZmFkMg
4E/0yT+sQbCz+OjzZ2/ynrUdp8DezlCihJzPV1Ou3s5d39yueh2nvssXkzQVmokAqn4gM5Cw+3Z9
Y6c080cORP6UBANtj9oWn9D11zsX35jpoEFzQCRsklJGUNcswTwwIwt2rs5ebnrASzCvSIRHj4x3
Cyk2fp8Fqv4NXf8XDuwMDX/+Sa0RrAUqxaQrEL46XtszjYtMJNQ7z/vGVNlgo8b0ak6hutJCMZX3
ftovbPqy68MGG1sF7YONnW1ws2a6vopK7R01eI27gmFkry93x4xZzxV4iekU8Y9eyR604A/7Hnxr
qdqVjXNkgkIeeQX3+MExUCv3rb2x0wiQusBrgwmqkXl4hELoE2iO3b4PesZJPT8xbaXJCOSsSUkx
FQcoJNwEDHy+fU++sVO0bxcIVIUE6H77R+HAnvGbHzM7/qnzCjZWGoJZDyFZ4lIsq6d4ZTqHlprm
ap/rDTZ2OivfQFptnFJINNP3AlBWKBEUq7cv0gg2hmqGmtE660zadON67GzwOS/6bOe2b4wUSsVD
MBejSX03ukPTALGiq991Xn/hYrZKIFErRdGTBgTOcYpuQ62825pk/btdJ0ZuTJRNQNZMY4HjmIMD
xZvlfRAW+z6p3NjoKjqQufLKpKMPsLMX2g/gjN7ve+6NjQKmZ5eCY21S6idh3K0Pgal9S28stFuy
TIH8PSVA5JADKbObYqX76gPAv700fw94l2AljCQg+981LvgQjq7e51rkxkRJjjh97LAndd4+dKo7
ZU2+z5PLjXWKfnHQZ/ZI0q3zxbiwa+Hvu0HlxjChKzlBpw65nWzUTdhZAM6zXW3WH2jRZ6lLUU82
P9MNkr55s84GRNK3u06Iv7k1a6AF+7XCRxR59Xm00UO4yn1+yt/YoxnmyrpFTqnTpfe0Qk45LQ3X
x30PvrFI4OzsWa9lSjUBlIC11UWURe/3rb2xyKouwPLwIKngF4huCZWfBMgT+zysv7FJHOxhqCmu
5LwAv8XXghzB15v3GY6/McpQz1BH82fQ2+Tj2B1DVLH37cnGInMIroshd1NqQoA5oJPZx94gn/Yt
vrHJBf0u59pMJ17eXyw1evuQCJ52npSNWY7G0IrUWDys/Xtu+i+FcOPOXdlcl5ATcWcOnU7Ght/7
WNuaeefaW1CXtxQBVF09lI0ZODgmVOXVIKzctytbSFeuxVwjnsVB8VcJCk75ppb5vgALsikvAkMb
GbFUESzfcjeBJyIy2R0ZIqBin2sRGwPtl0Zk6NVMqRL9J7LM79B8eLPrKIqNeULinY6SY1+MUf5x
MBW44SC07osjtkitMZ8D1KMtHtzae9PRKwtZgH1nUWwstGwCCvY212lY8dsagMMkxFyxnTu+sVCj
RmAjDVCutK8fBIGUwZjvC1LE1j590jrFG50y5rPD0njjwRPlt32fc2OgkOYtNYRaNdAM8oPS9qoI
/MddS2+BVXacsipkZEydB/nJGuK7p7Yp98EwQNZ+aUOdD/FtSGGOKVpI67Fdu1cBB4du36NvDPQs
AlDl3jKmHbA2Z3WEkVxDPsO93rf8xjwXwuEVIf+Sstn9oRHBWR1+3rf0xjwnXDx5DwmItJLqte37
S8iT7DuHWyAV9NMqWdYCevLzkCfzgvkSpG6/7HvujXEWK4gzo610GuX9oRLuVRP+Luw8v/p/tlwY
35jmQlAPnvtgxCiDGcJJELkubwfZWzA4GGTq9z3/xkihumvbqvPHtC74xzoX70hf7bv8t3ApC8Rj
DbXtEfY/64tZgyoBLaV9rTq2RUsplkPghDM8OBQ4mpm0EMfp3+7alC1UKrdDD25OrlPoLgnoW3Lj
BAhXdV7tu6S3YCmIt4PCGZ5HHFjyUDTsqRh25uJsY6PQSBiQMGPpzEUPEy3uMi73taHOShLP60J1
6KAhNLsx5VnDUhKy6cFTIJbt23TxcnUWzNSfC5zEjEI9woGgycVOdBrU6V4uDqYUmazOx7SFPFlM
5+CESSk7q8NbLNQ0CmNEhC2He7yeHbuufbvPhtjGPKHhiZkl0AxLMUerjYPVXUdjsbNvtkU6RTgl
kKmsxtSDVCr3hpuRTvuee4teGgt0J+RChlTL8F3hjQ91NexL4rbIpcyKplJ9OaYSOwOROEgFDa4J
9/nDLRpp4uVAyi4a0LfJQeFn1YMh0ZtdJ3wLRaIUeVbr0yFVBaQ44gWFigQCf3LnxmzMsywjoNJK
B7uJXHMIjZSv64KuO7/oxjyhCSIzYO3OtOmzMKoWr3CT7uyeb2FIBhKJnW87HJcuErSCr3UVBMHD
aK721XDOCpLPfRewwDRSmC6SKpUvAeaxALaTZWLY2UfYwo1chUFXY5P1aUigM36Yl775ZkAw35k0
fkcrPisUeQ2jAkTSPh1zqFQ1Cjp52CH/tOtkbgFHQWBtSGfaY/yLZAcqAWLnyH7jfatvQt6pBgJP
87aHgEKgpthbWfWpcrZVO9ffRL22GKH/b7E3XV52cTE1b2zt7bvz6PY6Zd3SkMBg39uwv3CaanBl
u/xi385sTHbmM3d9vfTgXvrrO9pl6kIEIaQq9i2/sVkOP+kzh88atdmgT+CbchH7WSeHnT+wuVbR
jKu6tp+x81wvl+MIucqh3lmb30KOgqqBkv409mkgpsdC6Yelmh73bczmWlWZW3hdK4x2aKOPbbd4
cS7E77C15939Sdy+BRoNKJmHxGAME8dYjI/QrLUXpmrmXUcGugQvHdlEicXsK79LYalRLAF9iYkj
QbJnY8CpfLn66Ah69NB6S/3Zmdj3+itMHPyNKQXn3Pw/NwZiCi8XHzDHyO8xqgGTSCqVYd5FW8LZ
BIU9K7pHqrpoerc8mkbXl1xzItMpzwf/CRS3YLiH6r0eH6OgkRD/KKbuoqxaIeOgLlCMV3YIwbFf
RTmMb6CySaBK6oa2+tTlObTQJQJLdvQwT8kkQW+gBwJV1xpaWehS20szkLBMWWBzcYlZltDM8iiq
Ce+hWV66E3TBdHDkgcWaC+ZjQpNoiDA0jNZQ1jo1jNn1qOeGtx8tZBKz+wmTqcrP2vOHIQ1XFs3p
aPG+x35a/aSksx8e2gDyBgfpAmUulNep6Abq6OCFUQzLeMTAxSWeIWB42Rd6XFMKyR93Wpp6FscZ
Ii1+MgcLlMT8Op8xWLLuG8yawpAadwgxJimACG4xetdLm5XRZc29SaQrdhuD9ng1X64Qi3xV1cit
UyBAMWcH0sDZCp2asgve7ztBG4cJQXcjK8Mh6u3nHao+BOP3MI1x3+IbfwkJccxJGjCUL5fN10xU
j1lQ7Hzuja+c0YmxNcNzQ7U91VF9lfneruKgF228pD8DmeKhgpQCNmgh7RhBUKn2up17wl5a1UgV
lxWadqliJSTsquGbLMenffu98ZMl6K1zG9AuNRCYxPAeW1x00C/Y6co2NbxcFtS0TOoUGhbiRiB+
BfLfTB92PfsW4zU2ap7nfsa82lCZt2M4rCjmt+G0b9u3KC9MNoMiPfTw0ghF5dhn5U2+qn1MM28L
8qIwYcgp9F3quj5rjh1dytRCSHZflgNxlZdnxoOu1EowXw3yIY1vE0xGhDZ1QPxqOO7b/I2hTs2w
ZCSfuhSNqm9LL658zNjdlaJ54cZSe7OM8wCVrTSnEXBkk8bA4gOPSvZt37NvzHX2B0xAMqxP6yHC
7MGgGzh67FCj3YfF8MKNxS4Q3fYgII4AgXoCyh4LJCmKYmeAsMV79ZAlLleFKxw9mvEARJk8QCKL
pvs2Z2OzCwVV2i/aDqxaqPZJDCmcIKA2yn34figyvTyZusSkDYgiwQ23JrjKW04/Iqd1u0rB3hbt
FdhmWBuNeBWlLHuZicykAZ2CfYc+2MQ3jEO5qDjfTmXRYBDMMqjYTE2zz+EEW5sdPWss8uSUuJZ/
xWTt9evaGMyq2/Vht6AvKGZhiEZZ9SmGC83kElrXHkYQL4v/m97hL3h1XrAxW3BbIV1ah226Qmt1
fOqrYsbs7KCFXPuiO/IEwtkrQqIa4unlUEUHFSEZPeUE8vo7v/7GsEEKltSUiD8XN2C0IUYiQYCi
ydu+Pu3bw41hQ5doRc5y9kzZ5GWYHKbAO8Mg3Inu/Eib+3ilZgS9FpMHOIdCIcQZy0XEZSXmnQHW
99D9WZlB6rUZW4YfcIYBtryad0Dvf9m1O1uUWD01booMJgf1IwbxWsW/rZO/88G3IDE1rJ7WVdCk
MxWnmlVXjOnf5C3nA/qTtGWLEYOiKFULFETSScz6UBGBVsOyvt63KRurnjCrR3kQ+EozM4aJyaGF
3/jFzqtSbq7hJSg6DAofW0gyW/K5KRf+ZSS4bvY9+8aidSkgF9pirhFirVfBvF5DUf03Wi6/2vON
qSqLPqMcuzbVluVXXj2GscIE6X2X2BYqhkl/RThXvEkxCQHi0GUYDld5YNr8/3F2bk1u4urX/0RU
SRwEugVst/ucdNI53FCTTIJACISQEOjTv8v7asb/PXve8m1myo2xDs9hPet32za9FoylHMAB+Nqp
U56NfTXz4k6m4LDf9tavbmCjx7ZteAf6SCr842IU3Ktsv374359+WRn/ZbFf68a4l/vqKe73IaQz
Qn6ytPwwEApOEkNWN94WY11ryIodcEQGwOUJrBSrQfW1/WVrET7V//t7/MMCyq7uYgWzvhloAKzN
LH5zlnyEP+pty/7iwv7XUjKcLGxBDJ4d1TWYuhqU8oOj420/77WMDD7DRSShCjzQ3DQf1z3Sb6PI
bptmQhLx92cfYB/rgLgbLmdw8UGrJDvZLitufOlXuxY4I0UaNQ5ohqMqMc3FhygF/eG2XzT++6O7
3Y6727sBCgFYOFUYPpy/hYHDf/m2z7+6W2FI04DKawDUMPkP1I6eVC6+3PbRV1sWVuvoVmNCEEOr
UwOaK6gVv3wy32a9Qa8FZR3St1E0l9euiwYFx6U4KwYX+Jse/lpQNsW924LBw4MxhbITjXUJS5Ub
b6hrSRlnId8zmPKdqLd0r8cOeoQKFPB+va34ci0pK1YPP/1eDCcqYMtctIS8Tpjn+3jby7kco3+J
l3bWocLl56gGcXeb7nsQb55BpMzcvzx98g/n8bWwjAE/szHmsHQuRp4vM6Wju+vkOpsjEjEXHzOe
MuB5sgEepdGOrOBR5/2svsU0SY8OvJRznkZ7Bt4vyJUoOkZSvqgx24Cdnue9q8Crb8KPqdk7dxw1
7tzKZf32M1FpCtRYb+/3TgBz2cD3nwd4YIgLzCUNnwTFfMsHefGp+AQAul5qJGxpwH81vhIEys/n
XguggfB/L91TAlD6elsgeS2Ig65xji8DyYe2of3zyiV/hIF6e+MFm14dNBOov1NKVsDANvKLxfMH
TtvX25bL1RmDXHNXEfPyBDdz+LXH6TkG/OZfDrDL/fNfru4LbOSva9G5SLVh2eRp1vDqOJslDL7m
O1QPMJ1feQsHTTaI26pr1yI5OgNCm66ZPEU6YodU+uEYwBb6fNN7uhbJib1xyBETeVqnFPDQJnyx
ffxv7+kfttR/eAV/2bOUtJ2TxskTG1z3BlV1+gLG6/bH1tPoXyqb//QnrkIEICzzNtazPCxbAk6W
sPAb78rVoNh+7jwm2v4lqf6Hn/w/p8ZfvgrkCa1bGehobWelPLpso1CHRcOhU6GIKyi6b6wqXYvo
WoHaSWMGvLQxjiB0Y19wEN14gV0IyX9duREMR1AIGOWJoh1nE3+0Cf2XA/qffomrzZwn0HIGzODW
sp1ze+bDkh2ngqPvz9p1IDepC+gFNfnXLwDT45x1XR7BpgNGgph1b7/yOb9ttJVeC+mWnc8dfKf7
U55nFgiECd62gt6YrFwL6dYOpcgEPLpTlxbpUa87XL55d1sed62kI0zTYciHpqZrd0+apEwndts7
v9bQ7QkZAIDFR4eQHho+H1UX35YfXmvodriudQuXADV38UOeAcbMbqziXWvoICskOdZKU+vez/f9
sthTlCVvNx2b1xZjTZaLdU8iLHbaLgetTQqKw5Aeb/v0q11KuDRNRqLulHeLfoDq9QsAareZwwKW
9fcd1LK8jdbYdacB8LWj43a8I/NwmxSVXsvoQFFBKqQMkB19P9daFI9RbpbDbe/l6t4FNgLsz2Ti
tVVptx3j2H/WRsobi4rXUjoxcTsP6cjrcZ3Ru51OvZluu8SvpXS72LZWtQikBgtD+dGNwDQP2b+c
vP+QgV8r6Vao8wMm/LCJlnUCOcpUmsFR+KZ3fi2lCzDpWVarO0wtKbAuW3BBy8aM/DZBGqWX6+Qv
FytXO2YuZMYxaDUFwLqGxjxMm+xum4Ok18Zejo3NmM+AeIEXi57tB6gA/uXN/Ocj/ksYeK2lS1mg
MKdqxYnuUbI+kE5lGDBqYRwKGDfaB13GQ1Lm86qyA0N1zVezldkKO07N9uPsOJkPAUy2+A+VZ/EK
DlDS5bdV4K9VeFs0U/hu2Eu6ZGx77hJSOMDSQGG9rQJxLcMbuw68CyryejOC4YDae0AfRMZoclvu
ca3DM1a6sDbaHdwk9EEVqa81T2+rNF/L8BCyZYlOlDvQi++Xz2ZMaqf5Tfpq0FH+vqR1vqZLY/Hh
q4N387CkM9hGgEbetCGvfb9S4TAN70Z3iHuqq0TSHpTN4cdtH34VTk8SUBdy4aWssVBlAcRXPYPz
fNu9Rq72egutKUmjxB4mKGvAzDYtGAyJfb/t2a8qbqnXOqFstoeIo+uRytAeuj278cVcXcmd8XRC
I9Ye4FEZv45qkz8YCfltYdC1AC9kAghHty6HcWQDmBIOjjApANq3vZirmHkA1CEkRbYcunwzx6yx
8BeP5I099msRXuJj0GclaLqJVwKKK/sJ49XbTY9OrjV4zs+wzMr35bDnNJSSSFPl8rZYhVxL8DLp
WJTMeOtBwa7F2/03MeK2WUJyLcGLArj0DYCyhxbTMzX3AijzGKOct/ykAP79/YgJGINouhWBVa7j
H4tK3pSIbxuvJtcmX0KhpDzp1IHeYUi56bg5NA1kdP/7yf97mkguBKq/3veA986xnJLiyJohW1+F
U5067iwezDE1Grfg//4z/z0mItdKsGZNmhS0NVDI4iICnDlrQVJ3tynBCIgWf/sSWjS5tQyf3rZj
VxeQgVV82v+87dGvtqvscRxAz2gOegNdvFNzXy+queniI/wqhOY6JVZlmTmsEjAqJYq4hIFxuOnm
I9dKsF0ljAXjzcGKMBzpIj8H2me3/aTXOrAgFEDWqPUcdCHAIwRFroIk9TbZP7kWgo35ntu8aPQh
UpGp+qBHYGX325ybyLUMrElBCQSkSR+ANxdVyBQwY7DJr29aMcXVverojpIzeJDHvh/Dp0D09t6T
8d986/9hK12rwJrEe+ogVj5khmIe5RJw6Jj+W43wnz796mJNKUW5euf8mEYona/Rz2kYP932Wq52
qUR22oCfkR/h89UMgKBBnWjFttykYwXU7u+HAB2mZArE8GOm1QgBbr8x8cjoMBa37dVrzLNeCoco
XvMjX2jZ8/h+ILdFYuRa/AUjrtnuMT5apbj+LnqI8TZBIrlWfgEG0TUin/kxXKyPpKdpBRyXvy0g
uFZ+9WQQNuxTWsOF6240+hXs3X+5mf5hJV7LvkgGUVGiVAqktT/1Y/SYjt2Hm1bi/5F8wUZImGQE
+ow5RU+pHjB3Lbxyn2/7/MtX+ksSPWo694Ob8mM60Q0W6umSApqpin/zE8zxOf830yXXfl9dJHVa
+IYdlY6WO9usq3pechBgD5hTzZtzq4IXTzY0/x/J9X/ITv/tj15t33yPm3Ht5+HC+AaesKJDN8T6
ICV23XAUDWjG5Twp4GrKMZlxt2/9bsb8PA2aCXVEYt1LVQ5BrvtZNHvU/JEkHrK7kUDSCkZtvwfv
SwQ5en6UjBb6aV0aT9l5i9J8lqUJQxt1JUl4l7SlsblGIASApNZlxuep/UMbAVZrmcq8U+ckSNg9
1zsS+ryt93n1ppJ70m9vsJDza1dmEogf2Hzv3baMJeUuYmnJd1jDyzuqJYP1vULN0gKE25nB4QGX
fBo/61ghkenzvvgNBC/+2TgQxWsQoGFh6vCGZLWuPu5OYXcbqEuSJMv4x4Sibe7KzYCN7cusYK34
Nnap5D8VsG5gGQPhOBkQbA0wsF8vIr07HdS+lSNMo5bK+26hss4xONkcAlo28QHouW2pmgIrjVcr
8zsYlfEaMvJAi5XxY5e5oDAXNk/7HSgBY5UzvbKnnjgA+EiX+KQSOZsRhRWqqAsFA9xym1s2j9Bv
9pNoa8uR74NdmAH+N+HJ5tHkZRGzHHMja3dq0hxhI84SBhAefq1JdKUpENmVnEaDqp0a4++zVYDT
72HLf7ou7MlRmymTz8HAgPNdzHGePye2SZLH0IjCtfUQMKOSHrl3FI4IgeVueMKERoHfS3cdYNNV
SwJvwbGFqzGiMUWmIO92lmz+x1yobmqraUUx+JxjAol/olu+LXs1jClIYm0RXWwgBzeMPsIUS4Bo
Cw46OViJhx2/5TSd4wyFtPjMJBijpWSSH5kUYGeyzSuDasoeLeslslyXB+IWefAGZ9Qzm1rXf9q2
uAUe2rgpdsc+yZatmlqRxnCJFTsYnSugfN8Km4zTA9+AAD8K4HVBAvfaopgPfikIxYigrE2A5gMF
LgETWBaGHWGwIrcHcA8pqtrEwlstoM1s1xazW2RfmIWSk8FkjQzuRzxEmJkxa57qtzxTtKhFs2T9
D+Q+xYBNA1DlWi99Ni3P0pGWfYI8a1bHfs8xJsQnAuByyKJYPlLhZfizG4fJpXVqoil9nrFpxWHU
Yo/PWtF+/iIiVZAYx5tsWVbmKuX6mVgr6Y+0b5piL5uWq/bk/bpm98R06fS192zPKnjeE0yjtz6h
HNbOGRt+Nta3si3lLIsfgKHP+gumy4Oo0F3C3YU5j2l/gqoPrM45nqL059SbFcxGQCn3TzIQSist
sJN+9imW+V0r4/BsOWmPYEgW/UthgJE8kKLT4uMMNmp49RjwiCN0ouEbUNQXJ2J2Xrwdx98SnRvx
0LM52U/T1A/NaY45NQ9uBiS36tMkjb8VLE75n9TL5hkj5NE92kjhJ0ZbVNn7rAWMO22ieutC4e/B
kFjDHcyDkq8D71Je6wGTjh/yXQzjM22bjp49SLT7AYDIfrvjuyHslLNNki+ENbL5KGbe6gpw5wie
iD3hC4ZoFGjg96DIZuZpIcGSc6KZHj4D3NFMLy7juTgSIae8tlu/4uz0WWHEEfppap5mvrKfAzwB
xqpBydC/iI0YHCVi2vyBZZM1bU3QrVofZA+D42PTOo3xmihf20+iWHh6VlprVtomMuyHELzXwKcv
0vZlMdKGAHSUJtt5GdRia+tjEtV2GWNajkPw+ltiOZ6gzkhLYWe44Sm6qF1M2W/RMh7GiyVPCUO7
IJ9BnxXpIQPp93tMds+AV2tH+HICBcGeEC61vxps4bzqQUtXAKL6bPqyz8DSwuBIKVielYkMoTt7
iynZTzv4dKYpxWzzDed90H6ayt7imvYlKt7r8lNSa9uPqwj8ARwOg1tBwrKGfxzwUZdfU1tnDhln
aHceRh+rrMQA6JidBk65PKwr0K572VJbhAe/LS1KFxtYVvyONDsCRYyzCXFegFqLymC6LnpjmTRx
LVLmonohK+V1vofQvxsSkv5utcHzk1NT1NSzj5v9MQEx55XQpe/eUD6Kd1l2w2D5Edbxrb3nEmnM
8466WHFMZYdLzzZNNkPsnQJLrFrSy2oKhtoq1cCHY3jBLE3nMUIXFvrREqkwkTGm1r52G8njuwl9
4/55gt1dN5frnoKiA3PxcvaG0zNN+GJfsmWOxj/ibiuGRzYkCxbaKNQg/kyGImA5KPi2LYepLbr1
iG+29YdMyXT5zOQqmvul7frkjElaNjw5E4PydcCZNLAacKak+RXglwxj80X02d0ydW0LgTPGsLBQ
Cpgp3Yve7voOFNYEwuEYQmJyWDTQh+Vq9zF+GyNe3K9q4O9FLFHwhU161nxKqRii35Dav11Er3ew
Uon3o91N/gb55/Z7WmbiaxrhAqzWfpS/NYZr3hXGMLI7huOZliuf5X5H/fhFmrSvYYfcfURWA4+k
QCIACQcTVF7xLcbSVwTAhudVb2ulFwRrrzJG2/DY2iiufd/VMVw9P7B8XP3TEOI9rbuuX7I3xeci
Ooop0pXYprgETYJgGSg/VMRlYflu+hhpWdHDSKWyyAWfeou5z1eRwk2xhsypefD4h6fQDm3dIXZC
bSGWyYVobfav0pjWVgqjbfsjLAGTP4QxW5n27EkoSc7rskTJCXO2OjnPUGDd8bxI3wJVMIMRHLv+
E6HYiyWPoxXrYciqOMa9T3jfjTVOnWV+DpErDmvBx8qR5lH3kfoMz971JXc44utsUEndAccdyAWh
rZruO9gq/WPqd7id+wUtkTvJzJ4i4rDbtNfEZIn9MtMW46MItIAqLiMLx0F49Umsg3LyUfopBism
rjuv6fizWBOc9xFm9x50v0Cy3kM03D4A/Lutv6GvsV3J0WUNNYniNXsochu2P/NR+WO7WkiXSwGD
/pditkxU8xYJ/UEMOAy/J5NqSrNEOhGVkruDo0rTpsNUSpPr9j7E1BqgrYV1J78w9eQVgsHfo81f
ExsUrceetgqvSmCkfuDR3LzGWjfbEcLIcfwIzZrt32CewB4F6Zr1pMAT3p9zuDfo2mxozJ9TWOWs
AFrHPi6TbZ7FVzealnzvRLK+9Ek8v2pjAtjMsGBfVjQhwsZ+TrSb6ZsFkDH6mqAVFn1JGU5S2DZZ
m2GKNh1Ytld5Z9a4ajUItPeiC6aaZ5ej3s2ca6o8ZOuxsK7vT0hOgn7y0MS8cly2uSlXryC1arPn
GEjlas9BTDQNZHk4v10Z9a6B/Fi4KjYhP2yMd+dddVXjx28K+LIy3zp/9tDRARP9BWq8vdqTKa1i
kUoGcxMPXIKZ+IDrCwNdRd8QmLS5vW6HVCOyXzS4gyunj91oo70WRpC7zEN/uzdoiqYjsweKud9q
GMxcdkkG4wjDxs+Ier8zmb04CjADtdii6X5RYqt4Q/zJvrYdf1qBwp5mip1BKTkJOaxjFcB4vzDZ
0zeq/HwGY0yakvZDcpKp5pXDiOvrQobiPurz0VSknZ6RZ9j1FA95xlb8ZkTNz1oACc5LCivYo+b9
MD0lSvsIdwUcFh44a5O6n2a7HTPapesLHYmBoTMa9/xTWoxeHNcB6KXXORbJ12IBNqhe0ga1paKL
LHveR93kR2J6H7+goZmMHxfLwkuWDgM96WGaoq1cLuWLMcWJi4kLaCCL00o1cpMwtvyhwZGpt6pI
0/Z1h7IqqjaG3ftxCX7GwD3mqmNfwSazkVXOaadf5IIaJl5eO8yHZMfc9nDECCQ9FE0yjrUhTawr
2omBPqVOX0jBbLkE1wWku6KteLFmca3cTKjDh2BmfFQ2P/TFAGuuMiiMxn7SmKBM3tuFTY9mdAjr
K9H2UUV7WA9i6RbbWuae4ZCIHbw17lrmNYLKfCPIBVuLTi58AowHYylJI3vu8DDkg5uwMas4Y3Mt
d+HGk9xwn3zLiPHrMc7B4wYDx8Bcj6ZdUtR7PoiffM3ackloOLrCbV/HsRExUp6s6ZdnB7UeTjyD
kL67Tzrt0ftv9pdiv4B3gwnJw1IUkhwKkJM2hG8IdWsT0iR798MatWfJxsx+ckND14+jcbRCb26O
v+9D49cq27qo1lJ85ptz5aqjX7vEFNeETk9ptl7cCath7JJirh/BXlKFYLkucyTkM2S/8s0aEt/F
MvanbXL84FWePMiE8y8DAqpq2/sfLYysXyhKWq+CxqwFpsC+ZX69nybcDPeFb/c/qe7p+zxmhbiL
O4HxgtAvgT/NUWxeiYf/MOzvsyc4h7qyYDtcVBwJJ4Qt83uLkpN5XSMNgbnd8spFkFw0UfZeFONS
7lPxhDYkPAZ0rhJTLqR9wBG3nndTxJ9xurcHGfcM+Hi1WWhvADuJMx9VrQcBopbYOng/zuPMaLq7
zuXtAQsDwDDW7veBFX8WRWs/pHGa3jMiseCSwQB1zz4MmVGfaRi2l4Lp/kNL9AIhlRuknMuNdNwv
ZYv8bT/ugC/ud2yN23dGN31v+73gdT/OrFLgsm/H0fTZ/Q5BbvrZR0X+1g4+AWggtmMe3TUqX/1Q
NtgrBYwfdkH+7Gyz289Zxtherp3aCoiT6er3urs4XJyHfQswAioM3TVY0fO8YJVtXTL1dctWGt2v
NIW/AAalPbk3gjb8eYm2xR5XOFeQ98CGmFV8T1f74FKdtd+Ri6kZ0Iw4iu90p7v0sd/WAfjidlxx
tFJtivfEDZq8zIlL9AHGI/sIk42FifMUrXz4FmFnAsKW7V3W1WTphS1d1iG54tblXWUGRN2+bJIo
SYZyz3bX/dyKLJkf121aww9g1jwCfGGLDLf3gI2c6bLHCFx/gC9UE59MMXT9h42imnWYxjRRR5vj
4KuRo7f5eb4ISg9zruLkBWNiffYARXhCa8q3jJ8pBgG33x1uUfXiFltoUu28XcX9Mi8JYSUscgrE
f6GPh/0Dij15jLoORMjhYVmGBSeRGHPEUFph679JlF/8N5lJfk5BekfJR/n8G10SGX1XkAyg8LNN
GRiiaKuICqsDkX/ZuFWCAGPcVq+qNcUXBpcK+154QYqvyzLzuK+zfI4QrDRjFq1vzId+a8sojvME
UU5jVMWbZIifl1Bs++8UBhbDn6bDfOah6AHi/LgPYuOw0Mgm8wpqeSa3w7jCr/jEuyieXhn2J85g
kphLgAA8Uo7ytxgxqH/XJ0T4u0QKSVSdBrOZqRwYYy3ABhMyaqQv/VztCFIRWCPusf5DbxEi+hOX
rTTvwxJN63HqI8vPy8Jdhl8scG/qOR629bvkGabrmJB8+W69nNejbomKKi4dfejmtmHVDGmHfdz7
Pm3xk+QdxlsX9I0qo9cZGdbMYJD07kLKC4z8z83j1MbzyTdb8XFO4t0upc1C0C/7MAylAe22xJhj
6xIQ84p+Ou6+QPjSAhDsziFZUHIQ3OXlYj3i59I665cPOfW5+L0C1lMcgiRE1MzDzmsq2wXUlLvA
VPZjB/qx68tkinhzD8B4ytJqGUIfIbnaSXTaAlbwKY8zmt9b3Cz9Hzx0ot5HGJ+8TPFiDl00BweV
QNREZyRria0IKuM4FQs7NxUMw5LPyWqhqFy9aPWZi8v1hLdlKfyKp6mrcAdq9Z6hKUWOvRCjrXWU
df6wbhjNQRkjwsRoyAXtnoveE5SAul0+Y7LBnYemYyN2ZOPuJ4LS3ROPWxufEW8P34teTP55lH65
t3M+DqIu9n2rsgwHB4qLbfMdRi5IRlqF07TrjXyylnAMR8BZx5+HvBCVDjtIO5hnInddbpLhabbJ
MjyZxi0PTuup/yM2WyEPUyHNJ5RRkoOKEkRheB5WnPeQp6YattS/Z7DX+WVgBU9KAUOZDosYgU45
+FwdE3DUXTUjV52qAq36FbDHYkO/AufmgnDUbNXgUAOpYBvFtwozXHtbUoHFO+8yHioN6RdE53DM
iZ8mPloUDG0UuLrP/ZqJr5tf5/AYUlx2n2FcM8WPinWuWyqbrLp7mAoIw2AKuG01Yf3kAENPX2JA
Oet1yrceTggN4NMjgor8AxUJyjHNgjy/ZIA53oe+iTYIZuch1BJNdEQJjcVY3M9mBGzmHEuUEMsG
bhPFr8mirIarDIkLYJMbgYYiWBxvT1HBJ/uGdltsHj2MDBD3ekBQn1MHf6mqKIz2Lwrd0B9pQGb7
fWwzK76IqcW0nLRaDxACqvSTijmyG/CHkQRIQFJQAwIMEmffqr+IDlUP1JiXo1zcTkucEVvTlQG1
6KyWORNieNh9jsJJiQEz+t0sekyqCaWV9WXXbfAfiJ6j/Ktv5tG9uLXj3X0hOFKag3KN7M5rKzYq
cN7G2W/pEdN+l3vr1XoIXMMmW05z+IzOgYL6bUWJSW3lhive3G394rGz4/k9TkRyRJOHPsBdARdJ
kcHjvBw9c/ln7Ac/HLiwAklLQcft0RdulN+8QjWmRA7r0icaxWz8pXvOZS2nxsSfojio9XknRb8+
NxMQbx8KlFTj/xSS3LNekmT8nY0Lz+822g6kSlM4ZT/iImtxWbdbFvu6YflW6AqQLOh+q0Chfnlb
YWtE7hksmsgDFlYu7x1LUg1mH9nGJ65RYC2ZTjyMzrUwv0iWdOI5Ds0IQVFD5HgHx/kofsXAY86m
Cvim4NG4GXd9BHjRmyMkalpVaIdk7sfo1RKBbBhscY4GlEC+kkHNSCAYIseaGq575C6IZ9WzQ+FP
VhiMsIsrYaJC4wfC4gxRe2aj8a6DQGL94eOdL/hWrLEn33aFr02mtTwMSVLMdQyUjJXlbNQujgik
BmQEKXzToJocLlwvYM6muhcd3+4bi15jhQGPlmc1LBTIAkP0RqERjR7m1N6zdUsCjmar0zuckxPa
7DOusBIFVCpLTHqGvp7V6IZjujk6/8q7TA4RQiSa2gSgWriP/NZSDRjEkmht2aVaFa7DtIoGw08s
1vG+nSUtkuLdGSBYHi9rbtP44l3ap1VPt2R6yfJu2L5E+DY8KgWSvckdLzbUiO/XIqzps7ukJg9N
NMkNdwyErqHs96ZtX3ZFF8RkxiWMrOgpoc6UV2iSZN6WZFF8/NntOLIhyttzRX4Zu0bz0dE8Q1yI
bY7cH5iZydwvfHLFSyb6tcWNWPThTynQRvje936Sx7RNxwh58KyTERBlZroPKaIaXA1gFabZUeNo
n38JnWa+KC3lsFn2eeqKTxQ1tQ7cFhTu7Q8OH1b5riM3Ra9Ti07Nh5X38wKrgb0Y4ipfZxgSY95N
m+EsFBpWWCSpTo4mR3zHDgAguvkBo3tt5quA5s+kYK9m8i6vScZs8eA1WkCPCCIK9ihdmi5v49BL
c5+3iZ/OkQNR/XtCCNJzNm4M0ziTilw55LGPHicCW6kPkVtc9zUKAApWHAHAeNidKsxzt1hMqKiM
5OunMECLWBVkQXemS4YR3jCmjezPgi26+ZSgNlTFI8AE/RruowDutqkTGBIOZ6/bZC8RZvShovlm
3d0+jTy5MyiP+9MgWSDvVNgsu+8kWniVJgqd+wMGgYlBbjeiQo+6/bJl0XE2ceyqhKk+KrHnnphe
LqWoMYOvxZHAkWeaj11E0ahhI3ozezmAjVaU+7zprDYiz9I7uzke7nS6RWSEF1vsHS9l0gJyhuSL
9o8ZNcvyni2wQ/+Vt6lTjwRF7fw4ZMLxN+/RU6mHFuU9jBVCSfbajePAHpp2GOWbL/BiHva4kMs9
cWDhoFABaTlQ5HvIXnuXq/Z+6w2XnxHPooqEiiHbuxkVhUKh1JzCXK0jlcNm1lEF0w626xoNvLzg
Rwkd38V7OP8G60Gy0IpzOFeqg0IPZ3HnXHmDF2vzXpvXzeClodmJlQAaeZzz/S3Ba8dUFM+EDJ/R
9kBha8VOPvIQ8kfkCix6iKMGFcSSEdjOxZf+WxGfSM+YPsk+n7PHMEwYmabxPtlvvnMcpTvp4Plx
tCBM76KkHjVYNCdjqKXIvBQr3O2MWr6rNS3i1wl+CUt8vHi0UqRuWwYqe2ECX/uKK+9lvav/x9yZ
LcdtbNv2V074HT4AMhNNxPGOuEBVsYq9SIoU/YKgOvR9j68/A7L33WKJJq/0dN1F0BQLTCCRuXKt
Ocdq1lZwXWtdqiaQxUFiwR33dVH1YhMOc1Wcmy2AGW8KUt04yKVS4lxrDUPbUVbs4k3mhC5xdVW3
FZkxkcfiabJp/H4WLGEy3ZBQlh2Z8ihols+iUCL8WKWlnh10gTvxoMfjXF9g9G+6uwyKdPS+LJSc
zg2ptfPXuVZJdR4PfW5vl1455D5cytMeNbqeckjctujz6k5e9Hrejn430+vz0PArJJt+Mc3UR85u
UeaWclXEDs7ORYx8mQ00832vj2nYXjTdYhSnNp3qiAjIeAfYE9xuppl7a8vkI0kTjcyTcrSqJTtI
COa3BfM831JHSkk0sISu55hxjURcrRmEP2ua0fCaOHWDw6FS671zK47poUfS1r1q7SHTIATEdvy5
X3fGz3ZPng37twoPdekShOisdNmtaBqz630ZkrlvvD6TMBhGQWsnm1SovhGm0hDEiLAOLs3I7sYd
6yf0wiEr4uFLl0zVdF4udq4eiAIsOXlJnfSnM7nI6cGx82q4YrsOxb4lTvFy8DS1R/uecNoUgtw8
my0lx2uiYtc+bSO8AZdUNXIs6jQsWDi61ymnckWrSam6p77XasfDCmSOpDOrlIRFU0c3CBuMcDMM
tFG+SdAisiHSFQPaojs4gXtvV7qLNrzQqUCR4Qqauuy8GIee9EqHyr/wqVY3/RcOyiHpMA6kevfE
aWyJNc/q0D4knmJ57RYvzEr8GR5Y+WoMdxOGTtr5FJO0okc80SSlvX6k7Ux9knPWiBN/rCF+j6cc
hCdlbBoRIb7Y/JrG5UhuZc2yyMuizba6+yGRd9bwS6J0/RjEozIxTC1n862IbxzOPLH6NeuJfozh
KaEcukFs2zt2KZ2jqjvoFy2L5Vst5f8B9KQfo3g4cJsdSi7ibo2XoI7KuDvLR62EHdiiaiEdNiTg
9G23Nq+nlgSRTxtcTffJynLmeP2xrIrjF1Q6x8yecCLHFmuNvSvpApptYswgF4juap9wiYod1Tbn
DYf+P4iQrCPNc1O3cyuFsHYY6Wv7tpvLoN9UIWEmrmtOYmTAIy0jKJzm4g138T9Iwo6pPgm6KhZz
U+0sh14WHbiWbU1G640B/dOnH6m2KjrhtXbkKhQX+ce0Me5Hpwp+TcxmHckqiZLrvAoDtaPMRbze
zIe4z8QvfviRMqszjK4oe0vtyHRtETySXjXIb7w+of7prhy958FEDUO5sbULda1lSx0Czt1svr/2
6Uf6ZzOtBKoa7gsnNZi2nUt3xqW8ff3D/2GGHiN9rIZCTTUlTJfIds3PbRHno69bs0k/HsfMK6/q
UTHvMQep6pfa2unHeJ/ICUcb1ona0UZUPci6aS8Tg+zM6wP65sJ74e0+hvvYySysYQ7lLnfciDyX
W8wjKVz+/jIbnXUvCXz5P4U0CuskrpK7ZInvDGaa2gdt3EccFcJoS1fDz9Mgosr0OpuI6K/f7r+f
tSFt//U/fP2prOYmDqPu6Mt/3ZU5//zP+jP/9888/4l/nXwpL5/yL+3xH3r2M3zu39fdPHVPz77Y
EhZ387v+SzPffGn7rPv2+eGXcv2T/6/f/K8v3z7lbq6+/PHb0+ecMjVnjib+1P3297cOn//4zYBe
Yljrev7f31/k7z+xjuKP3/5P0xdPn6Kn7L+um6fPX9ro5Q/48tR2f/zm2r8btk6CFxWr7RirGXr8
8u0b8ndarElQuVgvTSFXAERB89Doj99M53d0RpbjkFRGRSsc1pC27L99y/rdomGfcmz+67gWqJp/
/57Xf02bv54PN+fvr/+r6PPrksJo+8dv8hvZ5j/Ty3Z0qj/UJCF/mya6M+Pone8LK2F6TP0hVsq4
UFnZPVVa6O4o31Cg050DDRwwu2Rd4J4jUohLD7bHdGp1Ya37WTV1ctu4dVlspFi6D00+VINHsA0z
o9FvMmQKBEwUrEzpVyZn9WBJ7Q0IycAbs7El1hyN4dzARtt5WSqDjaqnelcvQbNX0yQ/iVZ7XAZ3
3io0Olf1ZCWnc75opDOD69K2jHMA6sjBUqu/DWrS12hD6pI1YKTOrSs0XxVHu10U12pAVUjlZImH
86jrXT9NjWHHOdfeu2K4yVQbfhAlrXu2pVThXWanxUNNvL4x+yK/HgphZZ42tjB261K8s+MlRPra
6Fu3GcoLuYQS9gJHGmqQS+LBdBMn/VBzSG2VuI9HeZ7b40nhmsZtXGAw2Q40fvQIARHZyEB5RVd0
p5UzLTExsequIWq3965rFO+TbIJaa2R2QNRXVqchMNINktL4snWMadsR3D82RYGlvHcn1GKmCQB7
gJuQUHTdKGWfJUV10SKq2xaOol3bN00AIknpIMDjrugR3ZyS6rozi+Y+RAp3yBBznNRWHd7Xdv9x
HsPRq9DZnk2tOyebyAQw7Nn94O67OD8P00LHxiKiXTC40ce4w+svloEjl4mabkrN9CTgXLlryK5s
XCO/CQHCbDJqRMLQo3ddW30yJ7g6VIqqO5EZ8pIVK94vueZstFmSJCjR7CVWv4vrRbtM4wTNMUWl
+n2HW8dHa0eZYOwQmDjVEO3+o2KY7bp7HEwjvtOi1ryvk7zY03RHj1CN1o5vgpV8t7QdtdlcijOF
/8SXts3J3aqq7TfZAwn45D2BfMqhPnKpzDluIE+x88psm3dWcI7shuJGR590FMS6i08gEeeIS29d
d6wo3ksEynSxzzfkcckRUTOxJSqCsUIVqdXt2psv179GMcLWbR06breRUpM3YK4kmKsgDz/UMjP7
E0hO8ydhad11hUSRtu+k0pBIVGPviUYOTxEJjQMHybz18sqKH6VmtXvOvQ722lLX302jBR0nN63D
Gj14iOFhyjsJVGoewhhQ4jLnD8YYgo0uFjPoPFMnjjUdu098sTSpRaYuwUhdtba4MHNjvBinRTsT
eWaf1IuMl0sRo8a+Rb8sDK+Rcx3u0IcK9wGVTX1A4twa2wzLde8jPKDmA6lAKzMvI38VH0heKf3K
We9LuoVK3Lq7hL40zl0bzXqGGLmhmMZD+WBSm9u287DerOjAYln4KIPHLR8jz4Qr6z0Z33y+Mia6
bviAzQbjKrSdcPA0TpJ+MkJFMIICuUivTzddrH+lj8y8LTjzokYyAyqg/eCjvMSXVRvmjqLH7A9z
sFy69qoQF7Hy5kV2uzg15sIL1YT6EAmC3AgKUbeDO5Ge0jj8ERW4p1rW51vqsbdt4oSXIhsezEok
PtX/80ZWle+46rOR54diaA7jFBYnGsT6E9W6pr/2ht2ymhYXIcBasqu2vMlFpR2sCcl5ImiLmtW1
c5LL3PBcFoXeqs+jUJM+9U9qAIFzIQ29vSCFhfpjyOvzjHYwPFUZfYbumcGrLvIHQr3ichCp2vcD
SS4SHrOnuRENEYY2vEqdyt7C+i1v7EaWl02BAl2maiHFb+tIRCM9eB9m0y0lCbRdXRoe5h6Xf23b
zSkeAOHFLlQEexKkecvkY2kk4rYujXQXFuHgAw4KVhei3MoCn7YhXfR2gevHRtdf1Jm1ADqIsOij
xuvvsqi6HqrmZJh0dES9wg/ZUJe+CqKs9RWteRtfxWKjQBSWyjwZ6sYP5+FG6kbm6bZ2WxTVl76P
r/HDdFSqDBLgXdf5BS0PrrqOtwy1eL+J+I5XT2nxgR27OmiOuJMklAQsK0/lwecMeIzRF+61tizk
gJOYmV5WZxW69TVdRabY1cq1bPnVLijH55Hu1ygaLlevO8LMlE0rMEJvyUjycDigA5ggBS4ArO8w
1bTnSaTZXtHiTsvNcvJH2449epwuHzR+b9xlwbKNMknfI5GMF06UmjpOYsrYqry1uiA5zdSqRtQz
NC1jY28dOcltKqbiXdPGtKa1kYSDplguoUog857zSe2pCwovHbSh31gJbVqpiRQklrIawR9invk+
TjoUViIYL6mzVFuLxCF1GaU+gXr6WtVCbPQequhkBWIXGaO77dDQ+Eg+82vlzhaSnNY8nTKRfiyr
otjp9K1n8KMqrmWn4wAYdAdhJtEqBTy93QYo0b5WWsyOEgT1eD1PdnxaB8tyMG0VXlZd92dd4OFT
RHBnQaIt99NYXygYE7A184sM4X+dIG8qijWXM9UP38V4L8RKBGXPDtrESvDoSW5TETYQgxnHJzst
SbtinEv7YNJqY/SLLnRP48LV/LofRvQ3nX3Sx91JHkzxaT9G+XXWq/wpm6ZqM3WqNzd0xFuVK9n0
3o1EFCNXy/ElG01KqtZ1KhFvp6IeRz8e0vmTWuMLOhY5V1B0NOx/XSn2wUQ1rVuVBifC5oGsU996
ihc2IaQM1I0C832ILONQEV0AFWPZThdyWlrilrbHvQ3/HEhODz6Vw+Yir3t1Aa+aL8N0OQmiqYu2
zjLlt0k5s6HBKwSSl1i32D4HP4rGeNNUuToxa/h3ybp845QQ2seMorzYTuTDvCQqrI9uhdbOFGF0
OWtz9VgjAJ2BWfZm4VVuZC7oodv0UZlZ9aRsgM+bYu7E9JBZNTdJlZm6RKk5RiejtEKLH6mrD01Q
WcVnDftDvI2oX3ztRF/W13NjnSRD232MXDEu76pBuu0VaiMDDa6e2mKbLfkIYbTErUqrE0rw82CW
20gO9+NkKrYojojhLk+I0j3BNKqfLEUdeyNbTT3QZTC7dt2guFgskX1wam1hRVj3wnwcjI82HMfC
N52ofmDl0XYTjo5bcxi1T00UEDXQ9vi9rQtUClEdxh+6mM5EqTbIC1ePeR+dQX9wmrDZAhyc3tWl
lRDzONLdzqiCzmSEyFTMJYaZQYRXYwm1sHOa7sa28/lMmyZxQTXGRP2hsp2Ysg/09dDfdWZIHdwg
wFnjBaKa+VP1LYhAW2AJT9NSM9qOZqNuqm8RR/gt+rCVqfPmrTGJKWv7s+1YzvWEZv1mCRfjQZ+G
5EtGWxuPaFudhq4ZHYpQ1/fhMqxECVXgt+rtw5iL4Oe6Q6zvnHKggdmo3B3HcE1OQt/762iOk1KS
mceDgfMDWacxJ3uBt+INuNxzT/zfl5FScexyhBLHznu3rCujT3R0EF2cnlrLUB+mFnhA8hZs58UL
2Q5/Ee27+rFhOIyzJJ8rNRyitq9iv8o1Ct+UO8oHSDRjvnl9zXqeDlmHxSFIKpwK4HeUOPax1npP
/dNu+kM0OUR07VUAkpHtzgOdt1n69I1UyI+D43IQFqXN6yJ+eFiccak8Dn1/sNZFuZPlRdRnh7IL
718f1vME1V/DsjmsuhygbYmW7PmkQBtvFlGJEAh1+9aZsWrkb3VPeGkotmVzZhfUxLDsPL9EnrW9
jmmxP4i6ybpNvZ6JKVtPup/X+qfXh/M8gfvXcMgMUDHWBUKAY84k6Vo7gznSHyB+xqtiR+t3WI3S
izDpa9qzy+atRO4PoyMboXSKaAqAhflD75VlDmaaNzXWoaiX2m/t9MG1DZ4YGNU38lc/PKr1SiaP
SnfXCfED9aAeUPZhDTygm91zFNhRAPyVS1DXMC13XSmOSeQUKNMe45R1iJqu2c4WVkf6Zv8UgY9n
tI5DMghCAIlS5ih7mQYUKsguWAeFLxwJtilPw1R0b7yvL90tlPeua1qGbvMKPZ91KO4k+RJbHbrO
NE5K1+i2OMh+LjP911gQZVq6w5pgi2OWMgU3Q6tqpQgSaLg16uGneT0Jvz6pX5pijiVIYwm2D1bW
50NBV71Ejm2oQxQn+a5cxu6CWLi7QAn2VoefFy5l0zKM0SDK45+jHBbev5RCSGEccm3CsGiYJ2SK
2o1iC/RfH9QLz8cWJnPMNR3OS2te7vvdyKmwUxqoVA8S7fyF81caKBbUGV+/zksjEqY0dWWy/znq
aESBFU/RXC0GxVP7bkF05QsO1zuOkfobG98PO4TNCue4qDFscorOMWcYxqYRZFG+HKyyzat349LZ
Di2ss26Hn0/i/GlTfdmhDX5zZSC9+V3Z6tssZKmzmIa2brGOH831UC5dpuWlfjCkg1qqdkBLz+4t
OmsIhsr0kry+q3Uj375+a18asDSFA+iTNU2Jo3lJQoVVvO71AzkwaxuKxL0cJ6RS+xFL4F3SzL3c
RoWmvXF6WEfzLM/KfXbp38er4EpKDuvd+I4TMBElOli6poM2k5j303zKt8oiA+X15BDPp2/Z0Arn
micXC1VUHSEQ//mRk+y1IMGZ7GnHwQDE7nh0UmsisrHohIXB4nTCIPpAqPvYtbH8VK1519ev+cJE
JsVMtEPqW7ADHD3kEU1I1QTpfKhHN8QNuSZvU475J0uZJ7evX+uHbdTWHZ1Ha7Jj2/x19HKW1li2
VTrOBws/x2kczSeuNlvY3iPDX0gYvH61F0fmWGRhpeSeHkPd27jqc85086FM2lmdlGqoyl0u4IgP
XfLG5HlhzjpUCNZCgGmu6+nzyWMJI5Btl/LkUJw2qBchpJPZKX9+dXt2maMyrx2QL5jrZDroUQyR
YZXaBj+/Kzy7xDrS714Dmh1PdgSH4TC4F7gozyhYnCMPfv3RvLCykPeVBB2mYxDEHb3ic9Y5bOQ1
qzQiFS+eLXEJnE5u2zUvPwzIyyfBW94nQfbGlV+YFM+ufDQFk1gTZQDs4GD04nTQxB4A2etje2EH
IsMGE0AZJlv/8VTAduR2w1iYh3SmvjFyxN0kJBDe2H9eugqKC9gDrqSj5zE+HB1OXVtGIw5tp6Hg
1IN3y8C+8PND+f4iR0uiSxtymcyDOBT2IP+cF0c7LCJo3wjcXlgVXJYfKQ1eH4N1//mMC8cCNElu
mYfBKTVs8NW8DydNO2v6JPLXF+tXRvXd9Y7eVWXBJtEbrteGNhIoTCp2NL7Fsf5xNzF0tkzGw1GV
hNTRa6RxIi6bqJaHbi0K4ToMHtNvlSIF3eP9KM3iFtI1CdACd/v7aJTyp+Cm6+Zt6MolDbCuSPjs
j0ZJUmNOa1HJA+bR4LFba1FxoKGSfH2K/LjwEQYTBOlMd8P84RRWuZjtWrdWByu/1vp+ZyIKfv0K
P76xXIFjJHsUFSfeq+fTI1VWni8xA5lDvBcmhIywRFocS4xtr1/px1Xp+ZWOJmJVaU7fOAX9d9UD
9Ih4fqtpzMtDsVELsw2SXzjaayUqwiGxS3kotPqCs9/Zks2HhKTQz4+D+IUAQlmuNI8rxu1i6TFp
DHUYpqnfFxVuhlSPIOWFwkEITVWuWOtziI+jN2LVH1clsq5E+EwHmyj/OBeUBjrMAnp6HhbVWJOH
Xy7aFKEoPr0+wBcvQ4REiO8yu4+h63YX5S2GPnEgc+ZzpDjpneqNe/jiJdbliMM32/rxrJsbejSW
TSgPCKPJkn+c1tYJvzCK7y5xNN0SnYOwpscSDsVYXE1DX56qMLx5/SIvzGkUDQ6LEGdW/Ye5IGl7
HMQ165Byd4h3H0nx/sIwTMshTWpyGhLHkOpi0YwBqIc8LGshuqEiHVW4a18fxgtvDmc5QnOpE0tB
dXm+COhUZVIE5vZhtbeH7lWdNufV8MYzf+siRyuN07aUaCEcHRo+PU/i95E++a6VvIU9/fGZmDrY
FYmIxTGBKR+dHe2pNZzQSTndz31/Eruh4+dDeAK/52MfxDvyT/o2cty3oMg/LtVclnTCuvpQejhu
09HqPVL79bJDgPNPs8qaXt/5jsPBSNbWvKWQ9lYLrh/vKFPCQrviSJPE7fF6MFr5gCU9Voc5CdyL
Sbeq9+Y3CcEqJnh9hvwYRXApFwmPTg6L4//R2lrbGGgQ56oD/n99o8U95SqATXaimJRW8JYi9qWb
yS00Vj3+qvE5isQDl5QgVROeYYCu03M/vz6aH5cfk4n+n48/Ch9WOEQTdHx8lkfZnpqA3DhoM37h
IiTlsDe7Ou/U0UV6PWqTsenloSm7g4lJSmCtosz/xrZ6JJBbQxESMhTk1jWI23Xcu4uadTVllFYO
c0XbQASXMWa6MKU2O+fpSYWr9dTN1bx1Vx3KuCpSxKpNScaiIE+dUa9TqOUwiAFcwOG1+/m7QOBJ
rE4Gnq1rncPfHXjkomlOmNAEqUct02rmR+XgZPx2jZ9S4V3En5qyLb92xxq7Z7K8l7V6/z/K8Chb
cNN0Js0/6/CoOD51XdyGT030TIL3nx/+S4PnyN8ldVs0ms6azSdV/G8RnqP/ToaNd8zW0UQYav3O
v0V48neDLQ3yNazetY7C7/K3CM+wf2eZc4l/mXbWt1TDT4jwoGUwCb5LDkkL5R2R1JpUXHMkx9h6
PUiGlH+nnY15ztxNRtsgSaEmj8EdSY4nKsA52wajJ2qnMJixqdoIWjdyMifN66xO+iN5/vNixG9X
9lTbseyg+1C2nd2m8ajdKSOIDnRvG66tvIjOmhyf3a5R9JKlmZa7tUWVem3RRp8H4eB3d+fMiTYd
RWoqzlZ2v4RFlvsBgNWz0CiAIEbs2T7iofmdNZV0vGiWW6zas79o+yzP8UmZ2Cu2PZDgM/aawgcS
oJu7uewhJwVTiP7CzmYNTZw51pdxOeMP77NFvw1UnH0QtOy4LU1EhZZuJh9rDMAXyBJyjKIakIGw
dNWf8MJsHPV98zQiePBdIz2oxERTjG0ZW15ioOpBLVWgvm+zq2pJk22hcXcKczrDio2DE263H4vG
3Bl6Fvqyj6vNUlrGRwc3cu6hskYI1Dlxel5HVvpxtFxwHmmYuZ/DUgvfm1YCHSix0YTh79BMYxOa
Q7HplD5uXZGuHv0Yf0oSmqcJD8DvU2g3HWLLs6ls7ue4wJVjm1OcbpYWwmaWFHrpL1NdUJteUrGh
3mFf9NaYPMWFzL/QWFp3Txq8S9hwiqGlBx1dz84XFwdUpSA5Ac0AXO27QxdOONZChBbkIjLPBBlw
0Tmjezq5RfUYtUELFKrPZt2zprisPWEDkYD6F33Is1yGnqCP4x7igIbjUBRwN5oRDgvYsboA+NCw
wuK3dc/KCIPFPsPb/hl3HbAagWxl38eae2L3tDv0zdCat2aFQdBjfUQ+kjGt33foUK9R8cnzwOrb
u4gy3lOoiyjB/VLU7lkXMhV9SC/Vp5pF+7F1o9LYKIxFiBuTpvrT6BF9eYsBUe0E5nJzy7Hfveb0
DzsN0Jt7nqRle51HdY0ksIBxAqLLad45GEHuW6nlDf5sXfvSVwl9TR3DaD5AhMs/WrVVnoBk4Pul
6Y53dJsUOQKW3JngjyYR6WHTjjRv0KLirMOHiycXyorWTbUXRuN472KrulFduRyEgZt6dtN6j6Ve
G3xZWX3u6VTINjWisdoPdDP9GPJyrT8aZKgEmyyr93rcJs1WDrg2BhVb15mmtJx6fDbpD2E96x8s
ptyMH65cVnUgD9DpS35rgXvag3Kgg6yBbIHfu3bC/QJfC6GRBTjPXB7HcNpCe/ZFTnfkcnCd2NfT
pPmo6HiW+chdpkdq/MWm7qPJD6Gi3U1jX51Hjgj2qZLmaZFnY+GpsOPbGG239Ty1Dwt+smgTtqTW
TGcEsTd15amtk7/2xGzhgsJpt4PEarXe5AT7eY4Qg87LtsSU6A/oLzwIW81JXzf41U07uIefgVi4
ExhFIXJavmb0rYm8DEcNXIW83kRLAVtDLrFu+Pk45eXWDFKZg4Sp4y8J1KH3cBOiMz010nBbd2z0
nibNETuqaxi72hRNjw6z7h9zkUQNr0inGeSjAdaRmlZgteY4n3dkxkuQdks1QYirulXVy8LS91Z/
WQOFm725gCDa5W37odXtAFB88TmFHYeOpWGdJsFonUVuGoFG6jUqGYtbv9c7M7nAB4mJy42m4UEG
YXMugih6NAabM0Ch8mXbm5pqmbCBoyFgxNcJDmGxP4FRyvZh3n3S61hSfCTze8pWolI/TLL6s9RC
ewR81NccvbtxvMCoCvnNVeGsNq2R0HVYa3vwDhLDr+MxTsve924WcVxPQkNsUkiTX2as3J0/TrZX
LhW7jBzyfZM39SnFqOIq507pXlypJaadD00nTpBjttG+zDtzJ2N8pPt8wbKLKkis1k5YYzUCGBSE
jF6XCHz1pv46jbNzqneluTEop4IPWiYWJzcrgPjxurVLHAPmGuv6MbZbzG8Vmb13XdWY93CDA166
OjXP9ag031MzqT/YZeKcOkkWCg+zoIaoFXvwVdU5xZVFrPi+npFxs2xYTB+7HTKxmysDPW4bDxez
DS3LRyUX3ru0C843U2kbX3UKTs4Zv2EkNtagMtOLnNl57CZHL9mgzPaC91bl+0CaioVhVNYda1Nz
PuRucjkGpbnjRE5jnoBeuP6kNcsCRizWIh8ErbHT6jI+x3NuP8xITTw86PlVmrjo6E1MiC5s0GsT
baYfLYZxnbAi+QZU3/s+1HH5uqLaGHP/WFHPu+sQOl2ntBHb9Gki9rXKdWplpfbFTGA9eGZo4s8S
pTgkemJrAERkcJfroX1tl/FdWeradVDO2ELnVacxREl6rSUmKCpZlb2PrVDBjMTPG9GIoihmr+O2
RSDfEpl7QeZM60zIRPUUO0Www9AWKoxU2MDw84zICl370IWEDkM2Lp8yOCYbDSBA4xf0E7oC49ye
Y9W0t9VoxX/GXfOIXWo5mRCwnwS01/FtK4+fgh5MYumM6Y1jj6hja7Xs1RAVu1obHQtOhrmSOWtM
3X0kEGG1rdlcwMHN/8yiYck89BaTs9Wz1MjANunykIUQJP2WBPGhj+Lurl7Gcl9oDQyVVKdtQjvT
2cAOE0AkJSw0vZXiRLIA+aWZD3eKreWd1DIRYkuGBeutDvltqY/tE30WUGTCuU+2rAjRYaACcBnq
g3mrw0G7Nno3GbwuVPa5Hg7WrSB3W/uZTA3ggcI8SZzJuUTxFXZnRRvoIAv1KLuwEjt7qmY3eCTR
mt501Dq+NnUmbHZlQgmfxkxKbAEjdiP/p4EgqcK+yAB6yiL1FFIw9u98DHDGd7FcpTjzg7ngsazS
ubpOK3glnmxtsk6iNcSTNRA0b7okjO4tSTPVHQSdUrucVBOdyTBZNnjYg+BERDboP3ogocdyA7st
992cWA+DxhtZ5PFwY4d1fdKhErsaAW7WfqfaLvB6jeUBSVB4YuVZ9xjOafmumUN6+JkhEDXYCvUZ
ZCHe1SXMk3N7FvN5Y9Xw0DSh9e8IYEewnu4QfYDrAMouGwdgMjKNxJ2eTPWDMDEwuG2CQ91qlksH
IhhyeyXltFE1Ul2gIfECFS63P5cS3obXAQO91IagOHWrQj9pFnca/GbstK3d2tanZXE6Y+OgZH/q
og72dJsX2lbO1fARtlSC5Vq0wCVwBeyTHlzKkHYw7b6NspY21AFZD4/uYN+JpDM9rMUoCfUS8V8d
F9W1A5UNQWD+HgjGDaX3eDNlYXvu5pHknQ0kE1AOGuYb5YY+8skO9zIlTzSxlvtQGQ07SIAlOPUt
aUKZRBkh7hMs4+cuDexv3LK0bobcQp1gyey8Defsg+YECoxB3jqf0nmJTpZUUw20P1tdTo41gK/I
uulPJ571+bScxDDvU9cY0tMIlC/mhjCc9x01gE9BFqJbLnS8MKAsCC7Dyq5Kz2wc97Kow2VvsHN9
0YzW+hKGQUMXriTFDtMvutNsLPDnoNgHQQdLs3Tj94OLiR8fQPKBM/Jyo3M+F5AESpe9LRrujdSN
biDRZ5fF0C/XSyy6L+Lb5tuA4fO48SUxRBjczNFMArV02gvaq1Z3zTicIdFANxrlg/WEM7eetqN0
IrFdW9a6KCNn0HoLiDEntceNPoYhaLB4RqLaZgA5PB1BUbrv+2Q5TJCrWDRg3SfQxE31AZRxPXl9
3eFg0WlN5dW6Xn2SWt3tUWjGF2XflO/wHtYPjbtEn9tauXtwDsb9YOjzAqVjCg/uAL1sZ4y4qcCz
AsnRXNIEh7So9b1px9NZ2ggc82qOuj/pEoPcfwLIcA78MwegYDnQiFLQwOccCeK91Yyw3iYdIC8y
cHdrqIg4dB4GxtQDTt+IKkfilQRqMXzk8Dw6lB6neZ4ElkcxNsa2GxjldZtpyx734BrdiD45UcDf
9o4qsPWPUDBuSPTK/Yi/8aNTLvmf6ym74wqYQDa9FNqt3jf9dZ4ZzQPqihlai4AnULPh+0oEC5Xk
VvGdQSfEAGR21upzdV66IZTIWERlAH4IulReZk20N7s4vDLLnCGkaYVnJpVJ8q53869NJyzB65Kf
jE2WXGuwlUNvxqXgN4tSZyuWaEA1r+l3iQrcm8lMlq3EbyX9bO6t9CxBjdZ7JUC10xYWuLmxFikB
ObdWtW87DG1IWWONo2mUrJtynKt907U8GsJ4PXfns0GNzWnHjvQUI6RAWxAHbeBN1BCgFyGyl5vo
f9k7syW3jaxbv8p5ATiQGBLALQGQIFmsWaWSbhClCUNinoGnPx9td7csK6zTl3/856bD0ZZMlUgi
d6691regvE07CCXLHstTDtgCuN6063Jn4s6mZAimNz33hklMTE3bF5oiiFUvwJKuY2TZhM6Ydq5f
SDhLlH73X5dE1ZekUzxJNPC2Dy1pw3elfb1TQNkrgtzlFPfpSOnuLAqloV0NcWToUxVNyumP1bim
LamLcnmBCWLoB+zcgFzaKf44dG7W+pvciktFfMY4QmfYkvfOuAwMgM7c/7nN+690qp8rUH8Rqf7f
pKz/WZnSK+DvH7Wsy1uFY6T7i4ylUxH7+2/7M0lqoTqRP2BEsVkbAWb9l4rlGb9dJSzqyLmLYUC4
ugL+pWLZvyG/OsjjFgK5zZLj3yqWYf7m4r5C08ZNID3y+/9VlPR3U8B/VCwMVbiM2TqI63ruasC5
Lia+kzptIH+NpkNBrwulRYMiXQJg92QNENca2GcJM8ryrEieHawJnnSSbss7yPFEdET2PrGpk2ky
z/1y3S+eDLO0PvST9SCqEpHCdO/iVqY7o4zzCKqbvifulhD86GI+1255GRTugb5t9kQnk6hQ/aPG
Yzfe1fw3Qpu7rW9MBRyu3HV3WLDhbPRyBberqsOixTLQ4BVuQQO999lbV9dfYgaXbV6bS5dbSxpM
YlqiDaWOrDWhUY1vjB15vbc8EfRKX7Om+UrGp3KCZMAx7C9Z/jFDu1Kps4U9A11mWbc5j14oqMVb
hma2n0m9Br3J3aiy1m/zssAOTZJz7LbljoyGHS32LHc9GY7HHOQuY6odrVzbdnN5jUBlNowyrvu+
JTvhMzb0QU4Yq9htsnfC2WZ9ydkOshKFkASFE6BVsXbWx2SfWhlpR7vLebYPZfOoFqsjORLHvgno
mwvoVEJbM+7cXv9YioWzrwdydVgNOjcQ4JOnMe+yl2l0ioepkBoIFzuugsaK9Qd7dlzAXMmcQqGq
xKSTePNc3GabydTjFtZBdYrUEcIReUwW1bk/5NrqkGjT2Yy1rXbsZpl8NuLrYDEk+4bEx02HvpTx
rWA8iKGP2vMNWbb5bOvV2chVemb2zsPcKBdfGV4alGXCMV95HHCj+QiRewAUI/sbCmntQ9sa8Mth
pnC54u+sXBhrq8o4EdMYvgqX3pduSuqwNdNCD1UPt+zQKzEuxExqb/QhtayHPt7SDHESt+Duaq2s
EXlErp6ytRfzGQtViaA328SSqG9ZPAkiGtBM4HlJRRWKt93LmAaaXi+RPrv8vCbCuh8tKN47N06q
D6uwer9onW1v13MdOLD8s10p2/xuakb3S0KWKMyq/KErauPEt6UKauZmcUHiVrelRyEAsckBjGsx
4G24KWlyOaeL5txVbqkdnCm1PrsxIyblLcN9TL3MrnaS5HPcIn7An23HjytqrT9R8XIX26P+kE2y
CGpB2QfY4khf+hIvld1C4y+7+4KPE+gW41CU9XoQrThxK+p2zqhNZzfhhibZbodziqbdQ27vhLuj
AeumGezXNNmWkL+590VCQwNVBjE/CWlvjQFwZzTiufSG2lfjEhFCJPxRwEFdzC+JLua9bLXPrZlX
6RWBcGjS4WQ6xJPBbhWGOFPb9z4GsO22kG2n+VMmiKPV3q2O/Qug6Gjvl238UjIw3OJj+VpbiXdR
Y2MFnK7d3l00N6rF8GaztT2lrpj8nnqYL5SlzScEuv6hrHH+kVyFIddkaCqlgq1NsQSPYhv/g/ll
wiG8R24Ei6oSNyhFlp2tnDQ7/OwD4p1gYvYueQcI3WRrTv0oXHNsD/XeHECRtCOK+GR3my+bEV1p
KiijMU4KCSeEfBvwvdvXTT9cKD2CRb+t64EimN4vF+OpS+LlUgiRHY3SqG40gQnS7YW8TRZHPCi7
6u/tKglNb8qO2uAWAJZ1amkoa85Oki3bvDO0wvrax8UUGqNovqkpYeRUst5bTN1B2aNpmaXBv81o
QMlNlR8o8MgTnxF5/bDYztQjLq/Ge2e9YqCmrtRf4QkPL5jw0FEqCsq/9ZupH3qz5AGAZzJ9N4sO
JJ1hF/MOerbc5YUc0CPSJJzI5GHYKzoMH10bLOwJdgWc9R1UvNj3vBvPRkMlNqeOonQfp9l7bStI
Pw1Sgpal8Q2d35+SzXtqtLslnWVkeAfaLhO/W2U6+OhMw8NYxsd2Sb7xnEV0QDOa9HvGUC2gM+lB
1zlW6nnZlZyle2UDj5/15pO5PZQDFTsuv0eI5rXUjPyh1/Uj+dcsmLuOkixKi9413RVM1sYNsTgt
3kmtvwebzdXXnRB6kWoLG71iNNPnvpAJ0XC+7Eo5PJtRG6LWSdROSr6Y3sosLuhLBRe5scLvNOTh
1jksVZ2Gm1nPO+SLE3OuRc+OGYD6AgVErq0OYlHVFwLj3mtGJloDsxuw75oOxNRBEY75XlmFGwjT
gWRbeZylw2TfF5vN9WtOT0Bjl50Zu8cGkud12L/lsvU42c5TDwfX77U5j8A088xh47PmBS4qfM1R
3zKpS5KFkMH2ltS/FE6CIq3EEz6Mj2Y6c33bLLm3evdZA1nwdR6cV84UFwd48u2/X5D+bxw8TfJl
/zh1PmVKZeX3Q+efv+XPvan7GztJj/QGY6L1x1z5B7zEdX8DlMJ9AT8W8aHv5k33NwEawAZOYolr
8geby7/QJc5vWO0MnR2shY3iCjz5L7am4q8eSB5E1nV4ZWuKkHFNsvzgc4lNRgiMsEZkTal2YhRC
Dq+zi0UNwclZCLyn7XZlHvZ1CDZyeZcBxztVovK4sw9pIIAe7niIuZ/ztBdBDFj/sSrHBQxAM1xK
B7Lud7vpn+SH/+rL+fuf9wf/j40XfcjcVUReVszRajGMNYzSO6aSgIqsZme0nn7xSugb//zCfwR6
/jOZ//2lr36Q7ybzRlpl0zXmGmUJEc9tGfJb4PfufmuXOsxHrQ42jzT6KOilU4aNW4ymGAmAi6IX
RKi8sbto3Sp7V2u0K9RMkzunS+8MzyCz1vC3RyvbXWHGyQUcMsW5Dqe56io9QtF/bCZW10X2TuW6
zZ211ejyaMgcv6pMWzf6+ub2vqb4+JBS3P40mTr80R6zMYbWLCwo4TuBpK8v9uhll67a5g/pOA/X
xUx9k4nCoNBta/ddM4R69XmdUv1YVAmLuRxKjJdOQTIL/Z0118vRmSoYoRQW7dhAZwTRxs8ANElg
cLKOr/iIqP9A79hvdUWOOWmzsEvt+lAb+TtbxneIng/ky7tjPwdzob1afcW+krvEac299/1maAfb
a84U2ujBmrKNz7fkUpZIdA1LTWDcebezx+xgzg2NqK7zNpTTFkzE4SHA5idzijW25uvdgu9nD6lw
CAGxmL6WmrBh8FoCpIiNIC6y2zrezP3S6VGX1M+FBaCXQF+QdIwFVK0ZGs14eXuSArJMYurtPlco
oTy9+322UfPM1oSF3Qy4oVpWFTCMMO7mTboj0zAcsVbqH+ekS0KZzEO6s8WwRqiUDzMlIye+NbtM
G8/x6gHScA3YeunyvAAReFhobQiW0tIBDYz7hFL4SE+1ZwDO8xXv6u06j/ckrdkBeGNihhMVAjfe
tfZL5SLsXRkf3Urqh4Ez+4hM6/quwclGLrpBcpa27xGYDSZQw8/a0p4Yq0K8PZM/pSW+8c4MipTF
ZDbwaV4Ipe+BcbCzcb2ZbrBxPcN00bmWDdlBn8pPyLTPgxr8zjOuVwKXpZz7rOseIBpOMqPg79Ke
LdjOaoqkCT6EKZHiDQdLRmEQkIJQHsxQjMbJs9lLuA4o5Pgg7ZeKejQf/c5l+G8KsLVjTgxfczFP
5AHpfqYYx2VeKuZHeg/0s5aAsZQkkJC1ALrUzeCc17pRT7kJPGl1ON9n64mKFLjjjKU+cE59p8b8
VrrsT9fUAY4HOYpblL4Eq2YctLk7EEZHr5bJ48gSZGeX3jmx1bFlOspcRFiWt8+gA882AeRhSG+n
VjQRZQfB7EzUcL1sRXvntKL3HX18TNPGfWe0KtsLxwsrfXxTmRH7MukuoLwhSVTPvdaFxuLt27T8
rAPqGzZsDYXD1NwaoHy5496Cg4CfsU27LG8fMtwIWifuFuaVPK6MC3cbOLExIM89K+uq3tHv238i
MWvz917pT0u/7nujMB41OkP2VJnpfLen5TNNHQtybSfZky+m95YWeC50fqzjQmEebxUUZX8e6RCI
26bYc+FnRiWS7C+tWUVdk1Uw2w3ux2N/BQEp+8GNuQ0Vk9qoz2zHiNqUlJshI7ayUN2yzPB5+nHF
0+fxufNcHhYDwTgz0fTDnIo+YjDN1t1cOfoNfGL96LVj99jG5Xg/j2YTZbWBkD/n/ELo/QxAeEiA
0es3so3v6Dc8dQYrfluq57W60rBjkmBSWS8jsn3YNQ61Y1wWd50BX1wzmu7WaKkG090Ys45VKKT4
Od8hum87r++zY+IgKuSQuA5aQsrG0SH6eXVvv7LPODnxxvMOJhdZ8DyqZjcPDEduETj6baeJ+puT
VJEOmO1gS9PwtQlRvPeyD6bWwW3JYihYLN5EGgM+oCYWkkg6hbOWE8Ns8oriT/vxF+cYUtV3Nqnf
jzFXCs59si+mjtnvr8cYd/M5r/qNG+hUOo1PFkyjfKbH6FE4TgAJU6NvTKinYWuGSCEu3FLbtexS
lltnPY/bszcP+Dv6+lVmefeg5tQLVNrx5MPUVN2CosDtIPQsyKciibJ4qJCaFgLY28qDoaKDpYVY
QgXYt0o6GuVkfe2XXUnnDF+3ZCje/vnn/au99e8/7g+e05wmJ6NWtogwBcSPMOmxlawukoULhuKf
X+qv9tY/X+p3Cxz/g930B7+pmFGZyJeJKAPBMjgFTB+bId2d6XWym9d/frHfHcg/jCPuH4a7P16N
EfX7cYSW6pK6mNyI7Gy6h4FsvjfLdDzmc/JFZB09D1IN92NapCd3MLZo0BYzAB+Jy0Umw8XLxyjn
nWSNP9Bd0y77vB+H0xjzhU+WsaRcj7dQ2bOOGJ/TzgMi/F6HS8Lu89otseB4MGq2gr2p3SzXg7q9
HtlkxX4RV/jZ+we2gkCyKRyG3h8i4/RopEJTvYhqr36os1JGJTgJMPT2L17oBwrtH2/f96/0wyis
hqVKdbz40ZSgG1qx91VsPZsQ3aj9SslP0sA4uMAi3HnXSYHWiTr45/f0+pb98JYy8eO6Yt2IWf9H
B70qZ6lrnCORBPmM5gcgHoy+YnST2n1GBQI33LZQv/jY/uwH/8vL/jBTG0PNw62ezUiz8Ju4nf3F
UYKTmcjpLut07VSty22s9ahU1ynHofHgFz/4T/8IvMmo7uIaQfd+eCgVulj6pswEVBL6pnqOxMyG
veXJ2Ac2ekUQyjvb1Zk3TfmRp377C4PxT766aDL/ef0fnhLj7PW1qBJo9MX40eyz5XaoYvNUtpIv
sZbc/PP7fL0p/Pg+S7AivMcEP/4OPZ0BDg+1S/ueyQaSVlxqvIGqhv/8Kj/55vD3+Z9X+eFnos2J
VhAbYEQ5LGI38wNiTrVCMBLNL96+n73S9UfRgV9yW/3bg6/xxmrbpB5t8Qxe1RVAiLwj39tf/EQ/
/Zh8/0I/PPO4f4xDXHQW387G+ZrNw11uONbBG6kfoV7CfMJhKeHJXcfj9jooG83Q/CK095MrMzZo
B9AnXc3YjH+MbsF3mullis1oBO4fbXM3PTeGJY7YrsyoMZd3dUOhSjIlzi6bAMYD2sM5RR8Ijc/a
GysSFTa1xunAdFGdVVK+l9ht70VmvOQdu41//hSYf/+wAWnziBkiSvAn/hHqS/JHxeXW8UdLxnO1
2jU4Yj071BsJaKltF5R15ONRj8Y+XQCLZQ2thYwj2aIY3+2qCKeSo6MDR8mYGoc5VtKy4U7To4nu
uER8azBSHImpMMKZ1lk4E+2RpcP1bMVjBIpsCJutZrZqIDxMxVcD3+FundvS1+Vk3eBh+2PE+f8b
0l9Rd9k/fvfhuGJ9/0rcrb6k3dv/+Rlu9/ff+W+bP0l8cLY8EK/70StR9w+5ypG/OYhFpoS2SzAc
BMK/F6TC++3K++W7+S8l618mf+M3SdiHEDR7VVAc3n+lVl0P+/88OJ1rGssBjQSyiJYlkpPXB9F3
EozEXzFBmKKHdEzm/ikdXfd5c7SKD2rtyTsL4mUfMHW3+0pfENr1IYdTmNi/eN5dF8g//En4Y+DO
8ByWwZbkzP5hLNHtSSK8eEZYY8J8Ue460hHkxbQ6lcbzqDLvZpGSLWK1K2NIhDgCI5cWW8oWYQby
f2V7fPTIIiotP2I24Sp2Nc/QNZdhDQVteK8Pa3zcDJY97EvG2zTPUkpXWluFFte8BxZBtL6whTu6
adn5GlC1wV+SIg61Ts2BaTtAOamp9PGWz6/XFDy9INKuqApdvbOkFA8t3LiSMPn13LXGRRwpol3e
aq0y/DG3binL0CJX5jbL0H4w35Dti4ttFnGH/FTA08Uuc17YL2RyXT6ZlPZ+Eaqzn9EuvUO9mtNp
oEXtPqOZlNtUqoAeJ3P9CTJKfxzl1N2l1sCWqxYYSFJ33BOTHe4TacaBVRk4tHPzVNRNBJMGFzFm
tHer5fHQzK0ViCaM8FcxArusCTcQzfa0/Ui7xDGvTBbOk8k4Cstzzy/RD4vDZrqe0y7qQRPd4Oif
jxO0mABI7r5akzVorXY80xefUW9kJVgq26uDpKUmZGwr/K7ObIfxYK0h6/Xh2W6pGPay63YgadOn
oprtV2dzYzDh9NqZHUi3pjc3frT2frt6rUqpzZeEbfnzOC/ae3x40z6nUyW6RikBYBoZ+kzzOyZ2
+tKWuRvKUlUPVumakOmlNl7mpuxOWWKyWZPGnnvixUohtVbamdUcpPlFk/tJd+4cDNkrBpkEVgfP
eKOs8LvYnR1i4fUOymRX32PTQc9di0imbGZASfs9rSW97AEtZnJXpDylHRZnwG67LDInzOnN0FHE
q9TwmsErPFQ9+8QtwR29gnj55CCAhu5UrbeY7aaAZvAVgULr2HNRd9OYfXn9J/kl6QbvQONU8h6V
D4ghJ9N6QeGi4pJ4woO+mOJ+5E5zpzdczVrUumDeGna2XnVHcTuFmOW4HRpiLw9FYctDUVjbg4Vf
C+CthgnMxOo7sVm+VwRD7kxhsJ1jtxZiRIdq1eJfsiEIBiiqbGWdAbFmbpqXooLAybYXHa9Qacjm
5ptJ42AIibN8ji084Q7tLwH/jdof01ZG0+Jt3HgW61jbg3uogPGGZrV66C2sjog6e15IzTTmhyWm
ijoxM+xPFLKoZNWXg2PXOoUxDNn70bQnh0eE5LvWK8wTzUK/ZVWuJYbIwjwhSyGNmYu8y4imPE4L
LP6qv12ajejCVNsXt7bWQ14QLyHvIC6JiybIQ4YYgXWnj2zP05mggV6N50mY2ecr7OBbyeXO9wqq
NIS3xTcrpah3m2O2rwlP/YhaU3nqpqm5VLM1HLdqsvea48g7sNmgWKlMfEzoG30zGpctZz7Y0YAw
9LmzivaRJ7NLAWLdfTRamMfCydkrJrKkEBErPbEHK5HqyArCp2GAgmlQbeN6sLeWQmwKitnN9U07
7uNUzXu7B+SJZVHn6jx2SX4ZWT5QWI2unCdU6aQYFTFwxknqi6pzhsBodbPw3XEyh50wZxlMWfxi
Ui55Z5VZvbESRZ7e0afM++zROmJ/KIU7PmCiw4Zp6H330rcNJGwRJ3dy6MoTh990YTuy7nmm4VVY
x+o0r2X6gcp05FI3wbRQphMGYCQztSc0Ay6ZNcti3hCttk+gNGIrNBuP7mHadI6gW1nfE7s5uQXS
kZV5NGnmdWntpoEu2Ipmu0NlOQuak+s137Iah3EYb93wzendnn7FbXgthTdGjazvqlR7jyuwjyqN
UQp4GJd6uho2NgLCw6IrvYHv/2Z9gMAuvZ1Mk/rVKrvi6OUrL6DPzjGeM9dfy7I6pkY8FwH+BeDE
VG8yiKbzJOCvztZylKBFPHDcAH+/ShSU8VHkpfWUNLW57IdGa956vgpvcWxUL3Qfapc2kZgJ4poD
OhQdr1Z62/yuya1O45CKrZdkYmdRetqZwM0Sn/UrIkLS8Cp9G5q0r2fmTL/v9fNP/Zr5yOqYfq8c
QRjZeZXfxGrYjxyFvXucSXzkwM97UiSOyJ7GrmUkwGQiA1O0hn1LnqD9hmB/jWpnjnxftYv5mQbU
9UgFpH1YMWSc5Tq5X72SaOwuNnR2sK6wb+KrWWmnsVN5MlJbXqqFv1WlIHVPorWwfGutfFSxbD+U
lmwfLZ7WT2vZtlFeadM+6RMaV+ifduXV17JczI3LgmVnSej0zC4zlMId+BnnpU+pP7/rRezkp0k9
at7knnMDX65locvrdDIi2oP81t/XXpd9mO18JCTYZBuMcoDdZpjhcPooAcNWdznhgDocsgqvcF+4
ekhtQNeTCPIE7i+TxgGhJQ/pbM+v6PLinanN5lM9iPJE+o06EXOp72KU2neV9HB7iF6RFJn4TzBr
zTmFhd0UsEuaWYsbA0O+RTGd52oPNoYm/Cpj71fzVtNKuBh7d9K0lexaPL3rFlHlgcqJ27GjU8st
KHdjCDc6Us3ddq2P8pOSzBuU3DHARHyM+3r5lDraHNTdmr5PjBJLspmAf04hUFVw5n28aYa/TZyf
JSlgjWjaMS2X7W4cChl0rdc3vqmXGrOYe1iWHHdsVSpSBb6K62E5NzimiGCwKDAip6ep9tTXeXpi
nKmD1aDE8ZmxQT5b/TXG5Tac7wcvd8S9orB0N6/I5IqIIyGdzuwe+V17O1+zQzdebbqlTdyy0B0W
Jf0apvWaAK7vu/61iaGFxbm9UsBsDPtYgS+zU9PbVy3yRo3r9RDXW3I3wRneDxafUQsH643UWry9
CWYG8geN9ZXF3NJVr3TCvcU2+zVTnQzntZtmtGXay6ixXLT+E/NlvR+ETfSK5dT0XiMscV90WR6a
FK6yVWBLfXutMtwOK413UEeUd3A1RWO28ooDNmcryjF/H2w9w9JQyam9rWk18V17FDsxYrBdYl2s
9/2COEbr+QYA2Sun+9ROtW43mUV+zpSnnqcxxm1IeeABHnpxzHs7v5/S1KSUsKnXr5MB/Z5985y/
dwcvBvFvU63r5b1j+jlte40/C7Muwxrz1QLVuUd/xvxOJzO4XCc9uv2SsdVq5t6PIf1HNlueI0iQ
Bl9TV91Uzqjf5rPTEh+g73Ehj2ScpmSiTmMWThx5ALKLCDdjdeMa7tjsxMYaiuI5/9obHk3mJD6x
0zDvrdlgU9D1q/7E0yalbC6lvC9IF6xW3RCH5RRPJ5V4N51y96aj6OLqcZkncZXczLbd74yx0N62
OR76wyQH7eTm+VtrajAyzGsect2M4utItONO8VTk9AeovutoKSPPC2T0ujapLk6RMb1pk/7SULd+
zwHXnonOWGfP0+hatIxxT5KZz8RSx9/sQhYh9nHnDr6+wQDtjJlfz47gKdpoL5rceIasSwxp+Pfw
hmrKPnQKu33cZmlhxh4M87YjLetj6FzebELADytP8YPBkoZSOKD9pagKfyz6r5D4SzZZehuAlWw4
OZOYoXMjcCrm27hjKMhmE3dhXIKiV044yaufB90mlBw0SHstmZ8sdi4rYvWLGLvb1pDDnjbQ/oA3
r1/4qbfhprMTdZaqc3iQGMUYUcfN4JakxlG37PXBWug9s4rqXNTFO2mUX7XYvRvAVWHzT5UPlF7f
Z2k1H7XM5WQizlc7+M2lGLY7igDKz9PajXc10xe9oXFyk24qjajNmk+O+KTg6w/DYO2VqajpWtbI
RJfmLrXNbKnXci84kBLyfmuaw2dIIsqSVz/GBFanxyWzT+kqb0j9ntWWyUviJOJcuTSIEzvDcLE1
dhMUYtIYGcsv7tyynOqn+bnhy0S/b1JTSbCyqWF9GNAkpR4S8kLHGPLN2R1G6wEThHua9GYCHZ97
gaO52SHm234eV4cSY7PuBCMoQHg+hrbvrHw0tKXDi2gvUUy7OW7S7OSSRqT7PBBueqBdlM80Sz+o
2JjuaC6mpzb3OzxM5w5BM1glZxPtyPV4FE4JWV/LsSljhu38UnVWQBQ0srI2anVmiM2aXB/VEN8S
nJZjvJU8/4hWvAjsqcTqypUWe6rFz2nSeq8sHi2soat435HawPKVFKcGmyFeBZFcCs1m1T17U7RN
ufHRhfX3Xjpb88gEnB+HOJteVBXXRxMT9aOYRvtRba3iWWm76c6quvTmmkO+pJCDQp2h7TOoJK7Q
glaJnTXUX8y0BfNuDTdLm1/tj3aw6vEn0N0BoQ5y+cr2SWc/U5hIP+c6gVVHOY60tXCOizF6l1nO
3pMb58SNEkx5tWCAnZzKDHtTuPjFGoKXlfBFVgdSJ/+GvydwdLzJ06KYE6rujXCIFVAIjreYK/6R
cFtEya52IglfhhUs+dvBG/qT46lHm+WnzbafeHN3WxvEo5bLCNZnM929McgPKp3vqlkXkUqXJ9fL
94lWPq5lF8VKXI8lSfG2qMlWl917rAWvZUmWbMreOoQNv+hUGySEvx9z1kGRBz5oxzFT3VhqNvgc
d/XRc9XZtdPylCzWdpZdSvLLJmR7tXFaxNN8RSEyfTFVdpyHIjmY0/ikm7StuWs1+UbBBW+btFbx
4ajlUbe5XGHsVJ9JotX05jpAsLK5kkE+8ow0dC1K65yKiqHQDwk5p32tnPi80NkQanTkRp7gpr+r
2ty5yShE2LmLAxYAf2BXqOKQOeAE07MojQgXdRs2IrPfNY0z4IJ2zHeE6RueudPghbaxcjAqTCdy
p+KV1bCbY3XdMHa8aLNXBK7JFWXDgki6mX1XWuvTU+OU98rWKUO2+fWUBNP+eRrK9mtF/O9SqhWb
YeLq9Pi69klv3KDtRLlHYmqOZE+wqpqLYj3XrZfNoFleOob+2eTnQ8secVgAybdeR81tjxPe+/tl
rOx9rE+C7ktv1ydFE07tou/lNPijGeNtEPWrCbnqcSLmxQ1n8dYHjJeOAbdcdvuB2M5hzvAIzDM0
Zhj/itZjuidmTUvouOjsm5KCm0A2ciZJGLs3k0l+JsNCuomvYJNQfzfn5HlPi65g65j3a1YcyyH7
RCv9VyBwUPL1pmYQN1qW57ZM2qgXXb3n2NT82S6WIDc0Pay1cr4d1SS4ZWtZxMnF6tiOhNMHM3yM
GRTSjnt4hDmcL5RThpy2X+Vs3GqV7R16hzSrJs62SyqIWWvfTtOH0cB24y+miVWD4+CpIzJ2S0T8
w2gam9/V2ouZefZdScz+TbNxE/Dvd5VibHG4QAAq5zbGiKI9LZ55qc02aHJw5U7dyJvW6OIdUN1X
HuDJTuqt/WKapQjoU1hxJomX0pEeNUtuR6Yg3TND+12j/LUevo46EfyJo3nnOWQvKTXoSFLKb8ox
jhhdj6Va/HQun1uZMV7i4c3aiUZMDvB9GTcm4sahqNZXrXEtvj2aCrP5mnItrGJ44pLd7wsru+Tx
lB2gXd9fc12hSYn6fdqb73KqY31KZGg/L3TmRYFiBBeO3qM+2y9tlvlWZhRIefRGLVfks1vA4FBd
TpFYJUOj10PZ1TUFMWI6WepGwwjQzFnG17EixFBi36lOMSmOKOvHW0kMtAv6cfSCsRblc9LWy6tH
M1e+0c9bcOGgX2lhw1ksh6HJjAqkxVofMzrY95qS4qiJ1IhY+E737TYlH/G6dpRKmW9c+Z/NrvDn
e6PBZNd+cdC5nqn6rY+C0feYogyF1TLdaBL7cyXlttcXx43o0Mq5m4x3SYncMo5182KKfItUvmJS
yuioCUXT5NSHTV3QNiTqDAfFjGtDTB57k09bOmfgJrblUm/WgpZp0O8FRmIMOm3JgspbbjQSvUTP
84U3Sk8wRsf4RAyH9o+WPpJ3k71Yt3zOMIKvN6uM+5s8trZdneuoXsctN9yQ3wsHAbbGER9pFtam
vga8pnPFCffR5M1PXpw/0WqTHgjsN4fOa9SLRlQzaO3ufqRPfpezsQ9VK+OrVWoME8555uRJQ3y1
qMAtmkeJcX+3MSesmwOkRNfa6rg1qvHxfX+w62lBOujSo8wS68La+7rESjUk4kJhc0O+YVqeF9O9
cRIQ3tBzZOME8GJUEF8ZJ2BIUKja6/aYSrZercY9vXjLQ07ESATqqodj7J9RUpe9MozkvdpsddNj
SDnRDLc0YZ/lcbajyoHwdbwu+YFwsPrY5fNAGtq09zWTJgOVGoPS4kTONp1Wq85pCLF3w1qIi4dp
PrmZ5HquaMl5wcO6kSzg6hGyqxLPcKXZWFEGrnqwAWSkl56RzIkbEU34G884qSo+nf+XujNZjhvp
svSr/NbrRhngmBe1aCAQIxlkcBKlDUyURMyzY3z6/hBZVqapJCuz2tQuM5WKQAAO93vPPUNZLLE3
zZZ9tnUrIUm8a/b8FZSvIpE39PLiJXFxbtSk1bx3cU3piLHwzdjSMOHAoF5EaUZ3eLfpuyZuYal1
JQWQZjVaECU9J+9QF+aNOsjNyrbVMTRqvRSU4sZtTfHYF4SP4Ekgntj4y7ve0uPdEDVEjuH90OxE
WujNdlILYaL2qSef5r/m6LMXf0YwDczW4BfhV7OIPzsW+4WXmGP2THrBbe9CkoSMXuKKUFm+Nhnf
QjzH3lQdg4QNAujwK7zI4oky5GPqmpmHgd9F9N2TcLNhM6yAFzrtvVzmeptRO5+mSWW5ooLwMYYZ
9pOylJ9rnBz2Tm2kPumtajBUcAUi4MENevXlXu0HkhnUHKHEbDvAZpmQvFoGAJ0Fpa6oiOFN0vrs
ZHrv1w3piUjHn4c5RgYr2g+JBhm/ReG5g19rkcIUJQ9kWzefDNKnYuKW7HGnm73R+L2hx1j6qLss
Cp/i2HUPcAkod/rKs5z+hLAsZcOb0uMs7He8FwtPTxGSZUBQ7ASTibMKpMcnLS84TLolg7IvtfLG
WsL73kZ5FFnuJcZgx8fkHVmDFF/K2GExEiR0i6FKiFR10U9dOiufB6TfQVi5n1ypOXurRpRDlWT4
85BThGFIoTAiylNU0kLbc+rSGotjQtVEbKFmnoXG8sNIMzr2k6PsaexI0m7zi0wsxZsYTG3tRt5o
FOqdIwdiA0Elg0Es3SHrSuU8zJMLiGE8xbXF12UF45UW3V6sWMOmJ7KMCHF+PFYyUtPvcJhYKXfq
goTKTI9YINIUZ5kLMoTwV5bTgyawSQ5buL32OGpHEbqP5CQbp7gsH1VeIoiD47YdIDlOMn9Cl36e
5aL6sVUbKHzXwK8l02wSl9Cz42bQyq2gwmEvBBqFm4CqO/JGO6tObqVLrKHU1mAxjxF4tcWGrLlt
/Ty7ivW1Mm1QSwyUfAqLhcdrdoeKZbiZnbqKaamzeluzLd5K3Jru8RBZjrO0HDglMvezGjZyZF2s
LnW3veF+tlLtlE/RjQPavTPMjlJw1i8uddEpiXu/bZJNUuA41aev5lABtHZ17DdrGFR2Cbsh3iCB
dB9bk5gygRr/QVer9tTgBbMZIit+MUVq7TNE9Ztx6qoNmuENkUD2polrI0Drp+wK6XpRf5mYNd2i
+0uPqyfCZ3R1iAxzu6bsli3YS2/yBkSleaPhcpOSe1mQblXLYzQYzmbS2gN5qFXpGTjM7JyZkWCf
UC14qT1znBQ4eflIFFQgR6vc6U3h8hidQryoTWysBVBtHpwpL980sAben15UN3xoeiyd+RmN0w6A
UGwr9rdbvM1SGzrjpHwhjLQIOA9HKKnLcIjqMsNsEencq5m0yhN9P+lLLOWXqcwHfwJjjzdZH3d3
7AvQDqPeyD9ZeOh/wX6Gvg7QwMWbG7zVXE5daUKXwHmlfzFll9wNysRrPGc8BGZMY3wOlzGdvUUm
lJk5aYlPuWZ1BzJWF7arVh0+jmjJnvtYi8tdboNTlZGJJVo+GQZ690rkd5HpKASL55Pbrs4Z5O/Z
zmoQhBdj8tznY3tgHEUZV/Yi2dJRG3u7L5LFwx5T8P/ia+K72Ti8pnb5JS50xZez/EJbTv5bk1Tp
Rm3El5yCj4HbAmBFiBiQCLk4zmlAHMVOQSZVu+nrsrudrSqmpFTN1zKFQunxx2p3q+hW96YjpLeR
/oXVtu4H82tKQb5dBsM6IHa0bpmyTmdcEwrgMWbCrTXKbY298KVH9sHbbkcslAaHtW0fW/peUcKW
+VM8+ylxUSvSVZJRoQ/fuDv9tpST8G0tTRAptg/WZDCGRLKIZ4lhKpggpPktPkHTI8havMXVwV9I
l12T9JpCemFmwcCZl3SINraF5teGQf9WVY0cAiNXm2On5MWzkK62EaCye8i1+l0+QvHz7dAZGUXD
Dtcbi6rSwGtBh0WjtlOyZaKIPo4FHC3OZ4h60dZpwvSehd8Ei+L2B6zuxJ06xJ/dDkTPg2UMW24c
Phq1RF9lRE2QGQuEyAGvhrpwvV5degISxexbCDw3zYx4YZN1KjppUZ2ZCGLN0Tfac1Q3m2HO2p2b
OMtLiTZiM0VVi/F9D9180qAi5+1RL1czEHtpcfpS4y2syPChr1X2+t76hAw6noO0dJpAdYf2NsX5
PJiAwB6MLETglpam8cSwiZDdOA0vYzkmWzkp08dQat/yBdAhwyHvrmzb4qVEwutXmQObyHWTC8w1
3PhNC2NBEoRjvEE4GBY/XUL3lABL0nVkafoU96p8sAUDnwC7E8IjC6FCXXdnSoIIDdIm0jmTTaLw
UEVMjygaYLGa/bAzJpcGrVqnaslhNipGpzquQ+tJjajFCmwXL5saQoBXa436MvXoUqYe0wNDDhic
YTy8wblvCEibfaIzo0qRRrtzqlq/JUt02BYE1W7mTHxi/haeKERQnlJN+kVDQ4OPmAW/nq12SNMc
WVw03OZpbH6wlSUoInXcpok+Yzoh7X1W1+2JsJdkm/Wd+hCPaDQYMgBzynrEfYaqBVOdcgwf42FC
xclryacyFLSb0jgxmtbuuasG9QEWNbda2KNAVdRywsjLFtAoame5QVtsv88zNm47pi/0gEzdpuPY
uonvYKe2ycBSn6LF6O90PIuUaNmUoHm3DalxZN3YqeupZJSdSO8EjGtUc+F/aId+m+IM5btL9d6M
FpkUo8VIxa70/msOdWArlTzc61HO9xHNIXYahcLJUKd9XszyczZA4wncQUGrFWG88cLz/TSLJt1h
TSM4upire1Gh0bZNIRGV3atqpPEOuXGWeKMWm61nANMB7jC/g8BrYBbkLXpvBWNG1KXXasNpXnDp
cJqy/yhxFbpPZ87HukFcKWMag1avTnZpdngoWiaHDTPzNZJ5jpMH2TgNcHHa6Xd6xA4tK/WeWcOW
CBX+szk/a7mZfV2UInnq3Nb+ygTOvTF77Zj0qY6Wqw0FaBHWlCV7oZb77aRUrwoD2btKQwRiliVR
hOQwbdRMrz+NbiqRXodDJhBgW0DB1AxfwEDpPESj30UIxdBeTGnFgyvuGPyjU4tLt/a6yVBPUZHw
aqeSAZNiNgSmKx/Ddmo/uTH1hm9VpAaBPnPaDKmZfgkBK2kTjNFCi6Slezg7Lg+obz4ADH1M4uVt
nNycY9xqn3UR54cE863M4zhNXjX6zw9yVhnr9KqKK2JLnU6vQdpSSlovsbEmkis3GYIsm8qLgzjL
D0vHupNFYQeiRvm2lPie+CB9eOB0UWVsCfGFkzF6Kdp+eN2KP+e6f21wiMLCHMVuL0y8UD0kFYYO
adRNe0cRLqMMxcEYbBKXylCHG7xt9KNkP3qA5KH4C0j/hqJ9us9N2LGCdJ/XWJb6M8qqDK4DrBWm
PSpkDsUYdh0G4JmvZK12TsUI7qS2hcPAS3b+2GabKjEhE9kRJ0FSzgDtQ5IV5L5GGwwEsaTr8zWM
WEDyKRdL1GiI0aLjKVkGjt29p1oiUemETY/hHnQGlMFLIHTtyQbb9+EUujuL3TRgvlvcKLm4N4dy
2XZWZXqCMMrzTOg4/f40veFh12DX5IwOooNwbGmRFkTtCebNDGndR6EY0z0DbOsND6XyhOSQuVqp
Dse0tbEfiqK89/Uqdh4N7LgPsy5fO3DozGv7drnFsDTbwqRpdxyl8F2gpd71onjANTe7mai5oN13
+sYYnZemaONNlzYJpaQzpc8NfJ37cZgwxVN7I32ZmoUZgeIskJuSofZrfUEtNJWw0cMB2eVsH7o4
28UF+mKzSIAjQ8c5Ysl5rkMM+rAVcvZlNZcHsIzBJ5+h4I2YxqNWQ5xZ0hZ8syUH0w+dWX0NyxbW
Byb7HxRLf3Da8Nmd6vE+bqNyY4d0cVmLvKcYTZwhpvQSMydMYEPtDYeAjs7F1mdOa5DXfCrPWTXg
U9dmB51y9oIiHtyAJurGnYsZHTYkr9vadqs9uN8Xp6ufDHU+RREDI0cxjyUKq8pTnQiBQjipr3GL
nXSXF+4OL7LiWettNi7JTPpQpuVRq6weG9UMToiBuivRRPOSZ9woB0K1R5uMKq1lUK0yfOjWLV1Z
lRFjvo2aCA8UslyPI9Z7frHK00eiaQuOr1kgv4uYy8aGml/YprE7YCQ/BZwc1ZaZpHrqxfCtbjWw
ni4y94ipgPZyRpFn9i3Th/81H+ETGEyncWtZ7WTPuPyNe5jKywMUyzxYkhBIinT6h4bi4mGUswii
uKg/zvmQrrZT03CaCrXzY8I2361JD1+GLkOHs9CUgkiHTcabvzR3jJfcD2WSz5s6qUAN4krZZKXI
ApPIT+QgZnUoELhdtMRKznrZAZQvMSR7d9TlPdhA/CVHdtBjRlgavg4QCd1Bs06z1RmvWjZO7GdL
B2o4maceCU/rz9mUw9tKmCeYhvulCV3jSKESfQEkpIZIVyhKb9JLQhNe0Aj0JgqU1xUK+qCGsLIQ
T6ny4xJa4gV0I/kIP225A9vQg8gNlWBB4fgtVgztYZ4sJgdhlT+FaRgHjAVo73F48HS3th9NVUNq
2jeY5DpW/IDdyBJhGtfnR4kV43ul6QOp1e3AYGYOYYMT1Qd3Ii+gw6dGoKRheOwLXd82HWcNzXOp
3uf5PH4EZrFuGVnlgVM5PcrO0ejumBgYjzgyK3ulmjOUhMpb2rXO1mo5P/s8PMbR1DHOMdu7qJm0
z2Y5ACtmvDN4IEuVMzFRIAa1BRSbhVSbDG468MzwQLQXBaAY+3ZD9HK9XVqAjBpljl+7QnsXqROe
YOjgRV0rfUtfG/bxvUVxsGUYFx6LivdwbJuCZUurT+sMWsA0SjwQ4xU+pK5bBRFEgCcyMR85Xal5
THppjl8dX1LbZpYWZ6cuI0zZGuNlP6+2GTg0SmbWlLUbamRSLdN6BoxWwvh1MGwwNxdfFmAH8O0F
Xg1bVKJkWxv7eiy5rOVzWSfWzomZ3nWy0MnTNpnjpfiqMt2ZH0HD5N7EMxd234q912rfvUOumX2n
iszHpdGWwzCv8kIxdx5Nl3skj8wC02ASw6u6RqIWI/BJZ4MrzBbes9DyEpYlE+xiOg+JvBQL4Whp
Lodt74bOFjYZNWeU4AfI6OaxG6aajrkz9yqGXXRVjobNzMzs/X1RLJOTYimfs5h7gI2jvk1yvL6w
PwnPbdrjDxZ2mPqhS6SFhyjoZbbhcMs1rD6kcjuEcycDK1ccEs/znD3o/8IVS1MsD+dtjE5Z83On
+mY2VRhMZph/zOUcMUKBMvxs5cw/TNhX90MZpp/wLRvOps7QBZwWMiwh4zk7UlperiTw/2m6/P8i
qzA8mMgJgLL9X7ve/7/y6+fic/mvz+XXf52TL9Xb5/Zfhy7nX7vvjRz+85P+wzxM/zeSolQsunTs
uXC1R2zxDzce8zBBGoRlG6SOkqrroB77D/MwTf83/gtSEcsg5E5Fb/ufZg4Q6jm08G4iQxFaNJ/7
36LH/6gfI09aBZvjyjSuDN0Pn/YDPb7rGsqdZGp3jJJ0JlXFW1k7WUDcCHtTCC0G0cc7ApnaX1zi
5LUO8mClaH4zqN4ModnrnbLbhNNo+vADX4YK9cp3N/n+H6r+v8q+uK+SUnb//n9+UvBcL5GgGxUx
AG5qiAJ+ukT0+ezbGQ6YDgHvnrIY66nX6Giw3ZuhaT4b+nS2up4cJAFNFremv8hh/osLMIjR5VZh
9vaThEigbHNGI8eCE4MfT1/wLK21XPf0JAyA0uG+Y+Hl9S5ayJhSM9W4jj/fgx/VUv/cAgs1jmaY
Kumxq2bjexFDx7StzYu8gTJGnwR0/9TH5jlpyr+pzNYP+k4tsS4HssVIBWWCTRju1Wrue7UEkyM5
z1WzK6sBk9lIultoz68VuN/WnWlaGUVVVENYeAzj6IK/qBgd0QmYGHzcUEwqgQ4R4XNHPkvQTkJ9
0DPk6Ot7sXPNqT30VJe7tjCyQKmRCGeZwYFi1TWVMJHmSHwX7BbEfaPEbFwhN3JurI945x/UtnM2
EETCY1QqjocIG4qtucS3c/i8cN5C9V6eKs0xoTSN03nqsndNX7IA++m3UoEQmrfheXHcb9gWPOiL
/eHPT2hVG/5443glVEdVNdAxlLw/yUzspSTMIGnqHa6bTpBM80eqhY1jtAwrhGBeGmPEYDeD+xcV
olhX/49fTIaahbLEJqhp3UZ+XBpF7do1h1W6c3C7Cxx8MQ62s8i9ELUAoum6TWIvg19BwjkVMy90
2aWr0X/JA81xScvjaNs7neubNu8UFPhsg8Ow41XNOO/yNJQ4zwkjQ9JYiuDP90yIX6/dwsTGJYOC
8HIbpc8Py1rtXWOY7ThnAo03XKNcrUSZLeqD+0DnWQWZLfOdDGVxrmFsDrp2WL1k+hwzjLCwDv9s
QMa0rcwbC+TQczosB1yFH23P/Bor1xPm+suXP1/3r8/aQKBEwI5gQ6Je5dT4/m2UIlHUduCyR6XV
qfLZFBwV/d71RrdW7UJ7l0QxGbn42/v5mxtGOrFrAfpo5CL99LBpCkPcQFpQ9QHG6tC7+GcwBv+L
VulH+d+626BPWv19HJUfx4bz4+8r8xpMusnzXTzb5c5um+zYhvHbX26i8ZMy6/o1hosqkpRy5Lvi
p6dfFXSSMYp/jF7y99AOWyyPOxdwsdQ7zzZ4yV1l5GwZJEN6bUHTbObvGvHFl3pJaVX6mHMH2pFm
DK4Pv1AJ4iVS93nHIs/SUYBjofHQS2yuLGXeqkxnxTS3h2TsHWbLfeoN2uoVp48ySJhdU7ybO3Vi
fzM10OykQXtVgSp5XWxqN6rNpaV9rvJ68PeNBj/LeVEmTyz8UzNNysp/rbAWSmDo9grouFsbWyG6
l0lCxxc1DhGhTN9wBnwzU/1SMKY/htTtnqGn763oqz30YfA+t9wrE+B4b6nuNq+Sd3zlHK+v2HPh
fjLlGFwWnMb6LqOO6rzO36yBNQgB/BnnpWU75O5TzOLwFZlx3fqlTFxlP8YDqhMhX7WSt31cd++Z
AvhDPcE2NRTmS9OEjisz+LLcTY3PVNpsy8KG/Dsmb100ORu9AQKNrLzxE2F+KmH3+RHT54cBKThk
goWDGJITrND0XUNXB7tRYsFXcL1IcB5agSIAL2J/xIAmGrEZHxw27rGvuwB3PGDfifFT0Sqvtlp3
G4O4E9+NdUhwDJqZz3aYUbLR7jIzecOLaR1cU8QrAJy4c2DYURjFjZnXj6nmPjVdUfAatgxow5We
yNSag2XAkFjn0cCvfrAgA8ArAXgdwl1ol2+t2uEx1DN1VOy8C1wgewATNsu2ScEyMf5rmvy9dFuB
RdNwYjpxWorsPbfRSWGU0jG05od2Y2F6o44QhBVIYoSzIUXrDI1c+Lhju16mG7C2+kbdQNLpyHTh
yJwr6qtM46vmIXtXIoUVy5Od7ej9mnqfrbwhzM6ZM0Ovg7tXdEQdRO/VaqVVMlTGEnt0IBUxe0Mv
gEc+J3W+FG8wofO73tWQ7Q6K84iVy3ZJ4zeLWeM+Bkw8WaH9hAchv5Hy9AaCCrXV+mCoDM6d1UoI
wRwe17U7jywblRYTU9JcIoxJ3hzmdGST6BcdDdEOPsWbow7YRbLCNcwjvOvCbReuOyzJWMIiP9AK
Cz9T56l2KWTiBnLR9RUoWGGapl862YJoDhSfhlEvwAo8rD5Zqw2Fz6uKWvccUjxWCkSJjyevC0E3
sFTFEN+MKm4gRCMlfu2waCuoZdcL53KpYpCbwznlTEOf3Z6E2XcfendklCthLMOK4FWz4/q2ct0m
SAaeHVScLFgaOIDWxDUV2NUk0k39FL4Q7qC4cxEdtZ1kiF6TDUzp1g3LRmy58DtYulBc1gcMhe4C
Pvla1bxX0AfeG4urDpv07bpdAE29y4k62hnYCco04gsQ1nky5wSpLRKnWo2ussfS2qMZoB5aqKeo
km1vwKHEYUx8k1cOWFvDrsRGlQXWUr9Cj7y5nk6uyipWSU/ampoRHklPeoeeGt7Dl9wWFElIMRcj
aHEQ3uKZumE//VrmbCa6YOWWFF1e1yXPXcd7bCh87sBeiyElN2Qyd62dvzGzuW5nc8mNiHPrfN2U
egi3Pu3wazpxbUlvneFrLvuG8SL9TrlLkD1Bq0jfZiVJfUcHIcgHHu61m8C6d/AttKTBeuxYlX2+
/sJxzt7XV6JJzMt6FNiWuMiaC7s+g1q456RQRmyJVjLjeEP6G1az5bpssF9FqgPps9LaVzU1tBs8
eN+zOsqxmGGptCqL8brTOQabiRk7T9UMpGpYixKwm4x3nTNLHMR5f1PeTDiPC3/LMQjdyrrwKNen
g5tx4ptLdUNmlwoqz3uI7m46XnfiZFoLMSvKN4ioODMMyiyCl59sqOwLM2RIc+3iTOg0+VNwSKzu
k77eItZZoLgVWI+5sCYds+b46aoagIQ7dj1XdEQEXrcWz5llXrQ2DOY4m3d6uPq2ztzIdYVNjJG9
uKZMZ6fZDguPaqxYdIyhah+jDJbpwO7jDDwa3aWgWJ8uqUivSckbbqOE9OmCyh1ZA5gTwHjdXvff
fN0dw4Y5OZbPuqeQgbBvUsCM9YxroWOQs8SqNnteIBsw17K4arGGEK3jq821HO4TxnQ9WP+tEubz
M9ykam+j3/RIKIIROmVYyLJWSlm8pU78zjztKVTTmQMDQeAwcKvX0yZ02RczySsQtjK7nWwr21iK
BYo2kCUDEYJsDpGQFVGXzRZH+Ihn2ybnMeGuYnpEfW7aW3w7431eVxx4s2zO7JLNKTFieUBwqnud
Cfg96TG8Hm1xGRmOTlBVSFBS3FUZs43zyGzYxByuXiLkSFPfUk4byXbQanJInKTbuXZMqTEl71VT
vcKIkWS4ICNQ3Gx5RABTn1TkTpuolo8psQ4ww5xkDQnQmL9p2AcWc0lFrMPo78mH13XoMPimbk0k
34ziorU0qIfq0JqxTfoJxvYj00zCh/C3y+amOjhrA5fFa4Lv0p51LTa2tjEhqHajt15ZCba26Hy8
H3RfjEu3zUZ1OS1IOry6ZLNf27zKrrNNrGEzxvHebU2wwL2rFETJmYiEpjJNfPIpZGDCMvE72AUe
GRsGNQrTE3janLxEq2wG0X5LFwo2/E5hCzVlvldDjAQReByk27zmqOs8t4eKN+jWeAtvgVgRR+92
eO4ilkiNkK9nYF+uCiBD6/nspQSO1rQe6ZmJCHz4xPBz/JZJYg2Kxgkh0YSxTwP1BQ+eII3mL/1E
8QxxlE1LATKvEEkAmkH0YTVArsvgnFsaw/iQAbZKD4fOWSTQIFLkGno3wlOLjDUs7l6BkYc3C2Wi
ivve3CaBE/FMo/gWR7hTUrH/GsP4rKnjsbXwQHSSgswhV/lWWyw+ewR2F5MmgqxXPpuoT1hPmn6Q
i3GJslR4KSZlraJnkJl5DdS07zZtgtSIEZC66aaCt3btfOAupZ66sC0lffKuTZULMYD6SQvZaaoy
np91aTTrE178MecEMkorfB9TpfIh+uUvZdMbJ2NRX8FMO+5L91qGQBxF1rRf8PCFiaWUfbBYttxl
FUVwzKSJ4QcVk0oPB11IEWxc6z5uKNmNrnLORWwOJD/KQBkqd8eUn7+1dvSYNbId6LymDhIiDhnt
ohMV5+VlgoNfwbqt1iVKw7wzxvENfpezy8rhEjusmNAtAI9L2NsLR8F6nYOjolZkc+osjbaQ09pz
KbN7LX7LzOpVzfoVwVYv3QIRV6o2KzTupqOmxfCBVJu8Jju6L/Pxpp61TzSQzVYdzJagDNE+90r2
EUNkoqLtXSNml8E9m5oY0wwqAlfjUFUxyZJU1+t2usAKwc2aE29wJLMh03nSk+yNPNQbCozpfrGn
liqQUVZLXaNo7g2MGYu+kVg4KUYoM1Px6IoR4BpihxQ5vzVprTPm0/G92mr1x0Tl3peUyUwK7ENu
sMIQ8Cp7eP4VBRb3lLw47rNhOy8VAsxTpCTjU9GgwJIty02s4FUSodPJ1mAph30t7Khzsiaezoqi
Q/G23HWTLuhWEHVTe3cSTz7c5Wl0hnqHh7TXQD/a55G2C8HhD5qbvpdK/B5x2reoIQIIWOeICe/m
eqJDSoEKTbnTrGs1YpmcQ2OlkFAT0FyLINUR8yhcsGesZ2aJTz9u+XQtywRAhKVItumj9rUqOHqG
sR/voppXCkkRD7uU5Q7j0/A4g0xCFc6nu8yS2UPTD6j7VS1QyIOCYxNT3dHRo1BiTeKjVN4kcFJ8
XAph1TmudgM7mV1fsIanWF8+FWjsvrYJPEhQC6TbLtQOd5359QqryZ3D8HM+dnxKW7yri6q+FeFQ
3uScetfVT78ZSDtNjjSr74AQ/KrcenCmZGe54oI6i1aPOJ9NWivfVqDKNJZm30fucGsC2zNWWM/A
iPXZVwIHdGooNoWovrQus0ZDurWPUVLqCzU+zwnbGGBkFhS2sPzMlEelXxJ23PoElYUYFrzaiWpx
qFcNCqxEEXd5O8DAh3PhKfGobTBrdbesdo44ZJr+UBqX69nLMLdjJYVPf278zd/BC2CMAvcnvGFU
6yfjriEdoFwj69spJU1nxtwPBpJ8bWpAwVQtli0MoIxfwVOWSw7BSRRr6FP9YjYfnKZ+Up1E4x2m
0V3LjN5WlcCy7SfM0u9VMS0MJG1lj5Nov4lHFaYRwxGrUDroypICWEbPVyDz2iOhafiayCJmWCoH
1OTWRcsWbCwUqd0QVzQdrXoqbiZFo6Ab1qLUpgeSOntIa5NzqkiT2ktBUH9twnpNdx7ICUihypEp
1ri+Ea1VYIyPiUXPuzEjJyShR5v++xA5EwGM7jCdsUAFfo61T/MkLqI1mTPsaDmIyQmPHfkTe0tQ
dGGv+ZJcN15wfEz9ed0gULh/gah/A4o5LsMMy9B0Zik/Y3m64zTIRrN+l9odEQtiifcd+V7b2EL+
nsFghNBLKsVAYvRf4CrtNzAi7TsecMSpGBgQ/QQk8WZrPdrhfuc00+CZbOoQyBTtIRnhLxtLXX/q
UQEHaCNQASMnroZieHShRc36pL3+eXWvCNxPcCxPwMZ60CGJBeujH7GzXvRqHVdjtjPWTWAFDAy4
Lx6icRm0pnFBmP23+cSvmL0BProGGdvAz/+YUH+H2eulVGk3wx4JpO4EeTM7QRPxT1pePU1dO6BN
QhpfovDBhppwyT//4N+8zcwJuADcwq6jrB9/cMFN1SWpdrvGoRiDDoeqn4biLyv8N7cVlBmGvgk9
/dcxFaepgLNmyh1sPcPvF8glbTp9Uubu3Ln5x1nmyV++UfvdD9NXO3XwbY25z7rqvrutTYkPC04S
chclaXfCkxQOGkTEA1sCUM7oPMUcn4yiV622Fb0VUz7vhkmrvSlqepT1ydclf/nzvf7RcvAKzK5z
RMtUV8PDXxZXrSDId9WadyxLP1W1OX/7p/jNUmq8fGrOf/66dcr402JG5GrbBqg/8TI05j/egl7Y
ihUS6bBzEvvcCuGucvsyqAi98VWqZk8j6M3I0+daLQ5YGDy3q8JgSMbbXmRfpTPiA2Umy1/c9Nap
7C+X5QoTGy1WHu5FPw8ECSme0dN1u8IdwGlyimerYavpVdSJvRCHvmpuYkCyD0R61FsSU6ho4wJI
Fyqg1k5rgCidCRbnwksqYjZtSz+PJBx6Mk2/WN3elCo6U4MSRNoHvdMv+IS/91Fce2TppYEiowB6
dOrbCwYHsmS2tE4dM4skYKEiHTPgi+C+vPbWqiogQpcY14XIOYcVylrHdteDLUWNdPjzIxO/3pt1
kmwC4FtQlKyf57nEB06SxnB1EqBdmMmK8W1JKmM+FuBi6D78OYabPUlsZOQwqNefCbSKDr6pKAht
oNqQkw6uV3aEZ6EEpsqUCKeoxEfeDjuuiJZbIAm4aw5IaFT8dT+7uiH+uIeiZlGFZazpWKqprr/x
uzcPLIN9vqXYpCglcBDLkA2YGgI9u33tBTKy2CpuUG+0WKPZjafkybYd8fH/8638dfHjZ4cRjhBM
7lXb+GmVYRmrE5YaNbt6bo9i5MYIVkJSouD+8xeJX3caRoeYmOJVi0mk/fNOwxQkbASCOSIeQQVT
6h4N5dO2sWX5ni8dCAeCNT9Z0eVmQo5UYqfrIR3HLqCAMj/W8ZughU9Ixr6xC/q9jBaQ+5sFhPoA
ndC8g2/fYI4OcJoDwykhvcuff8TvHhoDPAagpq1i6Pnz5BgppCO0Ja53cYe+VSAu9dpyqv2io+qc
iqkJ9LH/uvZLcwb81Dfx+1w4f9mxft0gbWgRzBN1Yi5+PSZy0Xd2rWn1TjWqb7pL3iu3YU24b4VP
BPJfvk38OsGyV4thl7mvrqkor39cqDpJRQ5ZHYQjUVBtM/xJUMxYh6Ujcs3VIkh9FgU1TuUcEY4R
3RVL9VpNVXaLxRWogBq91Y423+ZGs+wHGm8CFzM684LOHknjcIvVw92fH9Ov5yhXbK6DYnTFK43k
xytuzckuuolXy1YwoIEbLjdKBgLRq/RPQNnqZlDzvwwtf1Pw822sCJzDVbbtn9+knNJhrBoI6nDy
WMKVbtCIT+Q0VMZEwoEET0VFSUfbw3KLrZOrA1SumCF4uxIgYFU36M7dXcigaCOzAbmxqUP4riKi
xalma50WM7Zou3VTvpL0DZq+YiKlRuMkGD9vpb3uZokJXruOXzA+SS4ZHZVfVMQlG0hbd1GGYz4W
rc95g0ZHUxjq1SijcKwo6m1sr8V8OEIoXSeUhK1cphGc5DrbqHIs+Zi5fVk7YSuRfN2kMqEIP+nK
hI9j3SH9X20d//wof7ttWDpOrdxcQ4Wz8eOzRF2QxK3BthHNMr7HCRpQgPZlK0xDegDLFWcgTW7i
ijdgc9Bskwd9jW7GxigPSqvFqGQGI7ru9QWU+UMyJ/hKGl1tbqQUH6+jTaPWXDg/uAkWjLtxleQh
/PmX/FrAOuyvFK//n70z240b6bL1qzT6ngUOwQnobqBzTmVqli3ZN4Rs2ZynIINDPH1/VPn0b8v1
26eAgwYaOHdlqKTMZJIRO/Ze61soTkwbKeuPHwQoCSNY6Xf7ymczBopUbUp/eSREMpxiGZZrkuzK
DyKIfJK6hvw3e+YS3/imngAL4rsOmhf0L9ZbCUUYTHk4TlW9NwumaLUtpxsrp98foGlk5BmK91Xj
lmvyUvOjIjwCuA475GTQx06X/3JJkN0o0y+R93GbsncxUYK2sfFm8dG01EU+Y0EA4b9+nT/Q2rAM
+nzRlG2TKJFPbrNMA1ya7BlNyb1ZLj2+aWnnwjK8le0o3puFu2kgUcoBd4PraXc3L5oX8vbA85G0
YRaG+UV0WbGvAgQ2uc+48ddf0l9UFiTbw9qGpCrYlb3lKn63Kw/M6irsczXmZB6rZUCApZqRsMVE
qMEyuNU9Jvo4J7zXzM0VMk/6Pul7hgfN8XUMo02FcEqGzprd+rZY1rcWZlamIVb2zYeKiT6WX2YR
0E3m/a/f/c/rXmB7VBQ89ybH1LdHRNUbDVnScb03ArEHntatlqUin2lHvnajiqj8zar3U/Hsc09R
n3IoE1Qypr+8pe+uF6EU0QxXNd/T2m5WxEkvbGe249dZTPf69SqGQgPrC0oORCNqGQMO+F/A70xq
K1uJIBsxywqpxu8Wj7cb5eubI2vM4XlbVEPLz797c94MTsrIq3yfJq1Da5D3MFNGqGXKipP8d/q1
v3i55RFHqeRYHCZ+2nbyxiVApM73o7vctX55ng0KKtFx73B2/N2JOHhbBfuscawoKDoRsuGGf3Ov
JnJg2ihTPEtJ4p5xxQjWQpCckwh3jJpw4YykJWMpQUcLT8fFuEZku2UZ1ZWohf84ijK8yQZ18Bx1
3ZH4sm293luJcYDIyDMKrGLqTkXQVGS5zSB9+io9Vw4kpWjAap7qvtp1KX88HSRhmIZxm9IOP2aq
snZ11rW4kO1yA5alOXCGEcnaqNNxI2LSwk1S+Y5TNO7oSLZQQVuxx97vXKDlMJio5NcgxcCSIgfb
E4rDNcQdRIqJkW2iLI+vK87JmDwN6ENVEGzA4JDNaBufMHBMK2ts1S30QnuHrzfb+AkntQjeA21D
kgUVNbdG0x8x+M1L5wKBqosOLA9x1JRthV1IpBckkA4E3hF2T5cscvaO3wYEa/EejCaK6e/eN724
jpPU3hh0h08o1jXtH219fLUd9n7u/uZBc94W6kvQuoUSy+ZA7Jmc13+8l8O4laFRsMujoAgwVfGM
OQWqEdhvTLappQgoNa+btq325LdjWNAzMUzN8gXWudgEsveYXyjqeh+v1iYtsDfYmbMLkB6u2Bk8
Wkpk2c4GQS0BCySwYVntGCKI9dKV2AWONh7mehTncPnzWd1fk3P/4PqoTcbJQ0niKmerZEmqSdYF
v2k4vd28kP3xQPEEU8ew0JhvbnVWTst1WiByidR7mYDyZRL79xbP15fwURi6oelZrvnmAnMKc2kE
xAGCgQyL1UD7dZADx4xGIwbpnZZrY/zuVPS2KOBFWTsFxQ3nCZaNNytUbMCR9hLp4xb2cdbFuEga
bbaM3XILwQAjPcNZ/PvSxH3QEzv5689sva3tfQjkFMg2BTz9VDouP95Vc1tiqlk8q8prDOby0N8a
29GbLFteEOfesQlh+bLaPdB2yPcAEod3v34Prwq47w/Cr++BFjn8lgDR7yIQ/36V5rGRvi0BNWde
buAobrsDMEtQQbnZYbMcUlh7+H2eJ1NHV1xIcVXD59tUvR3cG7mvN8ngw6IYRbZThA09mZ3NpWw7
qruk2ZVE8NyN89wdXenzcfrEP7et8M4+NOv3dowqYTWREL0fw/7GAeCySrAT/Kb4cm0+ww+fkQIW
SLuHTYzGNXvzj59xTntvMZN6O8VTdR4dOe3MBhg1uOLh4vVDhCTS3Jhj7J+7hB8weIQSDKsW/h3a
EU0JtnHoRRBnGsUH6H4Bwb2ZwXNtdsRR2V8btBgHyJVIyKA+bWBi3+Z26WwbmQ4XWifdoWhJCgaA
EOy9yR+YaoNudLMMNYfXbslDBUlr18uMvTJ2JRb+jVwS3ghgg/TbglfmN3eNNyCxSGLoIjjePQC5
N7Nu3muZOSxC6sIdIRxrzGGruE2GS6z5/ZNRVy+/vmWIDv/5ctKER1Pp0wp23p61mjCMUs25aRfn
kt6JMuTazwboZuN9SVIasU3C2ukedi0M9mht0/FaZ24THHKynHDl0L0C7YfjJOQxy7Cun8h7M5/b
OcNUr0N94q9454GcbCbCojrQSFIrLjpEQHP4rLMmPHHKA8rbI9lz+07sWrvFmy1tiPNe/V4Vs9qB
gHgoaUhvYML9rrIRb0s91gzO3DyxDkgUQbv0xxsqS/vZo53i7qyBzTvAo/DRnkaGYLzxiB00sLeq
DuADjZOxc4ySsDfdJicsp3hyRNpssgQoagnt5x3OTuQdKY9drjvoNgGIoJ09NtyYXmxsJOK4jSm5
R+a+Bl+dBtkaSAP+Yqn20wx71rLF/Tg4T8KwwNeE/n2UpC+cdRTYZalOZW/4hxjRxmWMR/+mp57c
JgWW/3AoOI5XSYOVbOr3Hr2BvWDkt2MwyY0+8JI4hZ3f9HD+6t5hciFoerP2/VQUzlOaMKPk3iED
5itug+BmeVakwrE7Wvjof32r+j/tXIKvyEGhRifXJs/yTYFcKnpVpupZYZFTbTLm0E8IyxIc+eAO
TV1OO4fY96vE65OTHUgWPEn5ZY1c9GloqeCDMcKPPzwOYXQeY+8y0m63s1D5TN7FHGc1gAae6yFD
8sr/S6CCpzdGyH0pscht7JGnmbL9a02c7q1dI+azwId9seq6OyiHZ6DhUHjOOtMDxO6Q3o4k/t04
FPKOgX+0sexkuG3SVIP9QKeRC4sWl6fbbWxwtEHMFR6ZyN72+GMOITA/ppWhInGv8sF61sPliKl+
14HI33XL22FiitldlsM7d+be6ga2GSMZghLUoZ/tgGHwFPZGdmWbtSnorZkfncgHLzxYjLMTLJy7
UJa0nQdCDFouJAQPa2EKkr2zGngg9G+qgr+4W7hJ6MUsevRll/zxOes8r8jLGFVsIBHlZC7XTzYQ
LXQtiE53eSB+fb/8/HpMFVGkU2JxUMft9+PreXmFMljX7q4oSwqQhqcB2VyIpTcNDonGfv/r17N+
Liw5trlLvhQHXoZ54fKOvjskBcjbWjuOxQ4dE+BskjdpsATeOS0ZRFXaTE5TKNJt3Hm7plbyIDuW
C4/ASujDPPz+WDEKGP0IgA3/FSo2KnPgqzZrsYA/8Bs2LR8l9Wp5V3Ys1261bO5uBDdPpwVh4fXz
vCwj0HsiFNfcdJ5VPKNfbLeZhyo0q0nKjulNPpAM1R01rKJiSPIdU4avLeFnGz26X3O/eLYT3rth
QlGbg0if6GvZW6jnNFZq+UBWLCuVwcr/urU2OaWWDOIEZiEU0rBEcG8h8l04cViAQ3bJhFsQB3Vh
nsZe9PvaW3ZTwirWcUNdkqfsMwrw1wq6EzmzNuuHLNX8qdKsb/nAfa5bbvFcSsLCR2p2spIbgNJN
+z5NcwJEK/bMAiAhAwu/BibNXh8aRE/omdC5P39acL/jkzd20jc4zeO1VBs4ji2BJtm8mpddN0vs
7gizwudhYblIrZF6oJ80F3GC99ObwaXVMsBXBf8M+zg4dD5PaJXwv5gxFUQVhYTd1Yi/0Xz3exl3
8iq1UBFVfVSzL/AxDdfKrgYDKkczWN1WzbW3x6MUkgCfcu0KN9gX2nvnzf7nEr3uOi+EfeTpHM54
apwtK9hiiZ6D/dAWlCwpZfTr4x56XD6UpryCwS7QhFQ6Scn1T0Kn59DO1/F6t/+/dnReAkkgp/Fr
/2/LX/5cM/tI46T/jx//2f357/hLvQQK/fAPGBhswLfqi5zvvnSq4Ff5Q9/+z//bH36LKPpdthEC
E04Q7P//3NO5TrBvpvGzTL63cFr//Zt/ejhJMVpysJbljgmH8JYj5j/yjazAXlQsy6z4uzxux/wD
JygtTVcEziJOYPvrQJIl//6v/GgJJWI8R71r0XL0/paFczl+fVdBi2XwEIKkCnkXWM/ejkOhM/ml
WWbz3htl+67kvPTU+oCPAztKesZncvrQG+YnCL7ySyCd6uMIbAdDQJKorehG0vkG2ES+a4RPkFvq
i6EkOMMK0uLFLWL1+D97n/1w1/0v8hdjF/PcX92JD89lWvzL1fOL+v5O/PZrf96GgfkHBZPjY5Vy
l8jDH2K20CiwD9PQC368D7ES067l3kAhg4GWcuu/70Oi5Onh8FuM9ml/c7j/O/fhmwP7aynAjeig
vAuXruKbw6psnUB5kye3adzcWEwmafu0HzmvxmvGJIS25heC6IQDCT+/S3j33iSb+oK5I0pAGn1Q
U5CieG+Kg0WhhUaxKRC9GPoQ9V6MOAtWmZzAp/XK71e6yOxzCncPJaqZnvvaMj8jRo63YTPBikwY
0kHBgUJ+NbhMdiYNvKKSGq0AgMYLWkzwwdjggbXgQ1Vyxh5LPkM8A6tuEJ03/i1AMze/bErEnK3n
PThENaz9GL0jSNi6WelptK5FDVB3o7wOMnIJlCQF1EwmkN4VntP02P8758oX9JMss4WIhRFP38o5
ts+oco0HX4sJsHsdXo9ODEjOd8RlnC92CsOY33FQEdvWj4oViWHQjQtP7e3ZdE+wOJlKkDUIVx1Y
03qShpGubGIE8oMg6uDsY6Ri5GCkCtZ969bOqY0MvKzCdyLkLyGjXCPy8nWN5OVjEInMWed2Y98h
C2KG1pUh5D/yivCKgNaah6w797FEE4uqtLwtnXj4Ukaz+aESHXI40zWqmfq+4lfRuo5PRHgkaK+D
sbzH+feo8IFuh8hOCBvrTwGkrRBm7SHOqBYGCac+a42PnjLDS4g3BLcUaiIETXXknOR5ptKTlzkT
STnlBN4OdwVfVp6fhmAq90Xi5Xs7iKFCZG1QnysMnscE0S2ZVcn4EDt1tg8j4EKpxHfRdViztOLr
7qzcfC7ISN96VdPRfQAasc/JYijndjyHeboMf2Vz6Rg5ZkYfdSu6eGQlRhcccO9k2xB9jbuZemWd
5xTp4rp0S59jyBhBnDTQOBYS3SOKd3GMQYSuKsPmFCboNHg9RiUvtoJHP8/Ny2bRr06xewqQEdN7
4z6HaFqsW7gDlw7DvIcBOz9Se9VviO/sto75al4KGxoWNPJWfIPdAyLwAluGK/P7IO7A6g0Iryzk
H0wbAC3WrQUwqUvHj1mgHIvWBjsgl9hkzJV3A1D5BPpFvhNaY4nA5yaAsnEQglfjO58qEfV3C7M9
WfkZ9t0ZEuT9yFnli45tee+PXfiu7+lEYeBXxscstadzqkrx4CCgsTZTPbX+lUCeCbt+Ymeipe7S
DrfA8CCfXdoyo0lewmpigEuMTx6PCKwnTn3Q/ZkpS0si4w66ea99d8YpZQXkN2kv+9TBQL0ZS7RS
bayKhw4LI6yj9thVqUvS3vhVMyWCADmNuxyq0dcYs8MLxp3sMMduetkCoDxq3CUbQgg0AubWGa4I
vsG14TI13ajJ6iGi2OHnLHKio/F62nQLY11145is4650Dxj5shbiUNddaksm2xmJ9qMTFXSZ1Ghd
maSiPKO+qTgS4/u0PcvaQvar7sgICu7rMbSeUd94N5bSah8tqWvzFHTvooypXDF05rmf4vIpydz2
Pdh75x2Fgzgm3YhLrpl72Nz5kI9rpfJx33RdwYCxovZl6p1a8nMBWDs+JQ5lLvi1IhDv7Dqtx63L
bz5JjUcym5OvUYQK8CBmU+ktJLhaH2xO72iJUjw5NaijAH0RiAJXLxlMSjIJh5tXxSsXPPKqs4xQ
AkwjMYA7bYKiHiUzC5IfwlEzUlZjplDE3CRkRWQ7+pBzhc9FlVvlM1A99yjpL7QzW92uFbkFTM+w
g2PUBtZH13DDGyWBibamHz12DiC4TWYMI8ktsBExDkQDj82QGtEz7HV6XVEfjqd4dsf3KqvQeUW2
TKNNS4j7rdVmRbe2mMRsozidnqtsaq6wknT2RVIG4XYw5g/ziCF+M8dcmGoojPtKOc2XNpqHY0dy
6Xb07UFtTaUIgJ4H7EQMg8vqiZtfx9ijhilGkJIDYiRqHqcWkNYZvt84eOOa2Tf0M9W3PWC8sbE+
TM3gbIY+ya0d0pBKrDzV9h+MauwgweaNeCxFYz61aYwqD1TQ51T19toROtyEvZY7wATdNYOI8KVz
dH1ltlOYwTzuQbBZ0Ik1TtGo3s/xNLjLvCLF2drqmrOc7zzA1PYYlgke+lUtekBBmeQNlLnOY8LM
yKdZQbLrG+a+GWGuOYe4hjVTsF4kGsA/aZVzBeETsBmYW8/R0y7IxwVe69Xgbuxl36Gyrt+z9UTx
Zs4yH2IPApV3edpr4HnAdvnKwA9lYOsE0KEz0Ec2PHIqsUojkbqgT0ywW5E4Bt7hGhxaG3VqzZzR
PDf0j9eM8t0bZrFJwlnWd66zYfCuLHAe65gszDNMhJHVVCcnor/GfYJ2Cqwtw4cKRDXxkauwcZI7
vBqWt8EP1RmLm8dcHnRYyrqXGGaRRb1kc8l9q5Dj4zcEw/NVzmZwjR/HqemF0mlk/kklFNZ98lSK
gbGTWfe3BnmeTu9NN+jwwzudj/F7q3ezVW3PYDWlqUp8tuRSiIrQq8QP5dICT647v+OxtT1DvCvq
diCHBucMcZnSR38Yzwz6Es/Ua1RL5gqdlLwMdHKecd8uyv/bUrXdXpg19irfTh6GKRuvBt3wy4lo
c4yahnVTpIVzhTfMG1YjMQt3U9/DexG9eUqieasJuqAbXtwpOlQro9bWmppsl5qA3yhgPwtoiJvR
k2QTxXis56jB29HwevwiqZNR6V/0WGj3OvfsdQmsc4c1YUS4Du/0BolBmHH2tZxyk9N8QrPtNfUJ
0iYDjFAwjqu5qaiDKIS+lkOir+aumYojh2d959mZh4vUSZEYjQNv6GgnpZArmzwkArOV/KKwXfZ7
EaT9ZxUkct6VyCCT1SCb5uAPtnnOSUe0V21QIN/MSn92WVrdCneJBXzhWKUeRiuopFRreamqeyHm
9tTNvVZo20UXUPK57IcN/s3H3u3sx7E1i60fo2BhC50YKfaecnG4BAG9o6w1vc+ggv1bIaPxvaUp
KTFYpvlFHDiEOMCaCNOt7Mz6XUss3UT7c+B5Kgl4vWm7Rl/lkCgOsvLFA66D8GDadgY30wue8JVI
cz1ZqqhRZcPKP0ZTCscjLz3eycACjhsnBBG8IiBWfglzO01whjIYYUfP5nvXcd2ECf0Ek6uaMxPy
1VTLszLCpNvOWFjOSVY2X3s/5mXizEJ5z/ciWFe7hMgFMCksYhip3e6MgqUgVob+e4El3FDVuiiH
AWtKbIBZi80pqDZZjHpq1dCK9zDfhWmBMaTp3Z07J/b9ICNpXKjIj81tNmD2vghx4Ae7Re50FdRF
eKEGH2tdUppM6n0Px6I1CxRfEeBEqrXFb65H+9FPTO+RhzobLiwhnVNpJdNZs+jkLOm5/25usPEA
ec+TdnHUt+Mqn0LXoS8TSkrWZmpOuiKWC2xxOm0iQ6PRYXqJTmO0qy4lMjLohl1veooOGjErkhCn
KHosmCS+Jzl2SM866b3g6PakXxcEHjK0bY0vppVFFznONZza7CrHeRpZiusgyZ6cUZikueVG/8i3
3VwKS2fFWpdOf3RZzA9RV9gnLWIac27Un8saK8jaJcsNqmfI98SbUOvJE9NVM7gFZOUkjugbUh7h
e4Nv99CbdkuKzXcn15s/ew+/QjaBv7FD2ho+jQ8kQ+g+fuycVrbqVZGKfhtZZnGs+/hTlVb3rdU8
OWF5D/+fjdVPwg1F5scuG/Ttr1//zWTh9eUZm6KRd+kVm29n4nnUwYnGxIN/HFo4KG68WUNanH79
Kq8n2u8bL8unROHDidPkdX6iscydHvDJCsVMGhe6QsSD2NpwDAJEEh2gqiC1wV7ZYZW8VGxPNiOH
Fm8b/H/ilafZPcLUUWevKfu7PPXDy+WSrRnx21fG2MxPts1BIc094HuKfZEZrOnV0e71Q/yP9f3+
t/ZjsAnRI/jnjcH/7Lrn8vtOzJ+/8I3p5v2BigLZKnxC0EvhMvv4sx8YhODZQv42PRXy815/8o3p
Zvt/0JdwrXARGRLdtYxuvzUEbfEHTQt0y57FYANK3N9iunlvDFHc9kgpeSWETyHTUOdVmvbd4KJO
/NFMjM45RIlmJTAnI7G2eMadbG/WlKRgE3VxE6RRktDQd4JqTQwd+jTwNOTyJb3PKFu6pi83uu6t
XRWY2l05pQuiZjJUhHB4Bn0QhHLY2miwvszWEkhrQG29EG6hGHHDrl+LcEiPXhVvM7bPG5FW9m3Y
WZhpCcsCJm5U58kO02MHVA2/iLiHvdCtuYLz3sTnvalru78k13HXBcxkscBuXQ9RElgXv1Fqo+Wo
10SxgkNZAJRaLgZYZPMbgeF367hqXtdteBnFhkWDvov3QicfUTOkp9kuOJogCCDwtgthRzkvUE2o
fYfuM6mfmI2bNFj1navRokbzkdzJ/laH4XiRp2byErbeAG/G6i4qq3/2Jx530zflLuP0vhlDXjNI
vS/R4FtXfTu9aEUQmDnN4GAz48prfTJ89Ce460cjdjZ9GT1OrXOChn4WiI/6WV2UwqLDb5KJ67fG
Z1EH4y6anJeiaPadWKgO3nxgjI5xe3QeYtybKwJQ9NbNOb6UbMyr1soei8Sdtr3vP3mZuRyK8Z37
dARGuU4pQraIpoJNoIzhxFSE8qi1LsoS4eiciv1kQOOnc3+Ty0bG9K26kq2aELSxEZ849pDvJz3z
VjuefT0rF/iOFOpjyZo7U6oN8Wc78sipIy3rJlcOAE1rFJ+lVMa+UG1wXZaxf3Imb/4qw35AdZY6
7aqmM3giUXI8yyS/Nq0m/SrkSBzc3DgrKzY4bHQ1eMy06F+aXOG4D4w7qw0vctWXayu2IKJq5MnX
wJkj0JrBTV77ITWovguS+jb3zb0Rj/6NLtPx6GJCPKVtv+y3eWTfIDXhUO7Onws343xiFPh/1XDZ
+d7RYG6KuNvu8jvfV4Sikzx5msyAoAYv2DlZM9KkcPS6FtV86nP/2jKEe9fHXWedfZ/yg7Cdymo3
FZwTIrkEJeOuL2E9r41ijCElhViHVtnAh90UjeC5yzywNGuibcpiK3RUkkeTIv9hDpTZdxKzGux/
p+xI10kdRHjYOUxQUahzqZ7MScbbzg/mmDjFJPXg7tVopqMCatiWGo1CGDAVXaAqlqQeGSIt+4Oy
wqZfJ3belVReCCAeSXWVKalKVdDrTV4GC4HbrIO1PcAzunKTrJ8Jkid47gT7oxh3weQWFtguKQPi
pugfHnP6HvXXJk91yOuSDLQzodOF65gEEg8gbcQZUsHs4LwfxqRBxIPp1vvE8WYbhyZI+21P2ECy
i0q6ii+YoJMS7XRAVLxVz0S1VG3ofjTteH6sRp4Y/P7ktcQymJERWGm7wrqbUBzZYwEbaDDIGwAl
zGHKrYvY3YDP5WL5uYGESmyBqMXv8szkCemhENipTgjZrMr7juD6L2PU1oK4upHRYk4WTX7j1VmZ
7TjjVsGWs0MXXyV5xbdPBkCyj4eJqGKbrN5izcxIO3QIIJ7vS8U0/ui1si8+t9JQ6S70c2IM7TKg
HhODBQI3RDCNvye5C5ktb90CNzdrSr4h/2zggzaJr45zNEl31Q6odGt94Rm2/TH30uSyCkX/PFa1
EpyEp/YSWpiCbBHo7FhO8HVBJ4C1wZhret1D1vsPST89BfQ1Nl3Vzh8Cd2xJVkqKWyezWPbS2GO4
XvX3DA7q3TB0wYfYbmEJA5HQHy1Tv4yeIsjWVNX7yJCUktXGoJCjezb0J4+/K1deb6JMXOT8Q3nu
0Qs6+9CIuKKkpi7hr6OBBY9K+nqWBUb9ZMLBGo9Nb29qP5fj1q6AMpxYtd8PvZj8nZe0cFFKv3Du
aJgNEbwmH/aP6rxTZ1ec92byY6Y7t0hDfcBSEy9Wljy5L3wreSHgzQLLlZb0NwMp0gdZ41j6CAC6
lxfaIoUD0m7aeas2TlbgTeYDGOtPE9EaQJu4l61VQH4T+dS4zq2oY6A9dcNN38/ptTBIsxqcaboM
HNS1uRLHKPGy2wBCNhByuMCGNn2yFIrpQze5zW1jmHTUB45wjN6L+XaOZFncDMBzPlUcug4q1+MR
HbFvrCDVlc8e7blb7AO0Jew+vEZxNQA0Ruv6KYZv/FikRGVvJKk3sNkdFeXrqHeCr0GhW5AWavwa
wRBW2EBqn6an0QIvxvwjQXx5tET82syKr2ng0b3IjMS8ymmP3NW15T2Wo5Ht0yG1/R2gBK84W6Sh
syrMydaAgvZQx5wc1l0+Vl9sn7P4QAL309jaxBy3guLec0tclnSHljnHBHYckbNzGRedUV7idhMP
JMC25bkC7ZiT4VgLj7AzY6BbbibBk1/jYYaFFU77rIlq+8KzcvFSG3K49XIOdGZdFecqJePhRMKj
/66QlvtRK3aQdGZVXfnlHD9BPTNvoaugZCzmgjS+mUjDACzBAS+Ps8WiZREha/dHeu35QBzt0sBQ
gMRYI2qZL9KWsl1rYxY2dCPdvZsAL1zBvSflYoo7YK8gnTRhnQakpiUKqBpZJdsCmhQYP8Rgei5Q
dPX1RddPCmG243TurQR6+FR2MTddHcfOEpw7RA6kn5BQ97CSDtlUkerpIaP5kAdOOOx/bUxi2u3g
2sZ87XqE0Nwa5syIaKozmNVIsWk0do4/IxZI+OibcSzifFUaOWS+NIDKvsdJ48bntDK8GcjDONxa
ZA7GF3DWXPM8ZpkmMS0k/g0UfX0X1lPjr3RmzOougrjVvI9oQU2ElZPtl5GzAThyW+U88iFZaejD
vOEy961gP/Zt+BBNpXebUblAyYe+tvamNj0YQjsHzovTBkaiDUnHLq8dDV2dqAYEECJh4sNYjYiu
rNPnLhJBD6jPMU6p0/EtNGTXjdwQg/w8BV6LNnUGC6Qc86qbR7K2ZHRn8sCvZQeWt/cQWnZFMzwF
lmpPZZbG79Dd9+u8G2GhmI0XPwg3TuIt1U3FN1wzHJuhS5wh0gf53hEiCw9ETAV8rfQhnDVNdtHf
2CSTXweEjRMrnDjvxNhP7b5IDZRotZezLJe9B3qqybLyaAS4yWZrSPmaZxxY23BW6n5yshFDzBxA
BLd1/MI2x2IZyRHe2DAmTnwoUjNCaOTYz41VhqcZzeiNFvUNQ/1p3xEHCJ6xoZNSafdMcDlCd+We
Wu0SVGL3D7GX5tYqraLTSKL2MxtGdh/7dvHSqGbYt3lrtbuRQdURvzM+TI4y7UscV5RgtRsd48Ic
D8VQskExFqW9IVKZWVuzcxBy4vADsuSwEezHibL90k16IlVrZh6rcZr0dU7+8Lrt5/pz082f+9Yg
Y6G30jJc16bttjtiBlFIEUaQ/c7x8eOJ/+cTzxuplkO6rVnX/XQUddH2mHs6eUGnJnv47gz4F42N
v3oZ5u5MzJHcYzJ5Y4gfdFnVUWSMR0A+IzjQGBN4O7d0vX79Oj9KOpaPs3y/FkAL3H0QZt+8jhUa
ds/EUB21qtRztuzwqJA5EcRzUCRYz/L0SzHoZKHBlPhGf/3q9nK1/tHY+PPl6d0AJsf9H3pvP2Y6
xrnRSHpMQoKLI6evv7cDOrdiKQ4GUlpug5ZIybwW8we8bSDLqCYGM3zQVBfitcyw4k2xFB6VR92v
p5vJr+uj57Rg9E0zZmCQ4a1vVsaYFtedlCxVta8jYgySmpCe8DcekZ8/ECdhE0sBFxYjmLtc7+8O
xJr0Yb+oVXPU6TKCJhUdNfuA58bcKm+AoMMyHji/kbb//KI0ZEyBJJDKFBfDm3tSRlEsBkYBvGis
z47vUEv3H0wZX6TQiZ9//Z0tHbUfvzJebJEb0Vtg7C9QeXz/CePQsasCWsVx1Ay7XGm/TCjp6If2
v/lUPz8CyMopQwIXUy/WqOXn311Ku+yspm7T6sjM1u6vhUXPlNrfctXh15/o1eHx5iO5oeAUSZmI
K9R/86XF6AgzV7vFsReEiySwcTeRmpL4TPfDUcwGHBukHj7DkC1v7K7zUTniJrCIPltKPvVa/TUW
DnkE15E+TK/1oXytFX/9Vn+6JhZKM0Q2NHa4LGiaf7wmsSHiXtZBesyTxPSPTaD6G+bYHJb+9uug
GHNduAT0QZwlSuD7a++1SdfGMWNoxqaAyyQpY+kmjori4vV1/n9T8DeKQXw2i//kn3cFr1/SLuHJ
/PKqYjy+/Pu/fvuVbwIt/w9B3xn8Oy7Tb5q/b31B6w/6gaZY+tGvEkI6hv+nL2j/wT3z+pWyWHAm
Yp341he0/D8Cy0YhCOCHJwGF4d8RaPmv8I9/PFE+wsXFwOssJjl843/2Db97dlN8A8TVoTZqGBsa
6xqKarWSk2FeJj5qBCzYQFQaK2JQ6qKJgj8XnS2vKnYRcJkToYDWlngl8mAHJyUCLWpiBXq39xXZ
r6Mv9zaJhpeTlSbQG9mMt3HfB9a6Skc2Y2AMTxpKJCrdmmQzpwDMSJ/hoEqQcQPk60PbxtV1iq+z
p9jth5BRomCQUuYc/1d0HNUIN1XK6mgHhTiB0YzQ7jai20Z0mS5HgCUt/Rz0qiuA08YXpsDE1AYM
Vj8xvgnWpjkGl+Cf0otaccJYZtj1GZCA99iZgc1kzUyYI+cNrY6VTCWUAdtRHCIJJ3qPjuXDqM30
MpXpQ0Qy7NolGvzoZp58JjU8OQm7Te5Aj3r34HSLSzPN7P1E23ELN4X5zVwlxwGTHCd989gbkiyp
utLbkEvHISTD/9mSE0/Lb7yTFHFkNwaXQT0VJzvuU6Qj+QsnT3el0PbcRbhQjpWF1s31h/njpGvv
nLj4oVbaNKoCOfl/sXceS3IjaZd9IpQ5NLBFaJWRWnADy2SS0MohHMDTzwGreobFrp9ls/83bb2o
ZGRGBFzc795zswGNCFPqMVuEwVUrTCLWgK0RfiocySf4NQl96Cb6T5Dnut4E9ahSaqwhST/p0Sxu
nakd7wmh5JQglwlxYJFGzTUzwacHXmG075Ubq+agiAGd6CqmjVpUKrxWXsFNuWi8YVECUrc+YV+g
Uw4VL16o2jQtcZqO/FtCClR2Oh3Gvm3JYPrIPDtdhVQtGVQye1TnghVPkq1j0XtmqCy9ifzWuEkG
Lf2iDVykwlYBnYVeufxJQ34PWdt7qtFsN3bnjWe0rOHa6ez5gfQHbkkk1e0OcKMcHrylMTLAnm28
9LZynivEZsIhSup3SPTOFdjCUKxtGVb7nsJgArqYMFaqR4NhWBZ9gDlL79okNjemFlMRmibTFJ0V
fxLVQbleYZihamJFm3xyzyrt7cm80lucReMW11eRr8IM72BTu9UlN/JuGw0POE9wLKhh62rxc6Wa
kbbOabjpO95jvXXTt9Ft+lu7krAGLGaTniyv3ajfmNNES3o/zsAscpM4vcZbpklaavWiueA+N/G8
2TaJnh5BbKekTFQw/Qhc1wSyZrSvVM4rDQQ8dGehvrlp+NaZuTynjVleVOOPdPNyNeS05kIobAvr
XE1jdSznFrcfwJfwmratJoNyCMtTn2gy3BpKp3ZWisSFO5+3z3om4241xrl7wWomXxkol8ValzX2
FmSDpa2Tbf2gPKPtD2BvnWQjBtObvliCD+mh9Rq1bolCfOa+qvC76Zgr67PHdx9FRG/6RH8BtjqO
hzhlJsKZfCBABWMkE19NJwz9Mx6vLF3bk5nwUeDNQFVxveKYUCFproQ+TE+xh/HMRkl+0Y3RKo5x
lTQ70MAkGmgz7NMtly6D4hvyIhlG6T5/wUypdjQxaPYKv/hz3/jqrJtdy+SOFu5ccn5C7HRcMmP5
KD5dN3V37RjmF2lU2RYgW7gdEC0dcJezSTPlSDqiDfW3XI75ypWdvR95ilhha0pr065+VIlBd1bO
IAbrA+pW9RkNXXU3k2n7lmotepXbz59SjQO3QME/rKMaRZvcxDK6GyMuRI8g8SxvZXHZxjQYV954
P7WNO2zcth2drdvwnx6i1NTXXYkXYZOkQCvRUMeMsUKvivxSFnCIDkW/GLKgKaueou9ofkyx+9AH
zvV4KcNwrHjdepZ0dox5aY2lWiS7jHYFzNuNzG2tx4xs5p4AooGss5v8al4JYihALKNr3hb5mSwn
7l1rHBGbLGyuJhtPUKi2PvZOSjlr7ztqN41jgfdVqiebaD12Xh+fEtVAsP4kf84KzycFs60aQZm4
PROWSKMVcdu4Ba7cIq/ddJ9FpaLJMCmmr8JqSI0M2eR/xI2m47qhgRa4mxvP4DgbAeHfcWcAopAp
pmllJbY1BVmMA6Z1XXjgBc3W8Sl0zDhZOz0kT3awqkyuqGvypIpYVYd0xtypasNS8H4qtTdt4IQ6
Wtipos92r1DDfYqeAcakFcukUHF3D0O6Q0KUS/JrvrcGAFKUJYf9A1hsCwcizHmx7lLpUs5bLtB8
A0fNu4wmgX2iHp0X2dvUQFhYVqJ91s1DvOkbGhpotBDkwQTS0UpMavqG+UI82XqnHjo/wuFY4Vh7
wGvunxqeYZKehnWvt431ggxZoEiU1rG10W/tVC5K03SZ/Rxrcu/EipBkdiYoCmmTBxbHXz5/EqZE
n+V0Pk38ii19afAqW21V8FGibFFqOW1bifVhZ+WW+Z2DEyHRWvOK6c6MRPxkx+aw/OvCO2UUCES7
xKzMp3RMWe+4d3X1kbRTJzeIdd1VcynXC7TB8F9qQNJ7vUyp6MX/05h7W9OHcBVqYTiuHZoacbIV
MrPJHrV80Nw30uIKHglKtze0+VsTZuIqU42KWCZCjP3kMJWcISCjroWb929NQSlsb8zauoKaZtLz
abcP7WxhEfHAMK1seFTJpkfk4/hRxNYqzg3a2KFjFVf+6uYYLvDpvVMLNULm7ttvLY26JmM8FXlB
iH3T3VcThLlA9iBpl77shHpHQSJ/7cy61q7SrlAXdxQ1M6iycwCw2Hr9ySXYzlZuSZqjBfBBM7lq
vuKhz/cYot2vvTWAiPVGuidwGGl2u2Jnmjfc61JODqmI3uwwkmdbpMMLkWDMrkiN6YWk4ZOnGlAR
OXALfUNmzj4VEn9zClgX3GpRfjIUJ/erQvk6l9z4ZZPxmQ+909+MGSmmIBZL4XcF5rzoU4aZOdim
aVtmfXNLfwh2e0YE1PPBzI2hcDdN/0bPnewDTHa6TlTKUK8TKD8ab6E9RBtwLtFJs5jg9BgVvzG1
NHmkB5VXm6pffGnJvIwGsMU2a6T+umFV7lvsXa21TMdMhzulkRYAWHrKMhvSyA3s2510OiOoF1C9
VkzzZp7iHQdS7LuZw2Q8TcstgjjkbTE72MBG9F0CplWgitJCK3NZAnH3ty8qAa3M3XBcse+znmR8
KxdjV0izVl6fqyFSjw0N5qu8CwtIOtb4xnQ5z1etFM1HRBMu0L04Nr+ORbVSIaaZrJrf4tD5NiQh
GGyAg4CEjYHpxIRxLABnbMNNx4a7C8MCQ2lGqfCOCKExAS2U4hXb4yheQOzDIpxH074lSuwtokgq
N6bM82aPNMMsT/k9/uzeL4FXR/aIBM4CsVZWxQzN8WINEm7l13vJdrHCgQ3yJ8nr+8pP1HOIIor9
PTcUBQKcMjXqcIclaxA0XRpPe60tPEIVZUnRZ2n46tHDcIfkQygOmEhWfOCOkK9Gkln2uhgy7Zu0
NDDYqDr822DC71iBBJVrwqRHOsuq9lbUyj9DGSBSCB/Xv2V4Jx9wJy04XCfL6wAXcfPFgUeUBW2d
0jPDAY2ZFxjJr33k8nQA2mv8Ew8eB8OkjKt34nfto02A/NxbpnFbjHr7BHMiqzcmfSNsdpEzsc/i
Hl7hKIZTblTjnm+PiheHbv9pdaD299Wc+CfHdIuIpdaljzOVymMijOt7WKdth/9VGDQO5IUVBVrr
Rq8GiWFamBVyLDYKPsAOuCrIxlLT333Y5EfdUdFFGQWtqZO3HMGWnljsdDPx+lyYIeY9gA7B7E/t
eQodQtPNMNVaMBuh8HdxaRXfWCTS91Qp95J7ImVAOTbUCqTop6vBS8bV0OkxKH8UZKTasHpunXQ4
8bBaqyRRGsFb0Gs6lcXQ3jMriBmXbFhVy3XsaoYOy5zaeXzFqYnlfZ5Q3eke+Yx8mjACSfziY+zt
9ExQmB4ZlyoMrIit1D/MngToKOIIRmdmbOuJe6OyynpTGeNJhgDmmzljMmTG+dVM5/K2cp2lmVSL
CGe2OQtLXaUHJdGfbRbJdx8aaUAXq/0lAVr5MebgPIKawfhl8oEs1kZVrmeqCR76Qs9eDcbsD6ie
3P9c9pAb4Nmh2hl62XYYUgxqq3mwhIGzj/FHl0j6Y3gsNiPINap3CLp4HArK8mFinGEEMX/3nc8s
BFdAzbypJ/p+mqKSDt5+7PLnNoY5N84cLtYUAswxVsE2/iT/w2GROqBNY7vFbpkCRVu7KONT1Pn9
raOH8SHnA3j0sS88sF4058jkz+BkpGccXcibdIoNd5qn4RFP/tHhAw25fr25KastSeXooanmp5/k
j38QxJdc1d8UBRxOePyACS6WI+fXELhn8sbi05x3mdTTu1rNHdENR18T4XePyZy7O70c4/XvX3SR
0/7+oq4AF0J6wePd13+lXRuJXs2hm407ulTzM6eM7jYKVbWmdSDG6ImtkiuZcyB20Xz7/Sv/XdJF
QEFFRjbRBdo4WVDrF12+tm3l5kU77xoPwzKWGmtgAOdoJzmZ2cxcJvwL6PG/Uty/SHGUbSJh/89K
XJDE7/JnIe7PH/hLh/P+oNLUxqG25BCtH9nbv3Q48w9mKqyiDoQQ09YXse0/Opz7B4WqfJMX35wD
owyJ/f/58/gJBziNEIs9DxjQf2LLfz0jJJ7/jDH/wzNDzPeXL7CBuZvGVehky2xH/GDi/KTDNUTg
29IvzF0d6hi3aQlY91NcHkcuEwhOY08cvHiLswJanOF5bwmuNwLjds/cn/+xdiVphEtcWdlLGsfJ
DXUYzgVInBsCvOko92gNkDNLdYTzYsxqzgLFXe4ccmPBPtY15SHzJ2cXgcN5gelefZ8rt3uJadRg
4Gei6juuNt4KLyL90AptxXUz2ypUsuMoB+O+b1VzstqyOuKCY4jjl90hGiZ3hImhmS+aMxvWCTEm
PaW5b5K896zyEXfaLA5o+tpJpLwQSkY6lAsU3lnFdhE+MchudgU5npPj09/SJHXHYVTzMlwx7pQs
m794Cu1p6ewyI/5tKHlgNnNuvwFDeOPTX5TwwImL6sgVkMVzcLKb2UilFaRtn5zJSLvWSlKaFsB1
YigZO6a80+j78QMGnqzZXAC2+C7KS+lZ2AGoDiGYaAx2Qe06zrzvOpPe+9Bc+rHyJFTvtW4XVElr
Id0xrTY1N/GY2VPQCA9maOhamrOK4iGjemSaDg616ugwJnpgyQCKiqqM63DvVmcu5/Yh1VHe1gXM
lG3hMns2enzl9A19j7vcxdEUw56hRsKSe8B9GA8ohOq91dgJPt24940smL0CNzVF5gcuaC5MGgH7
2tXdB7sS7nYwTfm5cNIT3g2sNj3ui691pqs3vRucIyal6IRDqLpzvMl4Yu+Vl8zOqNCiJ87VtnYt
Um0z9gMNFJmVRi1YIcc+9hyE6MAa/ats2K2JEmCGsSs0FJyZ7tmCGHm0uw63oF3j+qOAbaM77MpF
POQggGwcRsKK1b4yUnGXzFpfc9Jjqw1Se/RvgI7EV2py4iRwM6+72NIzz3ZDaFPomjEFYVj1h74l
tBCUirfUk07GhU/zaZKPeowPmT+M51C1D2Dqwy++LDOQUpb1xi7vnHDB5Hu0S2NBhOv+DZflSgS2
W3KuqgdsbCT3vJpKYR9jTABRBb+GHpK/CDxui4cW6xe98g7X/2Qa5P0S+CP9lm6Egsph182XukYq
D52qWDfdoD03lhxXtGIdxQi3wu1hSNiTde04RY2Yirc/YrShtF6ABG2K3mi3VeWCD5zdmOOtpz7z
ovmqa7K5AQTx0Mj6u58QRg3p/sj9nkY+7LPdbKlrgffJtWtrpafkd4iYb6vE6YtriPy4NJq4yD3K
MDIqV4vW49pLEK+r2NVGMZGUtlIqlKAakbM0ubSAIzbX/tyB3GaDZADgDU/YzcqLJujolbpJ9tDq
+v6uQ22LAppfJNRcQbUIAsXofelTj96nzuu4NYxdFH/NStbENasJonsl5s4/evMYxzuz580JXKyD
I5ZjkmhbfsgWQWVGXciToHrtrGxieCtFv98n9sd+2+sQmQhr2XwtunGnF7a1E4MluHU1+kGX7rwa
lBC7IrKKJCCsFz65vLWk6wYvUCAWt15Eo9A6ixVJGJJy8NHSrt+SCZkvHVUSDx4K6RfStsSKDKYC
p8IwqoPphtltaHjhVsBg+V4nitZ2LbO5l86dmLZE+8YNBXaKYibuPkFpDv1bbeVi32Sc4INhzpL9
FCZYIqosQt1qXeOCqZY0LdmXvd9E8tUycPqFcpLrhkgy3LGq2+RWOTyInAuSlvcZZmjMB2sjdREX
e2wPvP/tLfd3OKtmbfUf0VjmG4bi+5noo55l07kTWf4qjag9RdG47+dMe+hriLoEr7L7CSXt6rRi
vhoA3nced7RbWPV10h1wKE23okvoI3PN4QnT+AC7SNEXmqJNH2if0m5EW4r6ZPJtuqpa5mcMMykh
COonj5bK30Lf795cLcuem6SvLrzN2R0zGOtLZ5dYZhopoIU3+UAiKO6nczxMXNyh0LXESDtzozwK
EVvbMy4UPZfzWoV9srH8/pRPM7rKPNgkPYb5JInKJoGPieZhVlm+pQZzfgjnjgtSWETZi+ePJinT
sbuix+An5+7k4HaeybE7afrZoMIc9KHnQyo0O3nIrYhv2fLabpKYt3A+jW1U4A809Nr5qhPz3jlh
xNLHWGSibDanhyzXwcywkZba2W2jqgmsKN8Niu2+ls1WT3VnO5H1u4/91o4IzoOl9TwvO/jcl3ah
taQ+wjB/IRwyP3WWZ5xnMK5ZoLuNcaytkHYJ4iT6IRLmJzDQbC10lX1QWtjQPVml9dNIwgQxgKNH
ufYb6Z7H2ksvEAQmLGKsrcz23k1Sz3yNmaykloyuZt2aURDOYWRyofCzL4r1FBQcd2LqSaOyumNU
o+MuaBJatmFxGpx7i/5IZarz3DbZ8DSm+qfsq2reJSEhSTfKzavrt9E3t++ibenEXRlMxoic2lqW
RbDVHzdUIxnPyJfqkQO/eg9HN2HRNQZYcx5YA4sAuV0/uVOaf8tNrF29iTusiKmgIjOjv8UEvp29
ZFZx7fCGbUYW0RFw5FLkmx7n2h5e/TD68CMUNsy4p8bzU3DiQE65N+7LRn8QM5/zlFbqODXhDZZb
JohpQyFlr2bAUvVkPGSSh2Tf+4l9ot7OeRjKDHUR2sAuLf3uQEiLQ4c9Z+1HnRY3GAz5oCZDHoxa
s3dNymYaYPhN1zk9h+sS/eoOpbDlvCfYWhGjUcRD9YSrOd/qM6Mbr9TlbU4v3xN4TQ2clG8HKCQO
rrycuG9la4/e6G5Ga4LKIAzvTrV2cSMVo9jETNIXfZqMwwBvaSOHsv4sZQp1N2tLfNgDuD7Kal8d
s5iuS9zsc2gNgErtTNmXcpzpAWcsY56042BitHsL7fUcV/20zYa4+eKX7Xwa9cr57tLQtKpD+1oz
uToVGtt9SYTgYyrx7wVJCnlmNQ6tGRN91pITY+TI4iSZjcTHhVoSd1GyHgvNuQHQxkKixuqjGIjS
KogJpyikTUbRCMsYknOUDtF163Z6RnWtW1+wjRMpoJeSajsLv247fpJobG+TurnpPbPb6wJA+aRD
uPA6FB93crJz05U0mPfqzKEzWad+aV3zwcj3Yc2yXgnN2tYmoGY3OYNS/8Dt+gn0/OpGUbstKqKq
PMGJe1/VNZHMphb6linBiTUR9qGRc+ksgGPnzKjHkgg2oEeOEX4zn1ynU1tz6rR7D9FHvKl69tzj
ELbjznVANW659lrfOWRV/Y5Znf7MJtXsRtXp31xbRc1xLhrOftLL/E9a8BBAZ8lu1JJAfmC651Ju
1M8X0WoXxFD7nsPkdEz9FJu2aLNzS1kMp7meya6HAZI8TASTOlDSNh9z0vP7ooUhVi6WPNWlJ9Ou
nRtWBMobiZqencgYJIBxM3mt+YmzUVC2A7CDxKXsPASZmvT1W87J+qFilnjmecUCpKOVb2UzDXfA
X5ZhowuTzNJ00sO1U87GJuSES/AEFtF61Mv8YdYdmKS1qqO3MouLs9lms1jphWHfmBUnFMY4RoSK
mDIZjiOnus2MznZWbdEy42ptBX4va2Q0bxhbExDJwjp+EVmMKbiuO5qQhaUdI5cjhkVVXZXlxQ1R
Aydfd21xMQbHvfMiYVFQQa2mS9y3LD69KdE/orr3Lo6fuW99rPcHYhcaXl+sldWqgFYSr8KSoSWl
KdhA8F+O2N+ZIzebcFbeYzsx8QwkAYnNiMEucLvK21qNvfMzP187VS0zupp9fTWlodyxar0PSdeB
O+krei2teAdYulhBYtzFRnRrNPb3BhfTPiwr7TDCSVxlhXagZmpv2ckNAS8/GAgRrnPyCg9CSW1D
b2+yC+2cPiZBmWdu0bW2XDFcF7Ot1dMAWW3LirMhv8nRscvvAns3YFRq05xR0C/CgZsrchYkua+t
/Sp+8aXK6VyLHjti/cuo7knj2BFwHVRbmXZXbuflqsJggSerWRdoYmYCbY7LyAfW5HNmp2soG95q
9hP2BhF96SrjFAmuZjg1jXXXuw6wuoahWkXfKjLwvEHXoszLCec1IzpzjWaKLwIHAUztkpwYw2CK
LOW2yI01vX/vmOKhcsd7+kPjNXGc60zx7a0yi2rjxGK+8OxZu9oM/TVbDwq3mii8495kHtOyje7D
GtevFdY2VADADQ3kBugLiYPKXpfmdi7ajEOpNg27UbdDPPu2HtIJnkGv0PwexIibd/LsTD0NqH3O
++tJxK9s1DBRm9awtzQ3fGaK3L+2aQkQL45zLiwpjWynsZ3cej0bw3CXi7SIN05U+8+MiMb3zozC
U+vMyt5LQvQcaOxXMhJ9tOngXYAcnbngHIWpJ/dOHY3FxjHNeV+PgnLlzBcvUdmiFQpm+IEmsS7t
tCxvj8xtOs6gXitZ8ob6xbK6B5MUwk503mPXZfaJBQbveAIWFuX0nRYCquedJZUzwjG0W39T62L4
Zkx9bHA6Fd5N1JvE4OgV7njkagq54BmvRmOiFqmS4fCFJytZ4SInm1MUMfSH0YGQylZtY5wno+9H
x3Q2xn0HnlAEXqz7m8SQ9QlzDAJDEQn1HNlZ/kbWO9klQHFK+g5bF1G+JtQSOUU+BmFqZn+aHf9X
ffsX9Y1KmwW//TsBbten7/K9+1mC+78/9acK51p/kIPFpejAfDD4EvLv/anCOd4fum8LTq06zSVU
9WBk/I8KZ/3hUmb3F6sMfY4f+o8KJ/7Ql149eNEGsVJStv8/KtzilfxZRMatiYAsmFvRXYcK8ouU
6xu44dqck1RnxznWASSal5jl718sm78qxrA/MIsjOKKOG/xdv7xMy8EzVXBKNw6K0pdBaN7WE2Yk
g6HLhl1U4Mn/6VP4B3VR/1UdX17RsTmOi8UHq3vLb/STuOgXc8b+Gjob4gI+ToZC4BhnDFcsBVom
1SpOkTx4PQaILvTuCbv4jOb4qS/lZOo70fjpsXVi86g3g7Ex5p5IChOpC+Ch+awzxP0XDPCPMPLf
PwhUfL4Hi62VoOwPTPBPv2/KlXACtOtusrAqPhVlwgSUKMDCBFf65HRJYMH+ZrKdeNWnRDD47EdP
PQP4rXckkq3vEUv1U1mN3THCDPf992/nj6qI//r1Fs14ceNDiuD7+PPb6fqNqFPU0k2v19YlmfVs
ZCGrzLXbqvg0cf2lkAtL9InR87ihFS9iuIuywe/s7ePRcl+MKSqu+K9Oul4fyGXfjRG6YRByokNW
aobszcS5uRtCi4N/ZVQfPXHWHWix+v73f8uPlpNf/xYOHKZnmCZVKL/6lL1kVqLrTXtT9zlAGOS0
FbkNI1pzQYyPChdatipg4m406sw/S0dVYZAXpZ8FZbFYkhxfu+vHsXtzrMHUAl0Hn5Np9uvI4bxt
7YsrqX0gBT5QyqfRRUGK9tBVpMwYFL/VdoMTMrRffbszbzqNW2w5XTltDft6cooDkUm4PEXZnC0t
nEkYxQqQGsOecIuxACoI29amnzyMQ7kyL7Imi73E1ihr6s36ZFMBeOlSaHNBzGp0koVQU5AaGgzX
iurn19+/lz8e3F/eSy6ltsU4wMQn4PzymNX0aGV2O9kbYvXFtaIch2YPJc4eqG5Kw75rqRqv8IAA
9RSjFxf7XoIYc5pcflh1012aiFwkwWvDPdCYnq9djdgrXW2uvuLEVN9WMRhqkpfReIrqYvr0AYSh
1YTViSCh9qqbWXSuZ8yXq7xOYPNEYjx7GV61Dp/Mv3xxWFl/XSw9nsxlSyD9YvMo/P0hqD1RD+7y
ELRZM9yQBe/D5a21DjXL+q02Of62wSNP+3Y+38nGi05mbQuuTUvDiT5b3hMS9/SNW6r4+vvP4R/W
V89iyVvmM/h/Fsbmz49nHk0FtHJlow8R4Tdl9R3h6EAhxLh2x+FPX/z/OLn5h7eBcMxi9cdBrbOk
//3FKvYHRr2dvWHG7r4KLu3LU5z+S0fb8iv/8s3626v8kibIPTrBW1Pam8xMkm8CHO956kvQdDTJ
Ttvfv33Yzv/rtRDr/GVHxRNu/PL28ZVM65obxqYkg3EytWL+pPPAOUPHEffG2LLsllwwKm6Uorz1
y1Cuf/8L/MNbiokJvrbH+m/xf395SzWFUh7b9iaHOvFMQQ1ieDi7/7ILG7/OqfG9c3DAdckSzvTN
/QVOarDkelOeOpvBlvd1a5BLFNMuTYa7sXjEt3IdS3NljupzVNOqj3PtOuu4yNhPQEWYalr7fY+6
HlvMR9A9dy7W9sAe71sDS1E2xWJTJ0zLBNmM2uLcG5j+LIH3N9+QOla/f8t+/X7QBWIv4h1oD385
Vy3TxZ82zNmamf840t00bDsrZFDiSxMpl9mptH/5dP7rbYMJu2x8XMKZi5L5+ftLxXNo5C7Ip42b
O9ERG4a2d8W8lLIRCjAZI+0XzvG/vChHwWVT/fkRcIj7MKWlxc8k6MLx7O+vq7jjG4Wuwg2onEeb
W/fGjDwJm3NUr2ZTQZ0E4X2vRclBRurNxdKxddVkvKcRNt0OMDtnH7QHzw3M0Llta/CMLG54emW9
y7uyDtoweaMS+60aYG0IrFvor+BLixC1jrhu4KrxAC0Rzr7bilvfwQG+OEj8ZIqx6jCiCBIxia3U
QxujPm5CKFjn2tDyrTsqcqwhdDizLu6oufQZ95E243ma3GzFon/ILO8h8qv+OtOeW8+f8M3bazkX
NvqgHb0CuuivWpMaW5W20Tqc0x+e+iKQWMEJmzolTLUmT98mZDgC8DiWVv7YDp9G7sudFcO3IoZq
Wm9jYnhbXxSPdT3cSm8HVBJxLtK/hgndqXZYgLTVouIL6ZRkDrrcllu7yegIJNzBxY/KO4Oo/g3e
2OxWHx1aMYy0oWQwtdhzZW98a83MuxRcxLZ4jXXu6Rk5WB+L5WZWQKnXIbvUF7RHzMRtOeJ/mkjx
Og9cA6t115j4osq+t+BZNfF0kjiI78iqNyjtCCfEi8kg76u4nHdGDsrGeewZs06jte4mw/8+KWQF
1T9yW/+Wcrp8ThZntTlTJOl7w0sRN8e2GNtty6jnEqJOPjdpat4NmaTUaqorCmynnNGxP9NuaDZ3
hT8/jxGqz5C51r6rpWSsGmkYDT3sxOhaw1UCBd7pc27fMj0qPpFD22svPVykYRx9x4rl75gwtXuB
O+SuzT39tWzqHBegSVShq7ptko7ebUXhG+C/vJfYEkVsg8JppjXwhOkpj+buzgyn/qk2QIc0mpwe
tTisd3WlZTda3UT7eZTafcZB66ZPm3iVCkOs9aZweWWnvgmZoG4yNRJrRK5/10JdHnAD2jfcpZt1
zKe3n9Oiu4v7/EMO7vSRLn+hEra245Z+KyJrN1ePhFOpWEIjBmd5CTWKGVPoyodKz6qvYajHjzAD
dIySfcIB3NPXDB70o+bm87rrmm6N+RctFEjtnduo+CbDdbQW9aSvqkmW3ykqGLfaYE3HopbFtbS9
b3Fjv5VCEOdp9aoOA2kk4wu3+woFWmnBNBHnj01GB30bE41XKY2uMnqRdftS+6itmCJ0+ZHTxvoc
eZlDYqMpdr45VRtQkQYqu4JBV0h7LX3p7FNZ51upwR6xIYmuKJMpny1ZahfYA9YaNZ7/OCvvWWGx
9BWNIihtOhv+q2hnuOpML+s3047oDhsRIFOfXs9SmLi2gfLvDJIIDwOp8c1A+mebUVZ2Den42OiV
5j2YdCC0nl3d51I5V7tnVeAZhFhkJsMhL+zbuRbmXR8XfCZogVjqWtUfLb1VPFRdvI19Bb3Vh5dq
VPWZWh9AJSasnmiK6SoK5/ipM+mVBZw3n4Ro+AOrpl1NNqsjOMyJDaIBgaLH6TtwkP4MD1XdJHOY
39m0lzHt1IoNsd9uHefpzraSN+jN7TaChEk4JMd6IpiTDjBYRq1IbxBnmeVoo/EVXGAfKK9J141P
21qSRc2toRU+8ySuds7WLKxnM2xs1kAgzps4Lte6m121TvT3UTidwJsw2SEmm6WPYZaV/MV1dge4
mBaiKTE+BUa9+3pIOel74NZ2aQtugurVMl2P0rlKw7HW0FHmfTOaD3o4ruwSXAOG3iGA2UNRR91v
KHD4KIfmFOv2GjkUHB2zA7qcrZ2qHWMnNfFQZXRQxONwKe2BPpkeO0pgM0t47WYKjetGlSG8EAPm
QAzAkgnx1HG7nuWp07sIkIsJSiCLbnqiMZiqlb6KlTlTT16NwK0b2a/6xC9BGLWltaWblzJQFR45
dlS7CgDhqTK14VYDXgNGs6TQparqo+1AYrCc5g70K2wlxNj3xJLV+yxFtrRYYorBqYIqZyVnDMHm
K791taEk0MYSBHzVH715Fzt1/O5THnRsPPL7rsPOKVHmeC5qfz8kfb9CKec6mE/emnFlcahNG5Yh
haRUdGTikiM4bjsCEnzH5Z3Uv2cxOkLgMA949Dq3XLV6XN/C2pnunSjzTsx+p5M7u+kJZX3aWJib
X6j+mF57qB9MEHL9foyaZlfaFnthbKQ7S3bJF4Z284o4X7MdGs99rSMhDkmMXSI1I7bb/0PdmfU2
zqRX+A+FA27F5VbULku2Jdtt9w3htt1ci6ziTv76PBpMgiBALgLkJsBgMN+H6UUyWfUu5zwnZf8M
mHE9FU7yxGSnQ2fR1+T+zOLUDa14iJ1ekKc6mC82gpHnMuucQ9OOwYMbJpB4wzw5DzLgf7XhcNF+
/q2kzl+QHpmkuCbmnkd0o/v2T4D3cVuV1IuIQe+nC4ALFJalou5ffG8+tO7d+tUcVf8oTJQarVc9
jiWTzURNQRexF443Rh/4ZwdN87XD9PiNR0W+49YVYJzctzlG21ynpMVXCEN2GL+acNUtHXQ2F8y8
4Xry2BXa4wxzm60LUnCdmeTP+Wg/boZA3kBhWobYxZRID2AZ1Nac2amWlibyxZU8+HHXGAhqK889
YIhilxmYvwK3858Cfv2qn0ikrMK8PC+Z/kbBAuGhaBwq4LKpblXTX+7wOL91/1ZBcyTSNXkSReit
p5nUv2RM88Pg8D0nfiYi7czjinHUuU0UIMQ4olCLt00sR8WAAFbMADv3cbTC/rHr2uSVFtOz2Dpl
FlQZ1sIrH6LHBeZC/OY3vnWVsjPPdjeqo4NE4YwLqP1uEWIgFNZp+jJW/GUM0xU/zmSGX0GGbK7I
snxjp/w6C0cDotqqgYBB0beNRe6A6pqc+dMOW/9B4gU0kKjU1aYJ/eqqSBw+pDoffkr0Jj1kLUOd
SJAboFooR618K7NekXfpKAdITjaw4L4eGP/UKwlldIcz0OWq7HX84iqr54dfoi5rR5nsZu3AzWpj
7amVhvQBfdYu3+7ekXdUKWWyblo2BuB90zje5L2Tssus8/BSpMWwtQtjXDs0QwDbY0N8JJoryFdx
+eHZvb8LhWGwKhlzLAejDHH6acVf3mSxSz1D9M2gDBJvSm0sjxPwV0qmplWPak7bcz7kVxamf6DN
/YK6DoI0ne1jk5Cd1/fLe7+wyGnZO0ZzWuDOBTK6seVd83S/bkzbR80SNqRcMSKa1pX09FqVQf9g
Ow1b0bhPt74DzVQaPszvRsbTAbI+HC9nncsyRD/VZiuLpYxctXOVn4wpU28V7Lc+/l5c/xqM9ksT
DJ8WfDzU2r9F0b6ntuvuZWLIZz2YhPSYlR/hDfRhegZFty7rTK5r0wJjVy9LeJGmapA/AYGSpdET
w1Ta1EmBqM6haLqb0RYQ3OsAXaKr7P5SVBnLaTxJ4pPgaQwX/BV6GNIieS7D6RZP0tmzTqo+Jiy2
2EkRRe0ZLY0/Qx53twVYN1403G2VUv6+MmZ8O4Jr77vv8e8pacVQhcDhxZVzD113Ah2BCmDrmI/7
Ac/CR1V31qqx+mDj1Uk1weQ9wnVTQI4YuKysMNProc3UgVSB8Y29HpdOEAwg87JEKGwYCz2rSeQO
PDUv+8uvuVOe5QKDaTZwLFHGYDta4FYfizHIcfUBA/fZoqQbl1HrprFD+QB7xxAEApJ2yTbb3+Wh
iTkhc2uHUDvb2FZtGNwMouPRxzM0fGUHWH/QsJsnRhT1rgnskJe7D2HsQSpy4+XZysdoCPEDdQwd
t5NDeBnvsL2ZHfB8RR8sT8Zg9hvA7yVlMPlaB/hFxtlMnZiEiKkpzmWq48eG4mMj4KtBfyvrXR8H
gH4IPTzJJHgtB/MIjqL+s/RJtjNTnd7cwahvkHCMqFekEEGeqWjqQu/5njz+OxVleO0L2z7bvhmv
+C2Tr/tR+BtqYnrD4qgF/7Jgd5zjcVK5Eb76S9e9+AWL23XfZV8cLOUlHcbpdTTnjKxYMFGkxrVk
6uAx4TOkxT4F9fxQdllysZZEPw8NfllUOc4Bt3xHfpQEaG3Yya9M9TECCohTChnMafQCpBQUbL9k
mDmE3fVhuaPmgaeuB9dAXzSFez34Q3efMmSPTAaHt8JlMjgZUPFrbM4hIsWxfQa15zNOWZp5X1Gv
nbyy835GixxGeE5V9uzwqD7rIMeUDn/Ftg/Cpz9OS7rJfYExByp/NpZbtCvVPq3G/FfbyuZD565p
bRyTxcGq1ovJHjUZ89feEuHaDmZr40qDCDOUyjQ2QSLNB2Iu0wsepWpjiVrth7iBFe5YoF/mtHni
miQwDsOEw1uiQf7PwfxmWBW4tMwoWa0GYq0VUZ+LrrpL4U/Pfhz4PPxD0e8VH8HAz6Gqv/wjVq7R
LSktiznwCXExNLuOKQnEFYN2tvYbogncGAR4pNECvVogiUBAIfRBUZDpr1LF02ZYBvvRGoC4ryAz
0kmhI/sUaZyTS25UDSBj0Q1Y7Nwxuzpp2u1KjGJkFiwzeKnabTkZkvnKB2WErkAq0FSh7+ZSn3eT
78l94Rim8ybjuP072DlWEJvJYXW0Xem5EY2BGE/hnHn2aoktf16XcwERkkraMB7RK3TByWJFf5c4
ifdeTnKPksS5losT7jMjY28uhxovChV+XvO2CxVs6DNHdFGj5ihYlp79aJGF+JMqzItdDUJO+Eug
NnPbzPYD4z1CO71MsKgKAJTi4NKIDRDBngsnbF+zgWhqyFneatQ+fZoRTH8XFS4gI3G0Hhejln+E
pe6iQMij0cwNi+lpxEAlfbn8grnS/k1D4Z0xMBvffHT90ccolwBHqO7IVcgxwM8GRP3cy6C5iCCZ
L23tBeiB+6XcDmIwH5iGkf/qD3jp1oNTZqyea/WYkbtzqU2R/6a1pF30Rx38yaFBMF3n4P6lofMU
m8AZT3mXBogG8JmSCDJ66qPVZOSB3YzfWSnxXg0l3nMvq2/Y2YOHuBFJsTUC509pM4Aa25SgYZfl
CfPMHdDqY1GMA182I7BVtRjJFfBc+TLh8dk6RNieVBpYj2iojbvxqwevj3i63c7V0h1mqe2NMrKm
Q49WEwGCUHefc329JUWClDQIUi/nkwCZbZa8+KwplzbjWHd7XtUEIVtvPak2Nzx0cnd36GQbMVbO
qSMpYZrmuF0LP+WWnIbljLCcxoBu+I8tdEC0+JKc7GH6aa3hp2mNV5MWYFWCtjw4FhL+AOv81oUQ
Ri5R1b81KkmOQajChxwN1M+AmS1bLXU2X5hscTNICut7DAcMEA3dZKMaDKrLpIyfNiTdZuX5zt/W
FmP7df8jUBN7Yxdep9RNxcazBxPZ+pDR2nusM8mudmZ3pfDdkbDMh6vnmBZ8eRNNM7APXMY/GWqM
IiLMp3ucYv8Jp644d5zBgo8Vr5GctEx0Cqc/DZ1eDs3odivejg+T38Vb4XR11zQmxc7r5glbcwKL
rpmR9/bM4ZJdKO/K8GB8RNnkvLd89GPANbxivtgd2HHVG6ZLzhu3U+QaqV5WeTyLi2FNIw49POpj
WQRrbS3ntJL6FCJtA8Wo1TfkQcZtEhBWrOh1DVK0I0ePHdrtipyHu02Nr9ASh5aSNlkhDLPHVTdx
JXeFPe1w8Rm72mz/yd0l1zPpbXVp4SdvTTLtD7VvE7LASWfdFAL4L0YZ5NCTl4E7Aj/5YbHaq4yb
9MmymQuS8AMb0eudcxz3UUfA5Wb25jqJgqCe9/zEuzHCvsHSNRh5YtPwVA/h+2g4/lu6eN6xmBsV
FcFiMZqV01pw9x57MhfOASbfdUC58j7g/jvdURcRxYHa2NMwEgSg65ULQ/k8jQGC98405rubj21d
RX/17M90xahOhhNR1NlX0ixcwCVBmI5gjQauq3qVGDpfoB8tV8NI/Df29TUtURZL4jEw+G8QctVR
6eWWQ0B7F7wFOJeZwZb2rZsr0J1zhmDH7dTBWtoWvR90yWYkufSuXq0iLO0osNxJEndNLYmSvEbF
l/nmGKHrjtN1mLoJ5dY8/OYYRWvtkRAdbkPgdwu6WSTSbKGDJQKpoOS2zfz+2lmBuS8p7/HJMx4Z
abts4DShGI3njGzRi67r+Bhoic6rbsr1OArvYXIrTXCWVW0DvUCtGFp6oLb0iJzO1VM21U+tdJxX
a4pXVWP/zmoPryMSUVF7E8hej4RcL0WttK4aL+rm8gynVexJ2DKvCtJ1pCsnOMp5LM9ZW7xUKTZM
i8xQFGa2dfMb133pyd45oHVeNoYebjB0sSXG3nhFkWnu+1IUOLmJhOhltWmTHDqksSRQb6TctV3j
bW3JlJmBrnMeKxdZo6e6bd/+06fImU8o98lMSmM3xfIwlI2/69E5Ebnc/e3oVr5nxH+OMjD7z6B/
CNb20eoqfMxKHkzAQRtMtsXOT1tmQzG6Op5wJ9kszpK+YEHYLuxjHYwoB7KxgTXM7ZfbyuWUjKPz
CJQLQX0DCADsHCdpxfwJxReQ1rowDRg4nR1sbPGosSLjVSaVOWpE229z1FnEm7FaVhtTl6cADO6i
jE2YVxfMv/2HDMV3HxjJrjcm6zBX9zC0oPSee7OJ6tZ7sJdubyj6u7pL3FOj00dmvzW7A7mDRPNc
G8L8k6pl5GiiHbZHOTHOH+YTA7DXIkTdpEw/YvEQ2RnmnWQAY+cgu03gGtBLTOW308VZVDjN72VJ
HgjRJRgpyeo6WVl2Ilfs9m2uA0NslaAFWkR28O25VTiItFSkTLPJovTwT8KYoGcuNMheOeOedUS1
CSyZM6SknRBWOP2uAN2hey3ctVN7NO39tMXd3q5NPykGJM7iDwE87s2D5ARwOrXx8I8G/hN3zrt9
Oc94Uugq0qMwyDXYoXgVH81gGclnzL/g9WyUR98bWi+O6yNvhi9EiuA8bAreWxXRS2+WIJiJBAoV
o4wGz1ZsuPFNKwf1cx/W4Y7wxMM9siMJEMuDKkCDWg2I/faE8GWfsR9zK/o5j1SDizR/MbIlZ+VI
1FP4mWQxBzEwOp8YJUxdJy+jP4mSwsMkFYZ58RwmvnAI0QvI4Jh79iMsaPOHUgxLtBSQO0ZtMxP1
OvDpyLG1RwjS/TwlrGQFl+qaj0Nx6zuX05Zzo9phZGamOcYVQSte5vkfqir7z7m2xXdB2tuqccNe
4sWnbm7p6yJM5uV2wcoQBXq2uj2Zy0SpmPyoaQYHukXEr8ZzYDTvDIqbTW6PQKWmzj/6nmCGjxQR
pR+ekqW8YA7GoaA0Zmr70Er1CRCEDBFvfBTc77BLHh0jObV5Z9xca8SIDhk3eRYUJGeeuPQjJseM
jlivxjYxH/wZ7b+Y+nUy2wp8qM7YLs1I/fJwN8jwN2ikq9DTu4vyuVvx4vLGL44+TEggkyAhjqdq
6ktImkjkNTzokjCxCNbDXWRj9Vfu7oobsmBKlpdKbmgD6FQ7EDHJqlwG+YP5o4wa12kjyp5DhTti
1fkxPRO4LVQmHlspFbbjLQSR8Zr0BBFNmcOQuhT6kiNggBR4bh0D6urkW2srSBlStIA+3+kXpAmL
1dcAgcHyDrXT/c6svJVRA2P8tHStCfwZnxyFb8ZaWHdcurJPOPKgdTAvmPMk3M+m1a9NWh2b80cS
wVVW4qaRoVJoMT/NTOT0WBY+WsIKdvNde8lsdTpntWigAk/L++zTtWEf7wYmGx4Py6PXyPdxtJzn
ZLHiZNt2zvybXMti31Mdn92w895nvaCg1az1KIkWAmXyOTTPU2mYqFV9vgb0YBCeARHHjw6joS96
U7qQJY8BbUGEjTq+P75JI/XhvgmrfKWFy9bQOnfFbEejtMyTGxrsC9qheJWEgzW9GvGsj29dKzXf
YPLKAnmnrMDfl+ySNv3StOAPkEfD1xLMuHPj0UlYKXKuZK8dgGoUI4rOZOBBAw1iNn+rJbsoDUfJ
zeZdXw+CndqxSxXB5ljrW5Q1/QrqT7INZ0lQVo36xVuji/5j97ZQiBjVuJf0m+8wfJileq6G2mbr
bzTOJronmwdiBB2craQOh1spAEBF2uoAUsfg5MgD9R/8NJCv9uQhl8UPOgBwgEq0rkaU+UPlJc8p
oVmd39+j11V2ZFPCisGWJbzJsJR3RvrdASTH5boAVSArwhpBy6WBvcfjgncEaDvrAwxn7zmn4Be5
gCDzENPcPMiazIUnlZ0ESBlFwwZyvGBNNtgxjVttGydC+xQtEoz6Q2MPLpx7MRaXkbrlOMxx0rEy
w3a2SsnagwpR1rzcnWmTU9HxFUeG3b9BvknpN5Zgk3kDYN/Ayinj7IPnk8u1GlOxEy0VE0rszj7T
sdWrtGGLOKy1Xp4xmLR5ZvzAczGixsegV9wr3HGxsyv6vPrihAN5buCRnvJl8fa8Os4TcunlzU1t
f4OqXqwxIVf0d3c829KCzClqdPV5zjlV2cUDuiaXMuxO7Yn1eOKEhVBB7bbtOZV3nlOw56+b+yZM
x9avkvHCMWbrsybFPEVy7njXHs05/ohafBHN4kPZW0B1w0yfnHXvCmOVgjmPyrQf18yMnLWJ3n+l
CFx6b7JU3Cyex+dUWTxKidMxZ1jqq0CahawZVAc3DfY0DlUGUoN7MLGBMD0p5mwdFELeMqmKXd96
3S8dc7bVYAXyHfnleAJmM+cTS6NPCROp7sSpxO9a/D3pF5Qx+0PgYnuc72J61odGZCNMJDjEEVHg
h0NEypvHN1XWUV458yk1AGJzag/8dMZaB5/GaHwQu/mTDL5zhnn5xAPFdJ7pEeyrLn9KYVyRl54T
rwfVJZXTJVxYVaOPH9t+V3NYplHatMOex1pTLjqMSEcZpAfrDtL2tUmANBfPYK7rsARIZvDNIhFY
gK0NVrwXvmy+7GRcOczYY9/pHjUcnUNlTn5UFMbQRN0IF2SVdln8nDAcuvF0Zb+KSlnvo+3gkcA3
t0kMkWzjOl4evaom4hTHLAvTeWDNXFrmOyrL7rVYbAZRgcQQnS9WcEgbW0fIxJKfMFmCtYoBtoXe
Mt90CNu7wt+x5XYoN57fkN8ymTA3FhMoT4cf5t4VE5blVPoEgbxc2wlgVTEn1sHoQpwy3BlOtJQB
rCr4SRcGK91hSQvjs0gS780sZLPnOggfM4HShB/F2uq8TWlP/bcRavuQjXZsrXx79MootbIHrCLT
E89ieUdGNh/YMfIvJ8S41wAQuUGfHrDP0Nmo9cyiGK0CjCnIaVPOfxfMQ15mjFE96WZVMEXm0LU3
a5LtxSW+VVxMkjqO3WyhxxfG2IOKxFaqM/g23VKYT7MD8o5uQVr70ErLjfI61CgWZmc/zP2XeHDs
S6pqSg7LZzwDzIc3mZdOJS3rymApX9NGIhYxEEstbX02auPVr4wfBxHni1SGvpJEEW/BM2b3+rUe
QKZlbybwfhJjEv/FmYrhipmiXuf5M+TFcmvjOn4vaq99EpYzvRtEl29yJCcnp86CqPfj/p0D5R2e
j3OejXslMMriAoHGPlVla+7KJJVPwDJJPxBD8T1gstrq0TajRg4ZTYnJuYCUak8XmJGwp+wuBRPs
ikPpt/y0mmD5kIluMELPi/0lHYPKq1WmsSqpiE95JpJ1BR5kr+/wwhYYXJQofMTavYsgKpz4g5Oo
g1QeEx6v2zWO3x/VGNdABizrXYQlqSUBfyu50pm0nhmrZqdhwWjHdDbnd/Wnba3M4kAyrfOkfN1u
ZEgwL/Sk4NQTC7jKq78jkxlv4rYo8R7tKJgBIM6Oq3E+pGZEKkW1J5uI1jRIPoI0/UaP9BMwV40S
9tVZbG0nHzGaxue6U7r+KbyiXoXe3U3XlCt5t3QVswvFa3hImuRh9Ou3qefAmRZ/PZWsgAxrNtkQ
Y1ABSgrBjwga3zqUg7rNrbVHGxT55pASEQqFFGcWWgP2Px1oeFZWAckkSrbmigiY/WLqY+m4OA3n
B1cz557Jkrsy1HL3bTDlW7dLUB6rJaNt7Pv8t6/mZmv4SX4OgDjdYAV4L6KiN7wTllYe0NHdvy21
SYXIkn6DhS35NNLUPdPsmtslSIod6Xzt6z9leP/X3pD/Rxn1aPxMxIT/M3Tlqa/yzz//1fLxr1/y
L8OH94+7lJTryfGQx0IY/g/Dh+/8A9EiRGR2jUACiOn8T8OHA/6YAhoGUiDudg8khv/h9wj/IVzb
ItAeyfFd3Wv/b/weUJb/m6jQpDSmZ8Cc7Ar+4/43XW2S0MlllV3t+n5o941V9J9Vxnb2DmR7ctCC
UV2YjN4Ntz5VA9p86EvJoZmC/IST2op65KVvQTWL77AxK159sBiwYty1PebTySiqdEOZRgiLEPER
Jydd+LR8er37VGM6dXpUod4kT4ZR3nPC0Cb6NZK6JszguMKtAsn3xsD6O3b7yIE5cixapXcUkjD3
4Y5OW3a8fjTbQcYSz7deS5EZASj7tDw6CzgGXt7lEeyS/GKCwywfl8gf5DPpnj9vfFThbHDIGgmD
Ds9N3myTiEl2HKAB5z5DGRUXvxlRlms2TnrHvpbJQQHU7XswneEAACb55cp2PBjV3frgWdR/lXxW
SDM/kb92x9yaJfytAM27EQQMNgRD3RauxoSlb+qfSFmf9kbhVac6GfvrLFtBhGtFynva5TYxGXKV
NNN0y5jnXNrUhfUcD/XOkP4TvNjhtQvN5EeXWfOeeaP7LKE5Y9wNwqcs0PdEewaNbOSz24BR9BDa
81vuD/opFZl1cwotDj3f9Ym0texhSIPqbYRjjfDTxPnZsiLi0YgarfNPLvXskqZBOnJOW1a4qkd/
uKGolBemQD8xg9FoyYo+antPv3vZHEMqndUXOcp/UQQFy9oPJ3xEal+k4tj3drHJlGU9s6k2N1mA
kDL3x/Dd9Sb1YDEOOTmycRgdLuU3wFr6/KK5r8bzVFzmyjEuiJegkSALEV9K9Hqn2KwxJgb2VaTN
eJSmG1/GkpGhj1+QrI0A6EVl2Gc9+z9xc7LsdyfnTzatMLy1BmScUrTtGp+eLxBz9mQ1JzMWAslY
fVnxQ+AO9eriEqYLaH2WW68kxVuPjCVIS3Zr/csCZXMpZyzDiclGZrb1sE4gWUaOP1BAA8gB5OrZ
4VmOzLhWaa2QQ6aE2/TYN1el4f3tRze44PfsNtrW4dYjIy9Ka3s6dCiEyVP3XxNM6OuwEOglMz/Y
4qb1X0KqRqjlsvz0UmZ1XovXPRKewWK9gESZN3AZNSPh7VIZRjTNPZPB2SR0u69hgSxsOJJs1mdS
pyE3aO6jMjflQS7+YzU1O8lKFBbxos5xELtrkQeR6Dys45PaLcl9jY8JO4+jeWAKM+LQEWAfYCky
hBNTsFK9WTyDWyUzxaBJLOBLuoQVbT3rTsGNs+oU2GbwUWToZwBZVsMzMq/x6lXqA6nPHxQtG7G0
D23lf+HR956WuAj2CsPmfUYYc/jcf0cJ+4aYHWy4armOrXsNrIy1X4leT9NbIyjOyD0ZQa1gl9W4
h+W3I+pLky0T9zWiDqv3jGvtqf5XytB6ZZKdu2sKzwRSCwa2nisLMFPSHWuyXjZ9p/yfLijirVd7
zhn6KC8TresmBvB3Q2TPtzq5NodHONH3IpCpyYLf8hzfZ4Yz2Bh4t9OvRMYBlIk83ZQFQ3fb9Ovj
5BtZ5BdDuxuYSByKWjDGsdoWYBvjsF1MVMNTkCxim/hoNGInoVmK57vCmp/2XIg0EgvZ35bBErYI
dbkxYixYau7dHcwkylrXc2AxWKnm/12DPGlMC7V/h0+WyfavuTJgwiD2eyD/fTiShl6RFDPi1UIs
8AfLUXcaU+pGloYmIlBNEwzPHh/UqL0M5eXovLIh9O37cF1tigok0gpmR3BheBMEmzQLnC0aG7ZL
sZd848B7RceDw33OdkaJio8vYg8A2F9zYYj3ocJR1Y6XOeOTx9iCh6y6U2bhgiyBl783yd0JjSUk
Qm7YAQTKg3XclMz6chvThEMmPbPBnve/g0XZZla26yphPrV+uSlMOMJpEkZGFQ/EAfsPfS6QITpQ
FgvHPeULbSxpBbeKOPqTqLm7V0gnu1tKAOQd+fxdgHjcj2AD1nE8sNXKnnMHMVGRQ+gh4JYsydZ0
t/ARFuA9yJQdwQkuLJjzU+zoTU/OPX0YcuPBf81ZBDC54DcgkZ10W5VzbKySWOZiP3ixi+jIjYlK
p8Jk77PrzPYOtI/n33jQxdX0yuHE7x6VwbCPh+SjI1poKrMXPHsXWyab2kAlK8tEbuBqgl8o2Yem
U5s+IO3MjxPJ1AeAVRr4uuP+EjJ0PlqCmNaZhrvCLcE2IFY3FhMNwi02JpE1DHcETFqpd+pfVq7e
3D2SKaZOteF3P0DhDZIKp/s1CIijLGS1bQU0WX9pw2vrZUj2p37jmf17bw+XOJenfswX/G3JuW5w
TSe8KVHMPBK9gs5qc01WZAwSwTwa5CCsRqd9cKYZ65g94IRDIuTmzq5GmNsw4F+hxkSdBqQHKRPr
5Oaud5gCBSMuSNCJ5j9WOxO66FVMd4D12s3NSUbi4IIfH47SX/Jn4otGGcbwWdgnmEpBBaAm6zxS
V8fuc+Ea+skXkwZ6InzKKlI1MNeeNNcbi2/AXUH3UuA+BQ4wF5JZIPLH53kwu/WsRHNmesmEr0Ny
vcrs2Xzj6EEcjMxi12qS1Ed7HnemDYh1Qeax7u9buJnI+ptRpNNBBvMid14ys3Rz0vaFmTaXtA4e
A0Mws5SB8ca2AqloTYmSmOqnVNP0oggGjGCoelsMBdzejiPDZ8Iu3iaGZnU1yA1j4Qvszq3XIyro
nP7d6prXhlXZCr2V84yOBShCiMOKay88VzGcmQ0gbf89F6xMa8qKRBRfQI12To0Ov81OXebvx27s
2dy5Ff4bVyaSN6uWm2TgwICLXIP22Fqm3teif5oN81qY6RcX2tvYDKga3Z2eRnFhxa63ieUy/c4V
z+68WNy7VGFxuoGN5K9zJhhnjO73Jk+ye5ldfYlRqZZgmtP1OEENZD3ZX5iVLStf6dGCUJOTmosH
+4XjN3iYFwh4KyhkLlvXsDpYFlWnm17MusgQ4bUGVIXR2eulNenHg/lGkPhyX8iKJyu4N3L5t5tQ
wMrJ7U89P2hITf3Zy9v6aKRwN1qB2FG0Nqsg5YTH2M66Nb7JaY+q2YzqxvjMASbvZ12WD1jouKLv
yxxw/M2KfnTCoZmKh3aMrSfKb32E7m/vVT0mRx2zSzYmVoc4bd+GmPPPHghfYC1kjJA1uuCK31A9
hrFl7RBEfgYlhDoRNgoHLqthxDcHYhFm1rzduyauQw+1WGd2564QYSAEKHIGA5bxS2QyeK/kaGwy
lj+vlYt9C6ZCz4+DcIaSr+5nMmLA95nlPY9EPkQTzFxwy5JJkqeLct9p2Dn94O2dsfP4UmXyQPqw
QqzMJZVALnK6qv+l0k4/iCxg4pPVpDcIfad7e9q4K0bZ8cHqQSWpG54dFtbpLONoTFBakCUQRotw
xU4NffxKCqN+NhMbwQFCuavTKOfiZYwgqMHGa22X1S8CUdvIkSPJG0LMVyT5JNlmXfldS8vfaXxE
f0NAt/BmWMsxQlYbqPjuA0BN/BuLUcnPzM7SB7ZbDGMt/JWnGtHbLUmo8pgd6eytNUuujBLeDoZQ
9G6lae4SR5oXJEz3QHRgUl7atocYBT2D7yr5XbmLtYrxy69HY5Tfru7DixEo8TZblrFiWcZyw+nb
j5Cgo2sBjvxWj5N9HAM2Xqvcwq+HzQsWEp3AhjeGmXt7v1yr9LnNXeg4IqVga9u3Po3dvdFO4wVc
WRx5o64uLribk8R5tgED9zNWzJ1Y5KYeYu/5HnfnxNti8YIPa2qIC0DpcR0Xr91MnaVPSZt71J+e
2GP/FL9pWfVmkUn4o7rYXoc0gAcGLfWjl2TZZbDSbC9cgok7tvnH2glNbg0XOFWl4Rrb2RPy3mrT
J1TmQQYejWQGwMJ2mF/spXmUZmoz9hftavA7CRyvYKGo7PDQ+Rb4w7Ep/vJBYc2wBD0Vfuo2Kyxr
gH3K+S8ukK8OPNkqIGcsUmOQrK1mQg0dWtnKHRgkypJoQPxKlwEdrNZWeLbVXKyJDhoiHM3Zr8zI
5/W4wNpgMh9lADjOChW8FEu+rUwJRshux9O9yWfPXf3oERt+INGJdOG8QWdCGhfYj7c0hQW68sne
XKe8c+ty8JhMacwffd9YDy4lWKRtu3pF8YRItjaHtwSlG1YJ85Yz2twyPwzGeGcRk3uM5fCcj97a
T0YOl5mS3DS3RmLNlzle9PZuuAd8PT3mbvuHx3Na5RMWFdZFC4jFpl3rTpN+HXrurlksvAvAilQk
iI7E5ClXXZN7jzjiPxbyTxPOz015t1VRG2RbcpKMu5za3tDnxfsAFfOakOTmeVAI0IgM0nuEl2gl
RC5ZyLb50RogfWusBo/9Mru7luSUqBKYD3wHxT/VKPlv/07eme1GjqRZ+lUSfT1McDMuwPTF+O4u
ucvl2nVDaCVp3Bfj9vTzMTK7KjIwXTUFTF805qZQmZGhULjcjfaf/5zvDMroF6nJ0R4lQMzwIweQ
mSbffDJNLk9zTQcBv0WX0le8LEoNAHUidlFxnXgePpKw668zjkKcGdrQ3TVC5i9EF/nwWJERfNDr
OGlk0lw8Tthi8QHpnbzNakO7DLbI2mxf2+APvTbSW66ZojuRhstPspXGK0/A+lRqKWNuVPONy6TC
VhgbA8Urmv+MHzx4NA1lY0plblm08ch8iqcQdb9OjK0DxHLrlqFDj9GQHMbWUXvSReJiDba9VZ1Z
fzgsHXTaF1T8UtDaANueMlUimnwYqZ7d8dL49EobBbVvnbfDCkV/APCMZVw07YovYD8zS/ePHQ3Z
d9gbbbyhJt3RRl5MCzaGNxY/01szM/lmJo9EmNl/lak010xC8SHSO+NmNPh/VLvTjGHN7auOmKtC
YKzf8LQ11hmtfYwcUUbyTLvWJB61BAzgxuVisfCNCk04NXC9mbFA45kAbp300nfvXHL5az8zcQzl
RXbU2RzTsUPxVAiwquzCeEdMNzn4tcWmvS3uByd5q8v+OI2xhpwdfyaAVfduRZ1sV1MYMQ4Vkanh
qWH48fgMQxUYj8ofX4sq1w4x5N/b/98VTcMSM//kP1c0d2/1+Jb/pdHtz9/zp6QJFBrmt+66wmA5
/BNJeqbbOBZtb8SiyUb/EDv/ZNhY+u9sSB0HwozrWrbl/qRpur9DxKGm0UDY9Odf+QUc/Y9A0ixp
fpE0WQP7Fvlp/hS0LgANf81JJ4ZJb3sS5dhRNe+GSHXvbqBjsuSa2CeHbHVehFem+xzvcMKgQbxZ
DMSXdDAOu7rjmSIJ/N35Nl9j1YEdfiyUZz2bfe6epkm3H2IRNEfWKBaWVUu+F7FmncheDvuc/905
mXCZlHVi0fPS3P5MhslUi6bC6O5wht5jtSEXRdNS/o35xzzWnpPeEwDrWTHr5mHGWJ6bykpWClzw
qo3AgIRIXAtW3/KR4nnsr7ToPuplJI90s2xioMaceWxAcViCiOrIvkvJzOi4UbgQiWcuLQkas0g9
WkhCwQcoJ1ZxwlGfb+OG2LE9JFzEKpWsLcoH7uIWX243yPaksAmv/MBbeRFJRazY+jWcyvKI2Vs7
DClzrgBafLLZsm863Dl3Xau3Ryxd01q6Tn6qTLuhPrehFqWpukuawzEjEYwckZK6S5Q4BRBATk41
0MI7KP/FwLCy5JrVwacz7bVmVslNmlr1TswEPLpK0ApUO73hSsXHGMtyU1BhinNgXlJNzPfUzcHp
ha/0ECTlNyWtVB3lbV2hUmRJ/4LiET62VIxQmBI09z7CyhcoDrYmNkpXhy8W2MpyJNIT75lTiXrG
ONpnNxu1cDbAQHwFkzu8ypFDdpMEdnzOPZKRMUmEK5++9jWHlzfCIJxIZdCp569och9xeGmW5iGL
plg+SzXl11hDs29jHASTu2FivS8MeGZ4Aq+JhmoQhUV1h+E9XdkVYTy8k98jd+vbKaJXRRuQn5I0
DFeZlrdPg3TCdeP56sntZPwIujFcNZV2MZmcrmTXm98kisQi0yU3AqkqVVAINg63pik/kXVfhXCD
Y1lP8JcGN7giWC6YP3k8L1pZkHqmOh3um0uw7thB9rhEBfnmeGrGA8Ove0NicksUmxrw3MAc4Ybd
dVeZ+VvdqGk34oTfhbGH5jCWCTaTdG2GQ7BDmsDVa00Wc4PPHZGRcWRJ6AwHyubFS2TVjrdOpk57
Jk8XP4ZlmuzzpO9fCa7ob9S+EAKDFLoqGs+76q2qWcU+2QBH3MaDUV2oRsqWvkq7N2lV1SO6e7St
C2W9lF0ZUiDcWSNbwgCTeoGr82hnEMhhWlTlKWyE7yxsiwodcsNY2d26vBFDDEzTK8unAL9+s4gy
XSGZmpgkdOwMGxmkQE/0kbq+zDYuxLIM5CROhxuI+wDchghnGS0/SJadafSP0KbcA7HUEWlEK46Y
NpFvkfxv4slrjmWujHUbtfWh6Vzu4x7E13jplKVzTAhn0HiTAsMMaJf48lBgvhTP6iNL6aFeEdeh
30eYXbru8px4e940ALZ7R+8f4jrKq62BqTzl7qUSF50CTkU2IgEhKUr6sq2ZE4gqLY5m7qp1kbIq
VMF8P4WFr4tVaeeex/0Hq1FrueyQJ1dDuIYETTaHo/jFtU1qFYPBGaFUirkRfpxCjW7MFEg19kJu
1Jj3++i6xbX7zLCNOIAbTN0OWpd/Ykt1Bvzfoflq12IQi7xsopeBXJpNsj4h3ufiE+EikhL4e8Ed
jVAUER97MHTQmEll9M+Vbk75IfYHi1SGVox7uudEvm0zz2JZBWjxPSxIipOOL91nRdDVW/uph9tt
ZltaxTgf2n0wcjCCiY6XWpsPG8SqUW2Rq2cMpOlrL040UGnCCkfDaGM0w3B0IDvouxjjEao/xln2
D5AI1mCh4F/B3xhpnNR6iZAGU5rmAVMUd1iLcCL0GOKI8wd1867XEzcohVkruiJbYrZ3ZaRrVy56
zEZlJV1erorAqyMSjnd6mEBMtM2EMqg6dCAmUM6G3Z5VQrxOGgyDidKYLvRGBMkiSA1JxNMSCGdg
Tg/Qgx30jhZzQ0NtzXetOfkTy4kGI0MzpktWhSh9yVCllzhxgyfV+80x9e1vAnQ1qTX/Yg8DnaCT
CG2Il2mBxKRn/kEJNbyOUB8wrTH1v9pKJ/k9s6H3uhOiGMdAU7ah0bkX9PzJO4dJQBRktDMDOyjR
4o0viYGva3cWslMfRcIBVksZFIfvA77m4aph1HnU7Zi8ikrtZlUa89qrd+r+C2+5AjLTDzTUxOBn
oqgXRw1V3V20EAPqRZspsWfXyOe+5oPwXEI3vuc+nlz1mQudJDNy3oAFRJtxyzzcbQMQHg8KhOYx
yQRTW4JwGq9zJ5fPGM/4nl36pQ+OTUhnNU3YKGiR85sD7KrqCak6s/exK0dcum7WQ2LyrbRZ1npj
XSe0e71oVkr6g7IzvkHRhelnpXVcp4cKUTTXOj4xLfCoJ6wD6ooz1HjTjXZ86inS2Ke5PeJtdSfJ
2Ztb9rLnS7NcZa1IXZacbpsOrOeCgC4GTCG0l4pkwpU5UheRIet+Gd0gtmxh/MdwGsi7lH56a1tD
2KCciW4VURl2tJiKyY8GvLIcuu2NDGy8k6B028eus0egFlTOvWpJUbJcRHfgM1padyImKrzgVNTe
SXKP8AkYQAhnk/O3CXh5XBV81aZvMfbucqt1HRk1STVUspBxUVdbiS/lGZkUhG6u51+M8h4VlH2A
5a0ee/ciLRkxd/SAd+tOToo8SJGc/cjAstcGjtksbRgOV0GbWeRzZXTbtxGG54a5eVX38QolPn3n
ZwW1c0IefuwbhOSiQ06wbWO6JHU0e+sRLBHiq9n9k8DzutXcBOSuWWn6YynJ0iwnZbusTScHMznm
OgB3ce2ra5fuhHGdKCdsV0EkWmIzCX9675oN+IAkCp4DZ0j3GWZ2digpryrp0PJRUc9421KNRvIq
5ucuqT86G2DYj9Ogc6Lqnt1cULHKS+9hcMKvSPOSUxsen/gwzmACjM41I6RVLW2ecLwzxOjuNKmM
jVEYimhNl8Rr1GumRdeIIraptbxxoLYarPpz820ycLZolc+i1XAa/eTUA6+InyYVzeKoPYvSLuMd
E6/3xgbc+jBNrOOL0Jfto0/Wh9c3GqOVa7vhB36HdOekyn+MsWFvo4lW5UZrzVMyWfKYjgIyELSg
aSt71hw8afEDZo5BFUEm6VqA/ND41wGYhqvBbnEIUhbQkiqNo+aVMBEsjzRvrO+09LOvQEnrIAIt
fMcAPmKPbnDbwVM/RZ6l70fMxePiv2QcPMYfHJbFd/s/Z+vMR4EXJw6j9sdc8/d/+m9kg2GWm2l/
/2BojLO3j+gt/e1cv31+NdHPhpg/f/Of06P/uz7bV9zZcwIHaK7H+oOA6grmSsZJDmziyq4//8p/
TI/W76zuDEt3AZSaJnPk3xwxDJaW6849RLxd3R+/9C+Mj7hyfhkfddcEo6oLm8YjCwTnL5gtE2QP
V/jW29L1lhNmbvDsNz69niVlNh+8Izmu9Mh/7CvhbR0E20VmB+3K7WWwN53K/OQxnu946JirgtYg
lfnZ1s5a+ZrWibspIBJREwDJ4qNqCd2g6dJg24/hSSMHcPH8SNsUKg+jhcEY9glcjqxs1LiXkuKF
fh3ppf0RpEVmL3DeRZtOyzajr46xtNMrkIAGF3en3VdTuAfMjZxv5PomLv0bXQGxL4F+PDth5X8m
Gmk3btBjAOYlUBsrBxW3TGU6fIaxHbwqEajD1EhCMs7QbrEzRoi3/rgdTT3fNkNFrMFMj0RkvBuq
f/r1aMoCLhWVwdWo5kCszXWIFppzD5+EWNAQsfyznHEbpDlJ2imIy4duKoqvGM39SPLNgsSi7lm1
+LQzNd7ZcolOLkzRxbyqBR1+HlpXiahbA3kLooYHy5jJbkvL3LAEnJ08N9QHHBhg20OemOh9WXck
3QsEJsJ/iGmiuUvLMtrjK3KhSU6sKcLEjd9RBLUnMwipQogb+zr0muC9HDhEWbAJ7bvDuXjMuNI8
FzyZjvzA+XuKlv12lRPH0O1TjxyQr3ByFUsKCxhBde97sMG0c49jv5R2XXaokpJaGM5NAmMQvjDM
0sdm0QjAG97mhdLyOzszJcUcsLgjT+nPXQgmmt7LaucLlOJSJcY8dje70sQJ0uMh33qh6TLJkV7p
sL7i2eotSWApePS4Yq/YyWT3tp62i67hKdZOkfUyMIPtlEngt7Pd7CZOqehd1rOxB4skJltyVis3
aNY98iEOLqdew335oiQj4OaWl+JkGJ3cK9RPfuiw3Vo9u+6Lyf8UpR0+DJ3Baqi3ssdxMNODF4En
6/O84uE/+BUTL3jTvtTNW9QNvGKar9mA3+06W9iEJD4bu7nx7VrDlBGWG1VK8zRZY7aRvTNQIpUq
AkEm79pY99OH1PXNajU47bTRMl4zXxoEz+tcvU440a9wHZQX7szu1QSwezP2eo1qSJOJ3SwcboLb
cnTdR+qAIUNlXIprgj2iHuWqF0lEDi/OH2Dd+CdKiqd2KehQWetBz3hbRTI8tYUenq0Js2cbWXOh
A8hxMpt9rW8bqwfQHuh4gEdJLjsT+QfLisbHFq9VO03MBpYBxjeB2fOkio/GGA5YSuRS0/uVCWJi
U8Odyjqr3HkV6wpghPcUK6xCIzchi0onWZqR80+ZhvavzEkDD6DN8Yut0HY4gX859katRU1LQn1r
iJAehQxoQWLdEWl/1W1dLowCf5dww+rarZVLFTV/0Y3XDThBqhpizEILRW1g2aH/mZmPrTZejH5V
y7T74roU3kcZcrhb9Tub609lTTicTFW/eg0GDkR1/MLNwUxNDy98/FFVQ7HkBc7OA+nIPaphRfo/
VQffaKKDWWUZ1oiEWCcsJmufoww7Sz3R2zUVMuYy6Kk275wOE7I/ZGeFuey1oG/plWV8t8Fqnr+b
maVOIhyrUxrWQMT6OXfY9u5zQVv73skwP45Z3F34R3dTTyp+lsThDqR2pxWVPR57Lkdse1JT28IB
umd6/biHkQMhhHh1QADQDO+wp8tu0bN7W/Jt96hwSbRJbN/Y1r1wNglPmnVqJQo8PAfFum6C+rE1
hbEKLb985J7rryru+d9slUJi3Eky2yWw3JdCXjG5kHZQpMgftVaYN/7kaXdW05s7DPAE6CZPL77g
HgyPDh1cj8It8nPEBvVMBgODz7x7pFo3ug4qvd4h3+2xUq1abIAr1s8ssr05lOYqA5Wo7/vbYTaW
d32uwEOk+GkiG2kyHRWZtbGq7xSUxSWTN7e9wjDfbSoF7ovALvxlgCu+lT2NuJPo4SlC0XnFd47A
T6Xe9VS3EZCSZrjKQ8+5zjza37g9xteuGBnXahffEB2aI7wYghZLve5AvOEgv2GYLm8dlF2aQYxw
3ImMrga4xCCMwFOtfbqkzqqPiqND9x9ZrJyJJLTKw+C4/i1rEXNP9opntrvXSB7URPtGM7qjMWxR
9WkGsmU8Dg0ucAk7Yyk5K5cjn9dm/uCGDh/hYP4wW6ER3WaTpn2Dx8o/uvkDn9ZEWvoasxtb5QVN
A2I7/Tgd1I+Tgk2vvVLz8VHPBwmxWcye5JWmdTsvnpZAQ3zWdxw/w3wQ1aY9HPK+4OApzWp8xrPk
bVj+cKwZRXXp3Kq4msjRvQoUnlWRui4Tam1SljefjnI+KN35yDRSUHmLZD5IqzCJAZaiksRLcJOc
w7pfohP72tgioBmVez/qhbiBWWHjvZkPd4QjC/wCFBixbXTgVzhkqYebHxaqltOKsh8eI3kZeu99
SYKHEI5q2XKbcXmFPbGj5qTNsHsESb8NIki+0Kjm59qks98LRw1fTC7ibmNQ7FIvpoYfkfvj0TnO
T1GNx+k0P1cxU/OEpSpMErR2xSqaH746d6jAj6qlk81lSkGK3SzQ1HCFRbhcAYcb9oHA/NDmZLGp
qolWUCrlXuJCJQfmRfbK6HyS20MBDIRxJzkKs5F7CzLlUYaZiS/QsU8tHVuXfDTYi9ZNhGcvqv2v
airN84Cw9dGlqjvHzRg/aPQE3QUoKg1eUOXuqXbTVhrcFKq90SyYuPyecjm8GidHs9Su1qqESCO/
lXPDpFiDC64446iKDiVcBDyhnc+eu3fr96HunnVEwJXvabO6Y+lig5PQ2HqMkvduyF+cjiFzD+OM
kFEEPOM+9BFzFmUjYLMltnYWU2HtXWew7zJZOGeQjGJJAzTvjywu7ksydzE75zrdW1os21UGRyxf
RJ0nefqU+D38QTZHp8zDtdP1/o7blf4++JP6gGxS8hpT4BZyKwutTd9PQl84SD5EsCiueRqRcbeJ
5BVfpphCD65TIrrUnnbwq440ohyGg3RRocg01mzLKzKEdK/oGA+880Se+h4MG/0vhZZuaWFmaQnC
YeBF85xbWF3Jq7ScYDXpuqDtuc7a9xBB5bVUxMd0dpRgU5Ngy3/yrhNsXM9VOusWgPqVWfq8+XGv
peui0uNbrQLqmFvpHGZDFseXNTr2OeavEVAHvRQOPVhFSWxdTl+6qSEAtlhWoMzF+L5Kiu82XtxW
UDRN/bloEpvEYaOOwkIDCA0k1Z6QHb/ZncibR+T0oGtVa49b65odhbNIfefg6/Y3dWPvELQsaIUZ
Zd0+pri9C6SVTzutQItc4gRB/h63nDzcLoNEf5RDTDFWkT0admk+25Whdp1Ky6deCPkUNHr9Rcmp
tfKJce26lmYDX3+0nNSZy+2Fsxd2cYTkfYMlcvZ/E/pSw+CsE49nBR8rSjDXejfA2SRR7kCSRw/Y
e07LczdIxAFhy9pNbSnXRi3GF4gkJdleckhDr5E7jJzgw6xjexs6HhAst5jvthM20TkHw24/skGD
RcHWtytMPQbsnbjO4qtypE38Csx3cXG0zryPuMRTNECrwVeXsA1bWknjXeewkKwFvhp5l5c96vzU
402TWZJtsO6U6P7sM3xZAunUAoGL04V4ylft4rc07uDUumV9MCnP4vPT8Hfv0mDfKwIOudG3S4+/
6AghWEthg4XVDWX30S6HVrfu/bShrHYamB4sumAAnO0HMCXbePbG4RF0n7Mfhrlg9s5hpB0pDLWK
jWUo9zXCSb/FtAVIwNMShQNl5FNbjzpo0DySFFcWzV6mmH4CdZxc/Ttv43ZNjtB4azvNvWFtyeOx
vG/Ia6FLRW1zMcN6zLZ9HE+fksUKtgfvMWtzbpbweKnSwVrYd3W/9fSqWYywY7f6bEGM2eM9UpgO
5yuYLYpV3dUcSV27CskQ35ZugJeRRwnv73S2ODKjT/c4pmEPJLqnloYrrimXYnlG9Wx6TvPCPFIm
Rh9cEDpH9ijmrfrhorR/OCp919fuoJ5bZ8vI+2+wo0EzB4exis/FhpFzozmjvavjhGuRlh8zJC5b
r2B9YIF1YSTKrROrilMEE6iYTXqZ+BzpupFwR2bnKAWm+NGpGl+VLObIVE4nLoRXLY5ToSt8Eq/F
dIFYjcaNrFXlpvyWIjwls1sV1oJ+64qgeuH9xcNr9rf2s9M1nT2v+g/7K/kPDWQlz9mtzyf6ZRJN
/4DFw3ohVymeHLYpS4y69r6ZTbY8CaJrZzbeUopnwKNLMV3Otlwpwz0eGzQ2N4YpM6jolnWmcxln
e69AG11A48WUMhuAJwkPy80Tke48rxYTz1N3eEb7wkKRF4ZFiJZIS4iNhTb0sVrbs9t40iD1YUHD
iaRRQDhSn0fWrZA7uxBMcxE32TElf97hY9lxh8TRYf+wO0O5D84iBRiCEw2WRYqxJTGN6AE6RLzt
zJaMzOyu9uza3xEHjYicxSN2qgBsCN8D7UezQbsDoPpc/XBts3QNl3mcXcKcQ5QMvDZtuvmB6zkR
GykjeUi1sTwkNjlbysq4kNFPv1HYatlNO/Y9HbXNelIl2NMf1nI2FOVckjQbzlOtd5bUTvAJTHKd
A3uCkLF0FJ8svpVi2fqZ6iiWydrlCG/wccxhMWlsfD/KMLd2UcIJQVlFs2paZ+SjEme73ETqbfOc
1IaXSEod6LjDzlr1YC/EaqRH5so0guCYI94D6nkXqBMESvYhxk0jCq4gPNKQnFCpqYoIKdujitPt
9XUqpvGAzAXDuPYvDKe428CXJWYGDZfYRnaMErNdZn3nEgDXpnU8iIgxiaT3XHeXXkWecHkJAoNQ
UWF8ssaEh2U2+XcUUKpKDUO89yx8pBWMa1wyAaviHLMSDPQieYHuS6KxSszgYmsdZl4u2mdmlfbK
joXa03aGvMJy03qUmt0t2zAuXzLHAspWpsUVbb/glN1S7kr2DzvditOt3dXVdW7lza6J+2U5cJUc
JLgC0/YnNoPS2PIJsx5axrVzq9HAl7POXMcZAkCEB8DQsUK2M+XXFIeh2Y0er6fK/ResEku2Z97F
zDsfldiVjw6myj1+0vTajRuPLLom9kEvz6Hl9Oq/RuL9byTeEtlFJvAMEzWTsB+8Bqb7/1zKXb19
1m+/veWfv53ewrf6t90bqNf4t//Fv1i9ZW/5j19axepniff/+Ef8Kfii3WJeZa6lzkh3+Tb+Jvji
CXINoWPVwedHnw/pwz8FX1P/3aViweS2ofNtM+L+TfDll3Sbjz12IfvHl/T+Fb+QYWE8+kuvAtUR
lm3qhkU608RO9EsEEjM1uXvi5uugf1BjcfTvjU24iaxlHXOmLYmZxGKjNxfrIWdEYPMjH5oq3sTZ
E0HeVTwf7Z2N/JC9+kFHaTKhmWYxl1l79bYrvQX29H3kcZ0jRlzSa6xi1qmvmMHX2lg7oBfugDvN
/v8bK6o3lnYovW929hRxOvedeQo/oxwghqCFk8qhnqSEWgbON5fXZcKcSRAA8zXGChiovm6cuixf
jb0GvGFkq8Jlk3A05klo59pWd2S9kQZkbhL2pyHiDog9MO/fdT9/aFr9FvdAROWhC67VGss11Qow
wD7a9MZhpbtQHc9kOC8gyzFqEiXCdMNi62xISUpk2ltWvdFHc6dRfZoQTmEmI69h4Ecuy5tG0dxO
hfNK4R11pH5ODS5JJYQ4zSq+hALTkVf2C4XqW35M664gvoKoJoN+Y1MzONrjsm6RG5x6RVroaMXt
uXWsE0VDH4nLLFPwveJAF4vSMB+HeHyYHzJm5q9Dm82kZOuwiFjSI3TyVcMoPlMzxrTvw8azvfhU
zY/k4Z/VeBlz7cjPnR3z506frXKkeel9c355byWd3gxxQVfIMGUPdasVS9tuzkOHb5XmQGGSxktd
B9JCvk2xmWTDFssdkUxPrUYypousIWIeBP7eidMdy+dNrOZuSdp2VcANqis2wyDuLBucjZRYeq34
qsqvdGJfiHJXxrgxUCzysVyU8XQr0ohqkn5d0+ve8iMkfvWNz+IikheNlxnQ05Jr9yaUCcGLaFnP
Kboei41srvHZrcyhmPNmu3LSzzW1GJ1ln0fdvyY5eyRcuGBU2TKE38syWPKW3E7+wTZeHdRVtrSH
ypkIVpCB0writq47YBvlXZmM+abs4msvP7pVumVU5rHtvWftuEtpBg9BKfFZanTcDNP1NLSoAMEb
eZpNQad0xhdcKD1u5hT+geMCp3B4kvm9WdfHGrN7Y/T3+fCKV3+4Ks1xJoMY7gvcEQUbMH3GT7CO
SjyxkrdI79gbY4YZWPWnDot90VH2EI6UOnkB6QgfE9RV1c9J4en1p9P1/Mfb4TfYb+ciztvm3//N
/FV7nd8llutbLO5NnRz4L30/f0/pEzP9CjX1RA/xNqiN14pe96mrD4ZbXxjyTjzxb8Km3st+OMWs
d4wEMjw2brpEfbmSTcl90b+JTEhMcXvBEsZVoyVeG3XfJaznf/xt4/v95d3tcHLz/uYA5wFDJv3X
Hj8SB2VnyGCNbsMmgtrQgBbYCZmGqW7edzBSpJG3bTkXsT/vNGzWCwbTN9PdDGW+raIUS482QaCr
esJLrst7NjTXhRnPkBVzYTopKcDujoN1a6XDOZbqrtSMh8nC+labnyRN7zIk/cDyKDSLatreYzqH
a6ct1oPncTR25jdkYJKubavhrOtZrU8loduyv0Rdd+49xS0/COE858eIJM0GB+tr5RLIsJLu3jHS
my4lP6QEZkKuMAz25X3fat8+wJSlFzvfjpbeNYQSsyne1l2TboTxjQt+G2EOx/IAhKyCuG8jyPrL
NhKPEKK2lkc9LZJOH2l7NmjkqPp1wyIeriKsiGXMGJGzJezjaGcHAzuY9qhr8blpeXqwP1lJz99p
Bu3NkVJPsm4fcD1xjtvPU1I9hPFwo0waNDrQ65PW7iwYFFWo7wjV3Imo3+nIw3krPwK9vEtJqSuQ
Yg44cADPK0diycn1fVH2Z7SVlZl6d5nBpKUyZ6V0f+0bPvEHcqiRvuFHf60b6boHygJo8Skd8P2j
cbQuOYLxqBfXbTCtm1FsWj9dpsDrjOZZUjzvWMsk9laRuvLxBHKhfap5CbfjTOKQIDlI0W+9ZFpH
PcpdbbWUK0TLoXXOCrBAVcsXyKXw+Wa2h2mm+pIy2WohHbd9kpl7W4QWBbUV3re6J0hYIs0J+VGl
NqRl8xun5j7Q/CebGT3Qik8v1DazIXMBd/I6B5ax8Lvi3FbJziRuy9X/LuudSxLKK5uEHilxOIiT
YFJIyezA+fILtWkITQYhS8A0eQYwt7OI9WdgQplIAH7gRHmwovwZZ+E1KZrHtPWAXzrPYqruh0y1
kAvUvgrc78m0roDFO2t4Q0hBwHdG9OqFasdxVYdeuhb2dJ38gOgVN1nF9cKt9Te7mfBU9vWlAOif
4NXDV9s+6yl7KdxMxTL2x3Ntt2xbvUM3Uxst+hm0ZJ+wOnBcIycgz4wRyXujcchlKhCLw3sGtmih
5enKQNfR+mE16Po5czBAiQBRoV948F5r2784SjuGycuEARBk69IPolPTxbcWA+DIu92W5fcUm4uR
V4wl4N0wWk9mFbNrAURrVHAy37vE+0YKfh3CAQ7KsDGU/yFtcxVngJlCIS6B/5Whv7n+2tZOtXcq
jZOwbnJ1kV18rjVEaAukrnXpaJVvpfeQ0S6YcOuYN3e5gzJUDitTfiWw0vIeU2nz7Pr3PXjBeLDZ
Y377WD8N80WFd25IxtKD1G3farP9pyE0pkzeLtpR6hdApeUimq51zJ7uCK6VZ1RMlwQbImFn6yTG
TC4dng83Rv/hw6HPXOu5VXMRGZ/rxHz2/HMGFtdNyaixGOasBIFlJnSgiFUYv/eEwTP1PQCrxlL7
PlhWugFg/q6VMMIwliex8dn1skWBI4aRFFiLqwSDN75XmksWrV94exoZWMV1frNCPHiMRy1cD+Zo
f7IUwEeqUdZgQQ9gqcm2M7+PQhJANGnNJIGXgq7XIpnup0EStm/dZQe2eGnhLduHbZKu89TL15i6
1Yo90Eehpi1O6F2rsVDN4nqpe1ynwmi4I6rIJlknaohjK5P9W4skp+hcgjiIBRORfnLc96zrDn4f
fXmjuvcBly+p9tpJMk6rouFq4gdZsg5cFo9AnFeya+9T8O+lQZnzZF9TQ/ENJm7JhBm2zsG2wUoV
9THpS05f+xjBehrHdutZlbmyCctvanuMFnYvtFVf+fGqFWyZG5u6lHQ2lf6Pv1e6lcKnTB3ILTew
e/o1nusJslRWRAnvBhKFkXHgtYmJmUEtMMuAAhrXbdFmlFroGngU0OV3Px6z/w+QOn+xFpGR+PNL
rt7at7/8w3rWBsdb9VWPl69GpX/YkMKvYv4v/29/8bevH1/ln3QkG45heyZGk5+uEvOf8ufvPr1l
X//+b4foDQGH+fLnAfKn3/nH2Oi5v/uCazmCINiaP4bDP3xCnvW7xbhocyEB0+Yyz/3H0Ch+Nz0K
7HzW2B7XbfF3l5Bp/O6zO/GJhYA7EI7zL/Uku8avLiHHtzxaWTydL2cLMi9cjX7qGyTHJMNAG6dt
RjK0XqZKB8uEr8iK1o0Sim2oCJynJiQsDRzSYdgrm8TjQBtryAFNA78FMiks4V7vfSKBouUpmWrZ
0RtUuzH6qL0U/Yi+ZBQMJiLjOC7HNN5FVGBd8Q1lq8wu+l3vK6c/jsLrh2uH1c1VCaY0pkZLhTS4
OVYUr+blXARB2m3MtWQ7fwEELcbFlI0Y5sDdW/+bu/NYkhzJsuyv1Kp3SAFUwVR6Z5w5M2fhsYF4
EAenCv71fRBFJjMyK0tqZGZkuvcR7m5mMODpu/eeK7ZjDQhyX3oRW2MStgzpXehwh8I+yapH0f2E
nylIrn3n1AccwB4J+7H45NAvrNZdYHXfeHEWBGzNrdENZffk0R0yrPnu0hfJxBPsB/zWbKIH6nPR
PHLJLdPt+WLK2it3VPDyFdbYLm7j1sLNm0a1nW9Cj6PGSaSBxMCMqReHKE4J7wDoR5oHm96GgryH
HXsLoxXfLnKV8bnsAgWhhvTqpQzK5L3Ou/iiBSaGVVOWXnwe6bmYN342tQW9vl7jUujUYMAtwdt/
Coeye8tEOuA77tryu5gN+RHZHvwUo60q+HQxyvBAzwQOcrxbqw4I7bRyqjE9WIYY7o3ZIJWJAvVV
5hHxgBSzarYlLWJ80rU9GRsi3uDibALe94Zwgmoj7DDjnqj7OYR90GdPpcx6qO+t2TZrG7tYuV5q
8z7cCjl3DQw1e5u9llxuh12TAXuxAMdxE8t1VDWwbROP2ATHQ0OdLfp+dlZV9BvR6Pq+mgheR33T
HJA362uU+CbAg9ghaEcB3rDJHIfHowP41tTteEs+Ep/rVIM1LSsvPRlNK7aEDqmrGkk369jHczRP
xbRvQSHtSofjZhSmtNSBJrkxw0IdNFU1L2NVxq82AgyLg9kfiEb5PspIOz9a5TjeFyHPB7sdex7a
Cv2JnSu3ZQIPkHjTGzyvatfxs/YkCTXliSCCtW4JUtuFuQk1f9IwN/DagRbfGF1Ij0jQBCes7eVB
5JHaFdIt9o4Z5S8NwhhceVAl0s5XpksYRit6iPpzj5lVElqHHcPImF5VD9E4jnilQwfvIfZjfa6D
Bh4F0c5n9sZ0zHTdeCK7jonOm/t1bboore6E+m/lNu8/a9bw3nKs+UGK3t+Awh/vuNblnhJDr9pE
9Ah8+IPdPrCgZ6DvHOtxDof5hbnDPWTewnMekprFr+Sg9IL8IF7tMqleUmCuH13UJC8s1nik+t3B
Btt5l5gBO1idMiRPIq/fapHrh4IwyvugAg5ktfDUo4g70L9RFpvrBCc82gP3lHQ1YjXZUoYwYzxx
xfswY8dmw6rtZyHq8M7usxTndJ9/Gck93/mYbT4nkaG3UQ5qAaON7q/S94LDVNGXEOdl9s3TPCBp
RDEFVAnDme4Sr+BAqEzGQexr1styITzJ2Zs/2IwP1cYfzOx5rk3vYcrHe49IXb8aI1zgazKIA68T
7DoAWd96kxJJHUD6WHAmz7LgFthJd5q4R1yDMQ6/56iqJVuecXpNVYH7TXNrPkh3sW8nMmBwaMo5
4ZOXNG/rVLhPnSosse66GM0kc8Jrk4fFu9vYfPtpIwEJTljw3iStIQAmIwo0lj9eHBG21jqclyKf
qgW3aboLjpfTmvDxms0u10DTTCAsWD221P/YzQnLIeDKJmtca1NYhKMolyOyDrWgu6eqNwPelfIl
qVzCZmu/FfqKx5J+1pL4EJCCTj8mCRRp14USbVKyeEa+Da5hZttvAQT4E5WpwWdj0I9mlY8XUjUD
NTKEkh7QO9P8UA6QpXs9C44kMuyO6UjjHcigSZAEmeTFTf32JoOdxjnNVREtHaO6VcLhbJnMBpSR
kpPwAwJrOBzYXuJzMOPsKaIx8bNIjGHb96F3hhNtgmVOhlNsK/eSCcyPoMFyHGMdqaE0HdVdXkyg
x8vROaVJYzR8yXrOeZk5xMa2RYYx0NBrWtQGV9U3fBXEM8CE8gFDJDjStndPoLby91HX6t3IZLev
Fd12+A5Z3Fhty2qhjMVTb8W4tOwCoC5SAvDGpvpKn9fwrqpkZpqTTovXzKA1mIj10BBDRuNdQYLg
qGEVH4Eu2Vcu08ahMyBS9rU0po1wtHNsg7G8JANWpRJv/6qfyI6tvAGoSQts6xhFfUpcAOgdSQ8/
r3bxmPK89StVgxDj9sIGxMnZRnJsficBEpAMg9J8jdqp+1gYd90dFD4GztK3U+xjuVfcBDGrsqID
7d4Q1+LJ3ujmoSi9XK11SbkaQHrPXqfgTGDNdrDb3d5Nb7UeCUpEAM4iFGkSOTIR3wiiIJIBOR4A
p0j2hcqZBrUTojefXS+LX3hmpzH7o4oMj6fK/jNdP845y/xqr1xHPauIEgUWUl2BEwLu6joV3cJc
xlF7jHtdPMGKhVFVtzo5Y/037XNUcOoD5AnSZHSaY6xdF6VJF+Wp10N9btHxrqPpi5OtonSHVQEL
qA8Jd6bH634uNG+I4qa7uDTaV0fV1JlDYXg1B0hiWVsXMLL8DHi6X1xVUNs4FKUgrO5q97UVDcuf
dpCMQ0SVnOCYNJV7E0dRfJsFdfpaKsu9YWCr7T2GXuxttVbZRU2d/6bIiMC3dT+ZdlbtJzflGLms
tqlGwwSIAeKJ/SGgJLRndAEJigZ2uF6gTm1XbCvqxPYROOK3gr3Oi+DWScmTaKozURW1jVq8Kqt0
FuNBwI4/gc/qjkTraVtoKTkMAoNVr2THbiQJrZjx0H+eOOUlQJppdsqkl775NMeikXfSPzR4jgEm
djCUasvsvweOVtuOhEvDYLQ1q8XiIzVkx8o/YM1J2Smkztlq/Sf4Dc1+gPJteX312tgZmoXd4AX2
eoxec9I75n40NHtWqAvZY8xl8lqP5ogy0s+HeDCACKGsxFcxq348dQaLSNSFqg23hRT2J6Xb6UuF
pz8GSR0b5N0y4DA8fgLdwQuqgmhNboLjYwhzds3HDIaeRTSxtK7K3uLaHXgTVQ9pSfD43AeJsIAw
dOw0p4JvqqINZ1NOhnHvlvFTZobe/eJf5+iGmWhdSvxOnQ2MyMIJCTzVLI3vlZObTxBu5CHJJh69
ZdjsQjOy15hB5NNgc9xPkh2y+4JmdW40VMVLbg72doBKSIyJ0kWviODkWXjnoOGF99pvq43hWrde
Hlu3LqMynlhzeAjqMr6ksAJ3KfVdEYsWnrHQpQRlUDhhvU0flGJHQCC5tcaxucAMHNItdjgnP+Rp
2N40M8MiZ2kHAyc0f3qw2jKSnPYLwz0TH2hfurBx/Q0cifCl5l7HE2xyrpU3iGQjO6bEnVUXGV51
A6r4ykFte07YEN8ilET3sLUBc2KCndiRTON88pu+/qRdy32mqWPCteDBloYz6b5ot3QeuNlZnOhr
M3rjC2zu6LgsGKEN+hX5zhSP3jyGADedhjsqhvyNmisfX40RfSi3z3FhDrjBNinz5rHABI8zfi4U
aS0Q3+ahyluxk1pirsHwJAvumpNlbDrSi+BxM1HX69nM+ZTaMKQIqdNevMUd6gjKOWzjnQZR/ViE
wYzRlJl9UwG1viMP3r2VnjtR9tVPxQ31owBKMS2taYlixJns3rzztZu96XTkhBZBWM/vdBFBwOxq
OgI2TmSzxFBGQGSJxByVCWYRaXkYK8tm0uRSJr0t1GvgdRx0ei9QLGY8LtV13tULBiqzjXRTFRMu
RXe2XrU27HDfuqZPsdkwUJAswhilil7ph7xsJvwTSWl/6MYOy30FC27aBWbr0Rrm0QixyUIujrtW
LtG/LCsRLXxibzz0MgUa1J+ufGfoHcXNQCQiop+EGGV+biOwBjTTnEd00FduS87VxU+JpylQMF2n
lq1cqlOmqfkVs7JnUO6KbYXbL7umJjIzbLuoN+7/HZn9f16SCuTvnwKFT+/UAf7lP97z6j//cn7X
Eduz3yxK/vr//6atu794PmkpZHLLth0E839o6/IXz5WC2LdNokn82IX8PUxl/7L8HxupSbIqsZaI
09/wwlL8IjxXWOxdbGmyJbH+HW39xy7mV/qnISybNAHA4p/WI4XoQqsj/rOnZAumOvIiA88CYsPo
3t9WduqWW0V5AaOmMUToK9pOt+Sma1befXAsF/jbFHnOrVuM0Qbqi7ehjWA8ZOQyt0YbEBuvQB2V
Ow5O/YaRgUx1sEwdZTsdc4GFMSOQ+DouFj0PZ/VWc9s6kOms7yz4s69hExDjoliA/Q0mv4EW5rMK
lToWM0OzXMyAeRE1JzIA9oq8WPzuM0SfvRgwBFTCxUuoF1uhvxgMIQ7mu37qAeL98B8OixWx/OFK
xA3hX6gDYxMAAqD9Hv5wMJInEU/tYmtspzqeznXdx+eJxtBLJUZjF/hlsJ/wRNr0QyzM4hG5EsWG
4wGbiXUgKhuWMJZKeqd6YsfYLGnrpdlYF/MbcecEtbmVB2sxZoLCmmivAudy1mww5Vr91crZ5TzH
LDd3borG7laRyDoaOIfg7DCnfLGXFUKrK4M1MjUsyQ/j6GIhLZMifcWcX72GseoO5mI19Thx0Q7k
ROTuF0sqLcwoTxV52K8dBMyT7IDf7vFupiZ3FgZohgai44KOjCcDlvF4M9seMbe5y9QHURrORRBT
kOQAT55dM6zeDZDKoHltakaQEBFMzIyz+JzwU+IKTwX4TkoDAR0Yh2LZZ5HKBaPIM2zD3cvccKiF
4x7GnbgSIMo/ePT60NkayXE6hn2y8ulBCJ+1HFjQ5b1Ay4Bx5mHmN3NkADv1w7vc9eRR5XV074BR
WltVE0R83As0loxICTWgi6b7IGSa14RetjY/Utw3/InvQPrgOTgGRJZiqlHqPaMdMQEO5S7gESVW
WNObY2Qb0y6HVPUxVS5/k4Y5AsTBihTTMJdKhD2lFlfP1cG7MqlVI2UE6toZLUEYBYVrE6lJ4R6t
reISxC3QQZIcDw5kbNoH8fDOqrJiYLRQAwSQhmtsZ+GHRJd4SGkN8jYOr7tfS9ygasUCIju7blOj
6OrC/14ilQysfSCIPmsCvSNOuCJsdy0hRAy07CMvteu2tNZyFTcHbOJ4WVNRvwja7HZ2EVtnV/L9
iPQi51d6+GbnoAu2hpMO3U2roVuuUJbw7LUJvcYKEuCyWfcFMSqe6V88KxwLLp6WASAqouFGq7ST
G+1Ts9Ib1vzY+ZaCy5aGDEYDcA1jZVvQJ5t2hsGvM2zpvU2JCa04IRUnwnLGL0HHIm5ddRbh4pI2
4seGNAXhbqXSjakjsL6EkKYbaTQ1p8FsuHMdOT/FYZwN+7ZfoP+8Y2qfsyMmn10Li2SaiIXgHtSB
m/FTH3dO6II0wfk9YaQ3pA4xKc7SIBpZ8+DdeoJkpo/t/9JJN18OdLhgstIPP9OMp689bSFMGUxC
dJlLQ32dEfG/tkHdfgpDCIyryjOn+RnQnnkl2sRhMZ/mYV2QfSnSHMtnUapxVQS1Yx61lv6HWbqN
t87n2ju3VSOf51yMeBpibrijRZN7282xcQm5i6WQ5gLErLasWmufWXl/SxTFf5wQ7S7dkC0VZJXP
yFr2DaDiDqvrOok66zmXzfAZyuMwbi1zchgydUngoR+8h3yU1FM3s7tByxkufWPYkH8ij6xMYgWn
MKS5ezbDAZhAHCMwz/LYGn2IwsWpfucZSXZ1PJ1v4zjgkwRS2HzH7R9Ht8Lr53cqSS1SjmCCwDjD
T14nchwvEdXO7NwDCBtE6C+zn/dvgoa+HftgnFzc//Y0MpfL3cGPKg41Qbq2LLsgsCmrW2jDHNpm
VYvvWG0KUuV8cWFrkGsy/Xle1Z2vvwYzcq41F2LXUw97mv25+w6PddqVlu4fm5Ab2Ar3XLqXZDRO
IfmbdxEr+ISFEuFdSOUS4aKsiXe1QxUh8/yCPrcpOdeV152pO7XOPecPjPtmt69kEu8nu6QTz+D/
HGMrTC9lHYz3Ce2oVOtiOdauX/NutvVzMBTNOudGtA4LOH0sxvR1cBoik37gPelE9ayDIZyiBXCn
R/85+4Z7S4iXI/VCRR1/AFJBBHsXxR35y/8pYes3kfl/OgD+/yh/mXgsvUUM+ufuysVTmf0sfv3j
//11rFMIWcIBlfb32e0fY51atC+B+VFIEy3LlMxuf1e/aJoQhLCpG0SBEwx4/xjrhPOLpUxX+S55
9yUk7/07Yx2B/N8Yf3zbJ8Zg41jyGT5Awf2wvf1K/UpTILUSMvnRD8OMca4p+2Oie31bywKWZWCO
YFkwX0zC4uw9pDPJAx9M7Igebbfds9trYwecgRp3L6FXrtVWuaFkz9y54FPWkR2Hby1sLtYMZejc
u4WZnMka33oBj5u4VvN95S69uYGf3UzhUg9UR89wJSicphXgoMc+X/eWdlbR5Dw1DbyLrhvyO7cL
yTINeLqeqmEQxp7dVw2Zx5trjFIFP3glhkix3adcZV/MEW2wmkUHSYk8jJJtT6TxzQCiTstyH5ak
Xa3iWVKF9qZFeNLUi+8M4V87b6mPQV6apLsc/px13XqgBEzQN3FeXAyaow5TbuGo7OS1GtsLys1j
0Hg+/GaWxaBZODnG43om6LRNLYwF0iAmA2JgWluc6KCC9+egKTFDV7xFMQ4bFKndUMQkNTr4I4SC
SpKMbvg16p3hRNmjDRmU/WaBaHpbTglLSEXBkBubit1xX5+TLDKLw+iXE8ayJr+NWAxd4qxzNiPe
AoZFRPfU3ZDsM/a1OWbvQDO9GwIzFmEhf0+CCL7nTMdNLhRrVQyhdg7MpFHeiOHViwnuReshtfuH
vnHobxQSWFVFz5Nfw2EH7vTapeRr2YyuyN9VByHpBsJW8aXtg4eOmJWLaLhN2uAjl6OEc5Or+7Cn
Fi+JvPLNi61s36dqq0vBQ2vGyemWebwVGZsH0C8zoUxFZ0PWLcgw0R+qLkhIqo3xoh7tBiNFTgTe
wzn6WMAwoEPy2ORdue4gmKIStPeYlPAsOV+G4bkF7b83aEFnlzOXFtZ/YbLTDZ8okZ7vSgSQXSkF
Baw5lH7dt/d+JLqNait5SaZer2OZ3qLB7qOAqC8POPqhychDTmZxUomJuMqLjZUAG0N3kkZq0zo2
5OY3yy8+Wjq2NoqOeFZum9F3V8WUPKVZQt1wp3AsVhW1GGCKjDk5GFP3gMLYb0P2wM+oG85R9AAo
OpoMpgVeO3p1eMjLMHos8uYayf7LAo3B52BnuEppSGoHvl6YNHaB1X8mvECwO8CpMXGa2fstuZTM
8fmhap6eZF5eZVrbeI6k3W2SPIJQlQUgeRDrqj3u//BudG+CYXqp6eLck2gp7ocGWbXt+xs2Zmtf
D7wPFEJACQqz6TZLqmnddiOt4kNzMWZGnDF6GsKhOfOpQeBId+i7L2nxaOJC5D6i5IF8Ah2kbMi3
rQVEOPEILzrNLbMRBkly+XM/3ZQ1KS1tPhPjwHgHiH+TC3ENm+RYU2zVZJX5LFBT1/7UO0hQXI2U
oxV6nfuDta9ZRhWO9U4Rd3w2Mz0T7Ljk0V2VZicognRnWMBZUc5bNiZvfUN/PHeweGt3NAoot1jC
NKBS49gFETlR50tkIqAfZgW3xuGrjoVe7yhZwFuGUz0ZdlQ5jwslfnTztYWvbTrkNNP1t4VHHQdy
EoDx2VMEqATDuTpYiH3JqZh1WL2y7IOsIJy0arG9yrQ9sOnswwuGOZxWpY4ZQboWDOEWztPEvF7H
qliZnPds1koRThwFbDXc5jOQ49XoOAAYG9uFrg+FoNz7dSvpQ+3FjR+ODvw2z9plSuptk0DA08CY
UxL8QW7uazcivWsgm3F2TUrEebJ7X2Tv1gvxMnPxkXtzZNCMkHXxekE6ZWuv781Pc5ahas9gBXlO
0AWpqLSxauuCI1BcCTPyvhT1A0dH1p5JMmxNDWmLVg9kZ9/cJV773PYXd4ZKHQYmQpKqbuw4Mlei
NagtAey4ooB2QXB0HIWDCYeFCsnpMv6upO0NKwTwz1QmDrspGb5aBWwltE86MCZxH5j1cFu23G9d
3XyJvS9ZbajTRK8Jzw62yj09GhdZosQknkk1c/lAnOGalJ6iNcy/t4IhICbguaDRGnOL+sBE7o4o
v2WQr+OYY5dPL0napYDM4FsbXJFbc66+ZmSnls8ILXOqJK14wz0X2fNsVfGHYw/REeYimlGGwStJ
semNQ9m+gEWbNolVTx+qtBZqABO+XOumZWhnHch68f/tYPeb8e+/UcwGAJGFGemfj36v33X7l9X3
ggHw1xu9v/2/v41+pFtg6nL+8Dy8VBiZ/r7R851ffMi2IBKxEUFQ+lVfmPB+YR70TIUdSQkP8u3/
Gv0sCsMYL31AtyTkPfvfKgz7ve3Jl1B8FYt16sl+l2dA1QzrjKlwj6yW7mpUaIK3RGqdmLtpW0zH
X709f+CM/11+gpHVtixhe2w5mdzsnxzmAEuDhRzsQTzX4T4UafIdYFj90FtFtaU5aNjkwbzYcPhX
bKyn3qcEMXK6l7kJsvXQC/nMw8XvN//i71poKL/OdSx/F0K+b5sOpjIm6t/av0iNoMhOub8fRPa5
Zb5iymUb483OQbT2SSlQGNAzm10QZ+Mmmm5QRczTn/8RfKa/+xukRUbEFC70FuenvyH1a5eHQ+fv
q3ikFyPVwYn6o/Lpz3/LH3ziNi/V8T2JE0+qnza5Hm9yEs2JT8GHA4V3eMV4Fx8GUrAMmHr4F2/s
H7wmCPO8Gtujjo4L6bfvayMaiwyhr/aKSXU3+sDaKeQS/+K3/Jz44tMjPMYhBmwh17D46aoSAZgL
qE3e3olyXkbK0w/E4rXP46//9pvHI9u1PMXroVvup1/kGDPv6HL5BtSqUWybfAzxXMNuKO6Bwdz+
b/wy94cn0iaSYf70y8bOxt+mbQB6klIULGM2449IN0BVM6ZL9/Dnv04sn8VP3wGwjr5EfeBAKpfw
3q8tkDEiwtx4Ia0Zhk0ve18q6jED85rRWnMs8eEwKNTuLmqB0qAlLZ0vefDFzagaGIqxviZsyPay
yPuNTF04hIs7Zu1KpHxmjfm+FVWOMSgqVH3sEmglMs99GLLVHBE1H0jjVmz3NkzoLs0HiYs1Im8e
/vw1Wn/wPVecw0HVmdyLf3c9LieqgU2btw+LSBwTx/CPzIUm84nzbCzRpSTQQP7DD0/ibmGlKRhR
bf9fvNV/dL0q7tzMCB4rrZ9LGptksgsnyNQ+I4t9HO34tuCwT4A2ctd//oJ//5uUyYMHZ6v0cbX+
/JlGVaQHCKz+3qMwjRSPTw1LmX/WkSm2f/6brL96ZH97AcEzN60fqwqJWPXTraXOLWkQX/b2turF
Nu2N+NBwx78XOEUAPnAhiLp9wlEImYEQRLppQReQfYTysMB3h4MCUkNqxAPbozvHfURbct6dvsbk
4CZttpZ1Nz3iQLAvbduX5xSpbV801MfgJGcrv8t8xdm8s2hHzr3uaKqJirnIdncEzqe9UVM03TS1
2EqnURb/0GQud0Li8/uhpVI5xNh600WJc8eZALMFZBiXlqOR8c+jqDow8+Qdy0Z+RLhgOs0UOGyF
27Lsa++YshP4FMvZvmMREWOFsImlByaFQQhNJ98UwQ3gIyr/WrnNQMEcKeRq1jq32AiPXfVkYyX5
JPCnvfuh6eO8h2TAuqMO1kU50JnNfnlpbsoOsdkmj4ZZ1Xe+mfs1x74Kzk8zgvseB1l/gnUX3FAW
HrxEOF72PcGSr+6g2aXQDcxxLHktMkFmMoUjdU7a5k5S1oDVAVKEGR+kbRCY7y0iGBwuxNWyfNAp
MnL9s2lLfceRC/2e0xAtV0265+VUxGXBHAcZWxQ9E0Q99ay4TSSXbLooiOlLEXmX08QtAro9cbnG
+6we+u+MTLwngywuETQG1PfOuq3bAMuxIwUJmtLWrxakpxdaTpMaLESl3RXyo3phbJvofC5Ui7MB
Jm/XmfSx13BJG8TLS927+RazIr6oOPRJL9bQs/wVFSx0JSX00nWblObxgwhVsyt8Pm+BWxdauqGd
98BNh03IZ8tNCM/Z1q4c8OWc488wmOw3LDxmv/IBZNxBD4E56Pcpv8fvFi4yNw+UHsIJxIBTkC8v
g3ba7IXgR7HqTZPQkpPwGrzA4YpXfQLBkA5FvcmjoULkwuea05GaIcJ+zKGckhWUR1QPE3cwJ3SB
0Y3lRDddRJrXpxlYS7lBvZj4CoXmKoLSvRd4EsWK+0H+xZVOr1isBPSX2Q2hNZV7JH1TMDLs827c
2cCykdghRnGitTh20jxnaRzcpt0YHhxZArQdC0JEONsaSc2l39INmAs2egjA8Xwho7Treqs+Rcpp
ziFEpkdZIL4SzMFD6UVPwlQj2/2q3Wn+tgP47nCn6lYdfIdeyrocsYS7I9dHNqf8qVHWuTuPIr6X
HvvpmW3idxj69TbuGqJ4UV2Tx1auxYCKX9KwmgbGQiKwq/Uc0C1wZHuDdj8QaynvPuy7Gx/4AP14
U3SMioYOBRsCvtRwT80mTIiVWsPBl03wLZUzBI00gYvWJyaUKT7iRxrdzQOSJnG4qY/2BvAeDn9R
8xVHX/sglJ4OajDyfaM7f1uL0Nqh0UOcFjQg9QyII2SwM3U1iLdex2m8S2z2OaeQVqwzEkoNF2Ie
yEfo0OcUHTyHU2+f68YK7+DOiDNhXfUe+66kJM0h14JLhlRlwEqpLZrgIEyn5MBJcmV04JI5vkHh
Top07lYMx7lwonNY9Z+gi+iTX5rpmqce4e6uA1EVzMVNy6qnW1c20BDyBdSXU1iDPdDICIh3SbkZ
cwZv6cy3Glvttodv9ChqD5Q9SKgvpLHxWxsiWfOYj/d1nY73ui+HY0JA4FOFQrLq0lk9u7U9w0VE
iygmb74JVfKpo09kX+p8JEsZ6HXo3gNQuZpmCkI5yl04PUs2ANxfSE/OPut86KnSHb4XQ9FCaK+Q
wfiuGdYnAJRg/jN6O2CHbvwKWWgczAkIzGRdMiw19Gv4UbZrMsINTlYOu9LGHK4t+hkTC7/i3DT9
NdBVEe8a29OASGd8sYXxMWLRygfPeWJImvcdzWMrp+Sr7FqwFC3X2Q5Dad2w8Huo4uYik4LIq2VU
a2T7Bp9f8W6VZbOOeOUSx2kcYmGvscOvNAV2UQyWYBQATSRm3tt66IIrkJN86wWAkQi139glID6I
YNjmpDvC3erqzwGNHTjTrHLtTvO969Q+DM3CXUKag/up8GipsLJw2nlEitlnmCFbCxs9mrFqKqpn
5jKof0UsD5kr4cPG1Kta3Gxu4xwbk8Wi4zHi9b41VIU2m3TMGt4NN8fdqec6GYHNdTR5IqYG5pai
qbTf4h5j7UMjlHefOdSu8LSam9c+avQXYYjAXNcgmbpjmEyjTz8jDRytnj8mmEzocviqB697z+es
PPLjMCP5o94ldmOvLcygG2AwV+79G5ObD8VmZs1yUQdrIVX6RkdLfRLYfpEo0evoYMWAloURJbrU
gUGA52vMQrGBV3lHWfBLL2JCBcp4xowNM5uH/D34ROp25yBJ12lkAboM3IErN9UZ1RB2/Shc8xEm
CXi7iv26QoE7tJr+vHHS9iGvu+7Iqhk3L37Zeu86XBR9LcSe6jt3zy2Fpo9Gm6uhEhmAh1zcY+GK
N4UZFVSN2Xpb2w48uwkYVcPdYtSq/OCBxAK0GLLD7Jr9c2ih161BxQzfm4wuPAhuRb5JmqUqdFYm
M6NDfaPhlwcfbvBxiPVHKUR5ws1mPdKjU+8ac7qPG1qYptlxWJRL/CaWZfQvtKGFH86cNtuIz+au
9ifz6Dl1sDMK1VxnEJQ7nQffGlV3t3gUwl3GCvEE4gvFAtZbehh7c9xTQLjI+DVb2dx8qGfbX2sZ
id0MPnQ3B5jdV6EdFqcEq9/aH4XJdhsm5iiSeVeOcXq2p1hlC7ufhMPIVoutfFB+FTBmz0Eh0nZX
wGDbshbP9kGhrKMdITnDHDundvdpasbyZizHW0oK9DfCLd2lrmQF0S6ja9sXt50sNV4krd+lhumZ
m3V/zJ1pn5bGC/Rl2hrwTITbugiKE9u5BGLAGG7Czs2fRz22t8obyr3JQxBXYHgqprx5tqvIXxWR
jxtX9c23uhhmntwMBdRjlbh5u3DYVIJ7c1q64a0HUO/Boq5jrU3Icn4uDAQfMyshHHb9/Rg1r9WE
07c0uktEs8c6n4ZtiQV6M7dptc2AcDbl6ONEB/PUq7Zf47pno1x5N2KmQhw1PX5gsMd5EibBBjjr
QpCTPvXJY/GCFZKeP6/Y9qn5tXDjQzdY7THrJnwqkRYHWXrh1geSyLNvtKHcO/M+o7KhU95Og8ij
tGVarAiV4Z9UybJaSBpAZfbUj0Rz6RSyNhyhNkUdVntG+XTrhwp+YJQE+wi24V7y+1dN7nxtayf4
5OVUVlSkvM1hcrdzMh/aqn6eWu2jpEyn1uhe/EQssjU6SN+8qZZVqIyMr9ChMZukN5TXP4Y9T6g4
t+6y0fsept8bfD1UO8ZENOPwifa1CBdrdaoc7xI71o0hZtiGXqcxJxiXhivoQsAx3QeD9L+Wo5fs
QoAKPKXWhV/1QATr/HWW31jFZTtf1NbaGpJ8ndUQnjtnMvgAdfzUlbHmLlY8U3b24lL959b1O3vv
z2PpXCIyXLZw2rPO7WbdZQ3m/jx6joQCZJo/DX7yVoj6WLV2tsYnf0t6hb9d9ORaqn7Ydv30o5oH
zye8yY2NgX8V1eJYFEO9A297TfhWHbMk+sLagezMtDF86G649TBy9rTzJlFwcEn13xUqdO6mytPf
2yxTLM2cI30c+QmPqLvrAyqMSQt8SSWBfpfj/lO7KDzLIZ+vrOG4X4EwVrtco9gEubNrlJmdqCwy
qXlARmWUcmGRyclbR/CuyfcVyQafTrNSRXEjbBg3uoDokVWUzoFmsMGuckTQIBI51Rv/xd6Z7FaO
pFn6VRq9Z8I4GclF1+LOmufBtSHkkoszaRyMpPHp66NHVJeXR2dm5bKBAhIJD0TIJd3La/YP53yH
GoZfOHfYVc5gzDBlrxkbDe83fSsmQit4CCXuJHdi5u50b2O1HBCbA12VVJ8VrgQUUpz5KqGgd6N7
9CRXbh6/DKa+rshW3tQz73tiES4LtAoBFoJZLv36SQzeTLSEu3HmXMH9BUJmBznikOZ7YHkvZHjB
Vei4s43qedO64lk5rr415Vg9zwxDMbsDauumxGap6DR7NO7Yqdo+f89GzdqPBQ5HSpOfBzVOIRMA
d0b4vdoduzdsQePRk5LfVOQT9unxxmdwj0PEbfaLW+qvAHLfDZYgqjuJQdwI0RwgvREyXIirmp7l
kNP/nE/1CjHE/u873W030GD4KmxfU8BZx5q99pERy0PLJuCAC3ULK/M6pDy86VtL72fODgRssbxq
IgeHC7mR2TGzu/Z6gf5Ois9cHPC7tVT/3Ytb5MuefDRxYG0m2LQMEYtqOT86Vk3rUitqyW4Sh6QJ
mo+ZX+ocVki5Q9MYI6zUbHpTSwP3mMS1atMVolbU59Bia7Pke7nCBAUBuSwxdX5V4Pp9Riogn8PZ
/xEjfds5MMKOKTlFL+VYDqfazq0HpUbYGjzbtxAH5RWbHoUayLWOCin0ca5mNtFl1F/7GjURsjvg
7SkQO9Hismd3ghmWug8jBznAuJYSVPTCzngMe2Z8WC9wBGzwMumzvipBm4vym2kpFRMmXh9ED9d7
DG5mi0UPNigt8jHK4a/OJqdWyomNki3OtbyW8lx1g/mmF1SKUyf3JR/fg+htfRZ7cGnIxgCfXSVA
T4SfUy0W6jwI0pFEJ4inDKK2Y8U7DloyOjmjbx/YwOF6ySd9JIs0u/LmDk6MwLdPHs4h4oNOL1V1
F/h7x32eddSVPhkv0aQpcOuSAPmCBLpxidMzBXLmqGdHHqty8FEfFWavM3DEi8/qHIpvyHoqipm5
NO3OzajmacAept5x34oaBjKJAZ+QQqdXuyDcNljKq3ZO45cSMCXteHcfTS0pN6CENLFouj/YRTde
kIKD3dB/4dv253UX4auBO9inlMM9evdtFzNyc+Ye2I8Ai3PtCIvZUN317r7SgllQZRFxV2Ws1MKa
x6dpgAGkTZwcaPq8F4wSNiFWjXoZc67pGB/lJqwhA7ZpQ29FBhbZapgEnpQ1RdsuStU7tG73njQ9
cYv7AFCQoTVExZ91t4UTfW/LKrpnHgeC0XIHMiDw6U5oUgEOBjgilAbK09fdZY1JbC+juTgb55qR
aBvLfWs1MKattN6qPqw3bmBn5yY1ME38rgk24U/Pd728TT0pCsmSmNe06eZNmecdEw75PZgb5J5+
ZMjqtJN9X7nqpnTjZluM2J4xKgKpjdz8jMfvLvIkKaJdnbSnOXHTy2Ss8z3BC9mFM45ZSV46E9WL
ctYlGXjaHe9MLrzPMUdsem4thTki3XPDrSuX4NWuZ1HsvSmY/X2n0+yr4SELtq4yubpMk8E8LlUU
BOhmoajviWEdvJ1XdOXrJH0N7Wyi01uG5VE4iXdUY8ntaAqPDDT/IZeaMzPqio+KvLFDHtprvuec
7EUtwXn0yifQr74ohvE6rOzuHJqlzyKZu4PParmgYgb1leMI4bcIkK1t0hp/5xCUSDrHsnsi4bd5
Ldaz026qa0ChhLbVKrj004i9NX57jrlwqL8pVqPnA+RIvIMB+Wwe4rqT7cfj09Sa5aGIx/YxK1zv
irQrsZ8sbOWihiFhrJwpe1+q8mSraCZqKsj0rl1ifBODAZoTVIL71yKEcZXiVpAAgjVWO1h3xN7q
FC8HHR/aIGGWDtcj3hUFlwEIdm3hHWkBCyGiV++yQAO2vifFY8D5c60BVfzosOhh6qSZPGpe6vCS
+xt9ROZ09zjBOL2KexkSQxKN4CT9Ff+pIpFcTb6+9RLb3zHJIec4HiUKCeuagXuAEhI38Rhz8LJH
OFj+hO+1UO0xGJOdynK11SBJI8vqdxb2RrUZI8zafpKT4tX2z0FLEisxvq5Fg6Dku6SVOkUjSZQ4
1If9hBiGXdmg72kpYz7/VQ45zJKACBQ/1ZC+Tqzc0S7oeW/ZhTgy+vhcYCac1fMIaGaZnrVJT+00
TEcmtfYmCmNx2ztQQl1YEptaEw5cZoF3qgckSSYtWoJBsntJ1vi+gTwSe2K2tjwtNsjktNoz1dFX
QZ873+HIZfGuyiscmq4wwZFsYoQgsJLgZGJ6PAYBOFUOLxF+yhw8pTaOemH8oe7qsB/ukykcAL2E
+Q2vPH0xo7uDPXbBDbXctJVtEpJF2jQ7MTo/hjTpTtFizzc+yqF4g78//s4Mlgof8Z26qN1kiDce
Zx4Z5T2xqgdd1Faxn5IWETcAmAEykifseS9s3Jc7Oc2sHUHRp5yZroqeuEs1GjjI2QjFUb0xxMUd
v5wNkVFI5SrBSjXE5rngJL0a/CJ/KuQIHTsN28s+kUCNxLpxiTPrzSD8mcss3Zdpw9+ukSf7Ez6E
StnihrFIwF/dR4wveiZ6fhDMDNGpZaNtO7dOiUCGYzpFJ8WmZ97WXb0jMWS8ictyh08UyjYOdDqg
eKs69aWX7qke5gje4gTkCogGSp6k7skmsZdXcpVflh7LrTcUziEds53VFyn+2hVraLLsPGmYCbHQ
IXg0s577ycp2EbLtdexOYHJKzLHCzlVhJjsMDV1Xm/j5KSRj4dCPHkqzPu3cMypYyHso4eRyEAO3
IoqZEHO230xRve1C3BheP+kEqE6qF5ztwrpuetc0B2FVzHGYaKQPUC99kvx0c+bkGF6GLFUPcjRo
84JBolbGYMiWmoGHJOdaO8Nt79ZwCj0Upo/IhttTVyQ0kR3dSrNzVwu55a5ucoMh5gBto1uBit1G
TIF85fdaDoOp+nVR4Tc47MfBXTuWErEKgg8mnq37aRD5662lLBDrP23vTBbVU2jWw7IY1xFysXrk
vZ92+QmC2hGUMyb6innJiz8XweuALeeSjVRzVSIRuGfxGZxJx3WfhJ8kaif9FRSbWN6EGLvso28j
CfAUMqTdgphdBsGzLTLGaaApqfIrPltQfut2h+zI/uHVnvuEVko8xysqoPhJDRiivrpBIQdLoGtz
geyaaN7P1kLVHs9mPgk2Iw/ZTxZBsWIJQhYVbwYc442v8vJ7GSwxE9MkudFz471qy8VN2uukes/9
aDlXJFuPcDVJHdyUFg0TQbHdiBO18R+ihqDgLWFL9nuvEuc0dcNPOWEqb4ufvIWw7ROQHx6zXXKb
nDTOnkUfDV9N7TTPLJHilyqpkIzy2cfXySuPiKkuziSV5AkQ8fISGwjB5F3y0TRZPHxzCGJ8Zwrs
vZW96UEwoU4kTiDhYaOEX9wx2Nc8IufK8iBCV02+r7CgfjkrV8NibrOt4eaguQs9ROUtuGPLr9Iz
dxbmqpum6Ftuw5sSaPI3woTZuWTMLNljDOqgmi5+Xxiy8AFoyvYbcvD4nJQJSVG94AoGb8V92ld9
ekhG/5HLq/4x1rpBnEvsDcsGy934fpfsKfPyrV1YbxnjHpTxyCiY3QgyQO0EkWZS5NfoOMBAcey3
e7dR1S3rMuAuc8K8y89KipLaqdSD6acOhJopyT42PkNID2XolTNM5Zk3mfBsjoHXZV6jPgGBsRhs
7AGJVm4Tq4IZEjRBH01C7Iaiaq44MEK1Q/0lbx2y2pojbfLsbEenXZ3NFSrPfZ2VBXW2DJwPO++m
OwbW060QcfvgjwGE0laXVwQSFueLBr9Klk54Fa9ImMRb6TCOPbpf/oqMWT1aHgwuQDL1ipTJf9Jl
cGxDmoFrgOTPTB7uYgOZ5MSjSt4TWu7H3m+J6Awbn1g9D0PbPbgV7zkJquqzTrpnO2IqWvdUJKNR
6PGCMrFnJu7tmiI0mfeqj1KinJidauopyQnD6H059QNjPfzTfXVYYzGZZamRAsOSCrJOnq6UnfQn
cadb4TtmHnx02GxdOSOSOjzA2hgu0pz7awcubjhMC65Wku3HiohQgkuPTl+wiFahJa7GFibHhkfC
uRY6YGCHWx/AkAySd92puIAd2r96tlH5DpxbejZWXXOf8kaFBy/svaeeBaHZCzJAPimNgPVFWWU+
AAxMDFdK6EEnFVTEAbIxNubA05z3xHNyZ26GjvTEbRDV8k03EdYIRcl/kcQuXPZhvdkiXOTJYjG1
t2o7IlrafO+6YtmwOZ7mDa01nxNqJH4Dlgm2I7dNy5XLHHtmjxN8g21bfnbJFDOyBH6eSoNUxLYv
/YERJneBB4fAxQhF/iETbGeT+YD4Ny7/4tFG3oqq1+BG2qvEJfpLE7Q47L00Y3TW21AYkdueBSC4
nW2ZDGiPoclm+wo4wUdnAgSNM/L8Df5pfIJFYZVbMQ3y9acxnCUGzVtF0llx6srC/czLQeAj9Goa
3MXYRwMM+AjHEmAASJeDLFkC8UjWZ1OiWZQFLNNuZcQ4kx2k5jbp4/5jyRUCYuVY3QvcqArhPtVE
k6ovd7Qj0sW86DxHbXU74WMigtujWzNd310Zo0k6aTN6fIN7SCKmtdj2HeltmhTHT6++2nBEcxmV
eXabhv5Nyd736GCIIRuK/OWt01vzKa/sdDywt08Pde+9+40w9xZ81g9SAYAP1+IST0HzqX03X5X3
IGKXqQFLKb32Ff4/4vqksa9L1VikMDv/TIjxV8kL4RuooLi4ScD1vFU+8YvvIS1EQIRMG649PctT
OubbQDbpTTmAvsFyVoib0bbyJzGiV/1DVYnYERLb7R+6iF8psd5flVh8cxwcAoWfg/DmN33P4lgy
JNg4PBqZDDeRVN1phJt55EpkjDrN8DzoyViMi3z8nBaulE7r6qDGYs0d6D8K1fvbMKwYdiqRbUtg
Fbt6loS1UMazb3ZsWEyTy1hmNTsyQPWXUye95nzCh3o19Nl1D/1hQ54ILkOUWuVW4+zgXKEC5q4v
4S3owjkCs18Vzna4k9CyNrrTHhWK/zhrmgN/MvYtQScfed14WysYh1NrceDnTR0AxUxXqRQ29X/y
0jn4q3+TKuFzBqzrrt4ZlsG/KU0qHiVePo9qHQ0lfYO4xWAFDljn5qy2kSxNBm2GC8WAHZE2F1mv
zSEiNUbxMLUImHZxlkRY59KxDjewUPd55I5nounTLSnQF7PQ9LtlQQHs5vkJ5n7wT4Q5q5D0L7+C
z0LLC/l/9Dmrcu6XRy/jLlFj1EVH0Sn4hDURVwBolzm9WKzh3p5HuRu5nLeGDI9z8t30DzZe+qwT
q1qPgZsPL5aP2CQYe6Db+Mdinr/K9gDrgehbnUWEBv0uEkyY4UnMxNGxsBlUsYpMIjCZdfdPvo0N
RvAvL0LkoXjkI8DR/pPK98uLQCQgnIeYvHnWn6bg+g4seCad3s1zKb87NPCckWC7apvozliP8h6g
Tz8TL9KSNjQ40Q3IpQLZDB8WvJQVLAUtzKaIF2vvZeJRDUX//I9fGvv314bzWtiA75FO4pvi4Piv
bxx5QmCuep49EkE5FMhhgf4hGA7mcaHw/qbec1TcNETlfithcW7Z/4htSg70OcxzoLtdZj79PJov
f/5cfzIg/zxPgEL+Kqb+7R//7bGp+N9PbuRHQ9nz/4io/bvuu1//3n/7/0ikzed/Vfn9fZH2rf7U
H+mPrjO/arT//LI/0ZRQEijwYH8IH7vfLxrtNcIWcELAGYgy949/86c9zwbV4LF1RjPpI0B1EGL/
B3XBJgcBdhkwS4ANge9G/xJ14S8fEljiIRcsgl1P8Mf1MPzlQ+KryAitdLu3Qv9bTE/QhxAdkwQx
Vbk2tSCvSHWJgktVux+/vFJ/PlO/3lF/uaJ++9a/HVIOxXdRiL7d06GtNNgeRDU7PFXE36fWDv/V
Yz1wBN7DEMwLknnP+alQ/eU3zeMxl4NHrtKYk7SVtPGwjcAX4IxySAzoSexJ8vzIO93umdSG+ygY
g22hhA+0Tr+ubefGW5JnoqJuzRBc+fmMzgJo+SDilxY0Ly8VIdhZk1/YLrOlf/xa2X+5lQJwpHa4
avJ5Vnig1jfylx/f6ao+kBSde7+AVhi4LoOQZrDo6kfPQLlYQKApQ3RT4c63kc6zBy9GewatczeS
yYraq30tFpls81DQY6KLc72j0xTfE+SprIwyBsDMKeaJ/9appnxTr6ZlJlRHapYaN4tpz5LWEY8W
XWOHIq87Ea+2MyP0p+XONFAC02w/+um9x4QkMdP3vvARTCDw0dVujsdhm2TFHfyHe1WaB6/9pPYE
VTFv3uZsXo4Bq+Hd4FYBmRVRQ4YosO8oRBHhpDAZe8A7Oz/kl5npU73Odo/kfyaPshB3NfZHzHh8
Z7cdy0tM++Y9rwakzVE+HwEDdhcOWcUbr61FsJHsFHeerbMb02HbodluTyIokgMBbvOOQFyCCEBb
XIYwxTdelPe3E05OXM99fT6grXpzhRNgkc6am5B1K6ttBWSbDc3bXMTR3p9S57vyl/GH0oM4H+2L
yUmn60kspDSLEGozGLDm4EtnOa8RMm2EXLbkY9rIJAL1mWX5Z5Y0aJVQpYNeaAm0kPad1asOvU3K
KgLOVZietx4Du1GixuOt8XvTnWwA/lsUxlzgVZzvyqpvr+wQXKtuHlGr1H/cCH+3wHTWm+iPuvPs
8//874DKguEA9ED+EDj0ub9VtxGVc6sYVu91WSIjZNPfsKFoh7RgjsT6XnJ0PWaZM19C4LLeVv8i
cQhhC18qa5tLHARPszMSWBDXF0jHwh9zHZoHF1LzEYxTv5URbW3qNsVLjy7mKphj8fU/l9p/D7vM
rO2X4+cvyOWL964Gw1y8/3qngV1Zv+pPklD4N993JHNOibd8vY7+w3cUeH+jdMZR4FI24uj8xXdk
h3/zfJzl9CWrH4ir8D/vNHxHa5I6Nx36Uwct1b9iOf/LneaHFJcrZ5miD236b0el7H1LBQPAbr9f
J2fmRsbFF47YwzgUpPoNd2NTfCGb6/7JFRMGv5dvcs1Nsn3aLQn+1lkBS78e0kkK9UMupd7LOOp+
xF7A8hc0dUcfxEDrzCHlECgfFCQgzpm13M+9msuzckyX68ym6SU5g4Dygqhc3LoF5NsmNMRpUR6g
88vMijlOYOZtMC+Gt17ZAt7ShEAcXD92WCK7zXGRY3BuJYM8JPBqyW7AhbshLpDds+xupqSUO1wh
HznE3R2m1gOtib0dLFwSQVvfm6oimROTsbQcAQtsFmwUuvyeYB58E/M8kqHTWPYt86TiOujJO94A
Dpyu3TBf80P5frGZ+yPqwurO+M2+UPklvNj+qlC8FDPri2Ub0/PjQy8yvngyWbGtmnb8cKXlPQ1B
D46/1+hUM0R+lxTd/tbOSPR1iPFjT+ogD3EGP4fEnyfP2WRH90TGzHu8w4i0yuZoT47mMmq9Xdyw
GRpIDUtIPvKsA2HPLjHRoxXeTFY/fMUzLtgN0BNis5N8iD4HxVJ6byZpsbCJxNMslp4/Ojxju1i5
6X3Pdo9po2cKuCsgGjt0I2ZNSAzTC8cV08XkW/WlAxVx66J3uZ6zyrsR2cIexCmgm5D5GGyl14vL
rKfQ0mSg3c4J05Utd8NKum+D4ZzUoZoZmWI713h6vhxZNB5SK663eZdHhzwblgv2WuqprcNAb1vV
W8mOzQGCJsiLO2ewQmsTALcHe4t0vrlNMMfnm9RjfspzoAdGq3Vbbb1eRcADGu2dJDMkBtepWJ6r
0hEFl3uQDMQLGxtlqSpDc8N/N7XgDmr7h28FPsoNKKxc9kN0m8qJLYIYifTe6o7EU9+2hjPNdgR1
Wt3k4zEB4MRiBmfH0UuDWe2aRPnPvhmJxVxyQxKrHEmAJB8rJP6g60l5agJlzmIqnh6Nua+utE6H
NzwLPEhFK14T0aQ/SB1QH7wy2X1f1NFNUPisf1pTGjQVnk5fvZpI2k2ms+TgYGkGcyrs8RamE99l
cVIireMiYpnPcvhtUl5/LvGZz9sYgjGJh/jYoDy4ttk72ewc8p6axWkW974GOd3uJtsZyDKGb7gu
aMf5o8Wfi882mdTdGNvRWx826Qtc1DLce2FHTlhZIm4Lo0Q+j4ONqlcTl73XhP++V83QP01JBNzJ
qTv5zjq0rcH1AAO07U76W1nmHbJXu7V/WH1mP6SDqp5HP4/vJJSc11qvEj4Wd4jxnckVj0mco3v3
bGIp97r2q4dGUjf2Bvr7hgka4bvQenAG9C6Eg0OG9p7gr6602G/OAHaSVEriVIQTHhmvaeTGCQk3
I36aE0prlNNpkXb3MJ5bSKaJKC8WQL025UnMKVIE4HwIKJ0spGKmx4hehMVzbiySiVEf5YINFtoe
ITqI3ECSqhPYV1ZlDMICw0noBGcaH9UIUb1q+MTnYX5rVWV66wyBr9Fa+EEB6sKe7jLo3M+8pWz2
FYLijQyV3Mee7B4SWKg7D/353nf96o64XUQM+DvWuI25fWW62JAmxjH0jdQJ+cZhzjsaqtpKUe3Y
dNxeWFksI0fCrTYJxGZFvCYhJ+x4J9Zkw8xPaimycBIJdJ+fcKVujTXHwhiDzyZVexmvGbxOz6Xo
1nBNr6RYj8fIUSeBe+wbwK3R3zJW9RXbWKv2dpMROUGojr612CKxY5v9al2yBwRUT7X3OlWL+myT
pSvxc0AB38DisIgOdbqEKKQyXfxNAgYrObNjywnwaICNgGop0lviw6nBPVy6580ok/TYl+6A+xwt
DZsSbfPpwrSVyZ3X5tb7FDPbB9qAznhfO3V86OtegUvuyQP13DYv4XAsqGxitwa9wIPToRBsCobC
XmNVxbaZBDn0cWP8jTQ+Wj8aWcJT5i7Ul12vKr4kXM4jAHRb5YTxFU9S9xZA5bpCWhI867yrzsdq
LC7gtXEQC8r+k0wNN2hRa/NShTaHXhJm0zULXSJGqoKTeqkLiTaOHICWJYcXfDaU4w9z4TCXBLUN
QEQJpieBDrovo8f0rpOuIjmpzgnJFdGESGSymSArlPOwQl5q2AfnSRGivs1Xu38iy4TMzXq5qJxa
MIjU/QXjcHfv8pOzBsuv9ZQSshaINSqBQup7EvvltRdrMBV6ips1gHvFmjioSMWJcZTAk6bJJhMJ
ir6NlkNhLhtpcIyFckxfBDs43uiwzNDmzHOImcLmd2OHZV4J65WPHL/qdu4QXSViNt8a7udLSeMD
iaJ0ym/s5YiJsPslkORESbICMFmwrHS0DbWmN3CvttIS3duk/eGWldR4Hc+xc8uuz/8BqZWQwjhb
nnw+SB8RWaOAVIXMQGWXR8fLWDOEzQAApSuH7nPJxoQEp5Yt5TaKLFwwvGnOXea1+qFpEKhp4RQl
tqkx+ObrNP1aCnKOIdO0WIDsskBVr/EME584zDOijWX2RtZzCcswY6MG4XbJ7vDSpzPHlqrYYzm6
W8pdMyggeRCYi+CGFNympYtavPmsDGoUcJbbeURprEQat+z5EBgGjb1FwoMTxdfN2LywUSJJvqPn
S3PMD1nVs0WgMADxowdmzRcwFeUDQIh02rbGL8mNRWp3UOlsKbAP5RG/l+n2mlVmjjEn/Gidwb2o
8bJBAgFB15HPEPUMrC15qT37G/7r9omYV+97iCKsPAWCx2wfob4DIQ5iD4kCDN6vENsRXGkdgNpg
zxPeC1cmxDewbgcLXiQxPg+G43w6XQ32cJrcjodmrIAGihARGgaW2Wou9Oh5L9PQ8kRVdl1TCJUs
eVeqHcsfQdsaAsAuNlzw9ldXxKjBbKwOr1lXjwsyRm++kVnWOzthqnGfZiaBYwzlzr3EX2nOAa5b
yIU7HbK+8lb9fheuM9JieKMFJ9sANof1Bl6vkVu3N/k73kFOgcipWKDai2U/IDUA3ZeMitrEs5fp
aSomlLLGAup7Bp/fBfyRwL0gEoOYnyvjCvde1OUSHspJTuBol7JFDA09/GyQTvBZxU7H8gsyDDyU
XdcqRMKDLQ/+6KUv0+wgaQFzgyxppcEVFXvJUZgO6fHMUg63EEvSwbY+jJ2ob8LfEnpCLLRnYdqJ
FvySQ1gdvAzlVh9Dx9aL4pux47/ROevmRPrprnLZdhBesKuyuT4lkT+DDMJzc5crIiyniv2o03fl
Pohijyt3jG9N7PtsXnW4HEISQGCm2S88iS6u7z7fd2Pm8gmDAXIb6K67zNN5gkuXl8H9YpuMfPUB
zYhl7OrK0XCGJj4Uz3AXOa5K113qY9jn5iVmWfoIuyMVO5A+s9lpmfQ2awulvyKqwQ+PHQX59GGf
VtvGjQXoGrqbLzfsx448uDR99JRpuGLRU11NSFY2mfNTs+HwFG4K0l+Iw9Jm+sqsAIzX0lYP08Kh
slF1rPTOqgxBbnGdpBSVwzA7J+25MwkXxWzOPR5Eit6ygkGyQqawPbI99D3jplxjdVteV1Tz1a4A
LC7OfKIQ9oktswdVtOBOzAI0KXDRCFbBAt6m7YL95KBsYOqD+YUNPNuLspbWeVHG0CRnk1UTD7GM
Hhto5HBbY0MlyEVZtmybCe7bMdFAo5ssMmUnRZ4IcjXP8NIGXvNkDxXbsUwUcq8ZCl7MLFPGPZp9
CGQJwPwXIPBRf14RXPCjCJIuRdSD5nhTW9VPdqpIBoZpCD2Exu4w9SjCnCppTpMxszrDiVm/1nTG
iMXcLn/PvSYRB9pY/2YyBZo1l3g1eGOJsCHPjpSHUR1huoCBFLpEbMUeh4NnE1KCrb+968IpJ5S5
4jFEgL1QYGuLNqf3OuSpAYrjizJEnXJgAiceA8xCCOTLHyg3ZpRZc5iyDLShp7FIBsV08mViI/6Y
YIGRp4B7YGA4Bb01FOckSfDAxXzyz4bc75AkJYpki8IDLI3TYN6MsyJwBgLd2RQmpJxZTf4pgx4p
uwuG64Iu2b+TOUGO4cKysG3A8ToLYbPFUwpvcTfQfO0bdzqykyvJtiBCzyHzESKYvOn5ANxkVhzu
jcQnzIxL0DdQfnTN2KdI5Ydir/GvbFgsIoDVMGvnEW154eL4rAGf3k3eUN1WCDx2g03ViBDXAAI5
0meXl02NPRcrFeIJg0DTgETAy4w+sm7Kk+Zi2+bUl0lfTLe17MQzNioHPDmMk13V9S91POotxB95
P8qQWbLKzcGv8Y2l1kwCm6/lqfHm6CwOYtQdk3IS8umtSOzIJMguCDlHaNJl4bIXXbmiJJvoHJ31
5G0b/HrbhcP7R4gXvg1F/6WQLII3I3N3GAnEbqwxPA+Qibw6rUw+Qy7QbcALpLsSGfPgacEcDiqm
v+dvLKzbhTF9sJ1dNVPxpr16rLpBnJw2DtVmioz9uGYTXZQxEapjZKlTINPxSQVt8RZrAUHUEcb6
GnVQ929AvaqVP06Q5qGOQ7EcuxwBOCepM++GzEsIfcCy9mnZQ3dp7JTKckwjLrB8Bk/AyNcU06Ec
qSYLsB530DJC6GVhqyE3TwivUqHQdOjMbmLaTCqFXbHemSpUmb9xFXqYTTi5U7GjRurPcUpx7Az8
aN8G3JbjbtakzrP9s3go2GCDX/FRYnuHJndrUg0bsNJbFWhXb9zalm9DMNk/lJ858c5zosLsQkas
Z9EYzRFePbJmybtLKaInt5Q/wsQt8UuP6UUP6OTa5PMC5hjmAtwsO5cfXeUNzcZL2uyOsUBzGrTr
3nuDIBEhCQVHYhwioYRJn5itUj22eCINjU9YU0xznpf1SGjn6IhL5DHqVKIUQWAVpjDfG5TTH4NB
bXL8n/nof2s+GrGb/kfz0av3z9S8/6/b7v3zR5/+lyHpH1/6fxd/kHA8yfIZx7SA3v3rkBQq0zoJ
XWen6+z8P7GcYGJthvsQ1wF4RPwgfaOHlCBg+28C2joYGgQVPmSlf2lGakNw+22CL20hWbTjk1jR
oe6af/frsDKzcQIh++oPc6lTTHQdzaHdd+mNZeXiOfUH+yVEglwSmhCUlxl9gX0e1mo4C6csf6g9
J7vp6JGpVidCI4E6RY9LPUTqGDeJIy85MHT6jEOZ3EMLX+wzoXBMOJTj7GbLFQyEsOJSDTwFiMxJ
ICCtWNXimSpttrjYpsfMV9VjstQ1Ap7AvekgZJwcj5gIuSzpWZdU+rbCUAxAIvDnNfdsqEiGTK2F
tphAx9Q3JEGj6V4uQmETYEO5au4iHZOXlmeybM6drr1H01It92RgEv4h06V6UMB6xx2el/EBfEbF
uetNzGtwq60DLc9JxzMnKUc6TTQWn1hlNXp+/J7Im5BID5d6rqPofIydIGCYiG37DvGB+sSBjIAp
wdoxIh9Los9mWebvi43d++Tgia32Q+AWTCInSx6yKKLRt9DVVjewlurpfLH88WuIg6Hhcqzat5JW
7rGRpDOhRg/vMKb7WGdzfDBYlxB8pkqAlArld/b43njmShb6G1LJSNssU4ksNp2Vx9ytA7STJyRI
xbZH88Ay+NHrm+ybLr3kU7dW9zGLPriugswE+x6wwD4mmcPbYo2dLgKGYEdyNCbwF35XHXlVPIbJ
Pn6dsm+BLrSZWk7+WEzbhBz5S5fIwuJt4eG4JzuD1eUgakFSXEh8kVU622FhCLYhJ5OrQLjE+yoN
Ub1MZLqj0seU5hWYoTEzM+FGznbp1cWHrnha5ppsUzJgG0apWZI/oK1PaHMXasqS35tOW25zayGm
PPHm5l2s8S49iTlfSVmFL15Hp721RV+4b6miZWZqN24DPX937QYKfTJap3z2QRxSExxFvgzpbqii
7EIO1b36d/bObLlxJM3Sr9IvgDQ4dtySBHdJ1L7cwKRQCHDs7tjx9POxpqqrK62qp+tuzGbyIs0y
IhViiKAv/znnOzCWGSPr9Oy6s3uP4T9817qQNwnHeHJa85LugLcEbAAWw9HcNIq3QU80gILbnLqV
JxO6n/EClLif6AshioBWyXk2hWl5bCuCaH6wMGmbi6Q9jzEOdpoMH4JsNCNZC0ftnAx4AfviE9Ve
wzu4ATCRBD/NdTgGbroeBqokt5QEBPYeGMDyice3T1/pOUslQfDUZ6SdepiEJsoVxoNJAQLn8X4h
xlOXpqwOAtdlsqLEIH0jbTnBdxVJd6WW+sN0VvA98aTmV8KSGVh2uqWtAdpNaozirtVS+MzctPdu
L75G6g0oDIl3cdk7r1cym3HrOhjot9KVab8loUe8xLk6X9a5x41xO84T6PRs4o1eESakH3AFK7Wa
bh2iL/1NPHDOXQts3uUjXjenekiDEbD57MdifO14uoKV6Rf5tI0TIu1rOXKAWFdzCJy0wQm471LZ
PZlZ4R4QshL1mGOZDSKKh8Ls94h19jwQA+eD7TYAa+dFFC+aF2qtKdfLfxdjF+rIjmPdrK5XElgA
rl+0PEgLR6UWcGmxrnpBmzk0gh8dUqxdevaYRDRC5O2BJ5MbVCOZ1qFIO/dc+KrbqnLdb8+YKmtP
i0coj73j6i+sZhr4B8GUDce2aUBBCiWLxGQ9V54jnjHmcno2c7I3Re5wYDcblazToPHXvstdfb2I
0MWV5pIQpS1zSbsVCyQNSn3Wq3rNX7HcCNnAPSfExtC1mHKa6zIasd8HLGw3A6P11xq7KpM0PHlM
uyz647SNfsJhZIpYhxKDQolwJCjcjTfEe8ILfQMF46iMVsXM8KZ7d+pJoFFN+FAOFWT+ERkHaaZK
6kPMUIZ8QzGJA/FVeeo6ym5cUPpPorLs15JJ6lZo7p5UAHnclUbuUiVbZBlNhmlSNEjM3TYI4EaJ
NJKFA9XS78y5D88NDol1xVCBEUVdkvNyqubO6Or+kxHb9IGAREQ0FZjs+wHMux7iB3ZLGeyU8Nun
WmTTF6YO5xsRaHwadTluB7d6DFmWJm4rsFSjdKgfM+YllASiQR3BlbDyMqVM9qJU9qZk0Lsjq0It
l+t0g73GnCXTbVBckUBt4b0nfsXb2jNmPeXeTLk1UssKc4ED6zWEEdN15Yfvl4g8tWvSFm5aPYin
oQgoOCzqPVmsOtIaCc5tFUlmKk1Etp0Ff2G0L46v1GidYUrY6dqqEtGc59Km6qfVS/2sipEYXzyV
V1VraJxD4/QDljiyeYQfAyJzs9nJD5e6pPuhn+2bTOXhXaXxrF9pGL/YmvV5CZP2neIvLk/jNDXH
ZsqTU0nFHK+FHoMH1570Qykt/ruDbHXHa+k+oBeZL7louUz21Es/WFeLt6QopNvEHk5nP/sNbKF4
9nxivWNcyu6Wd696NxfKWCe3I2iiO5foqpNtJJZ+lKTlApAquOXkAgUwrEqGh+hwKjRkesA9mq7I
x2mYufXA582n1kFQ0nhvEkgi39+H873ojaV5rNrCOFpOrT8sUfGAJQ4tB6u4VmWwGblY0mXutd2X
h+kGiacZ7qeC4twDdSb5Wz0m5EZmp2OIYGZO9QVaq/sVU9BKRHiqtXFs2xhTH6P+MNsOyeA/hs7M
LM52C//YBKiwK+QD/k0ZOpFd/jQWM9Pw/YE7raxIZyt+M487997JLNLaY8vKzJsrXtD+qi7qGK7X
JNjcctNwMOOe5040ACxj9wNTpSZuN/Dfpp32P+7YDYdidJvz6Gn/6Bqyuc/rmsBc688qhWozZM9F
papdqsr2JNPY3Jle7B1DTQpxJbQsmFYVRIFDD5/omls0tGofLlvKnY7fxF8NjElnZcvQdLaXTxVW
mROpieJ5qsbjX107+ahS7VAlfGIdMkUWNKX8IgyAT7zx1NdZfDmRqxKG8Kr02+pO5cHywME03dDe
aVFSKLGabMCCoX/wZyY7K8zqjxAiGJ83eFHknBe81nE+YDp2VfNe1R0WKDljgECSdU8UV8Sfdt+3
4Np1fy1zN+JTUivhrhrBVMPnJUXULizz1TdVv3ZBon4tJlzoFawL91am7gDIpa+9h7Sep6vGUT3V
Yc9r07pmYhKQCcaYJQH/KbBbkUVZ14VVf94QhoXxxmGHuBXJkeQ5BkvOugNyy2mtcFhjkQXIoUEs
5JuZLp2SvpVZfYCqZqsJjHC5I+vlOpumn/rPrqvdyE8zWkpKled3NnlOZ+WPpcjX6CfmNaFAeU6n
Re/g8TOX52TpwieKZ/JgzU0AA8KcmiShJwqAJ39y3mgUGNLHfOrDCyAHu4hYYAJUcoPt4yqeoQ2x
M+MCn91jCooYeHXZBSBAbANMF4OOGYIImqEpw2Hndp1DHk5o/57Ej0FsuRqtR49dZ9N4Sf+SLp18
tGcruIxzwrktRVC4L5D6h60ZLm7LkcQgEQYA3KN2F4rs4+CF8i4biIZhq8rnO9dWxIGTyX5QDQv1
Hq4DjiuJEB+5g2t8s+JlW/Znb2vNQfabqU6z4SjkPnOdr8WWHknvwSQQ+0HhK1JNmBIy8JRFOm+c
0ctSr/bfc7pDLqWpja86KLNHc041yei2K6/NaP4PUTTZnJekrUnotW75bTtT97KM07wnFDKcfOZk
cuP4KShl0x+yigIDPc8biaucgKoqvT0EQOPZS+ZiiIq2aXdmB/ijTDVJllmaiMBuY0e4zjXhLaso
jnDVxnTt0AH9ugSEZes0g4Tuoyr5Gzx9BP9E3Zy7OgdUBZJNR2OVyNOUtOZBlP3bZHaM75Jabqiq
7nkhFkCo2rxeprzmOKV2cJC6YeVxEudejj6WmtmiZEXOI6EwFi8Gk+kL0YZg5WimjzyFNN234Q/l
NPvWs/VhgqcUqaArto6RTrtgTGv4pnP8O0b1vcPXwvo3h0a20hO3Q6NzdnXZpTvmyo6zsTCq3yZh
XV8o8E0PKmvI/89GhdltzE8q8ftfI4zAe9+YgVhRvTBwdvHrJ+YqydZj8rUH3ZBgzAPJXofpg6xY
mtueFzovPmM3lTPeG+r41LiD3DUhvKgp6dszygo7tQE2ZpTjL24P3UHUQU5KyS9zoqdj951jJhyj
bCyCKzsl+MgUg0nANV53HHlA1oYxg4pCE+KwCOApbPPhcwnU99IYnK0KJ75up9zGmhT2hjdrjSJr
LXSyJMl2SFNutRLR44ZsdhVRbWavVUXLsU6YrEF59+4JyQHdVzRBnjyVd2eTaqsDld0KaoqrTULC
brIuyJkDFo+feOzvPSc5DVNP1nN00PzyYBW4xYLugzTaijFc8XaiheQJmGa1ZFQKGB0pgGzuixcE
RlTJxAOqDkitZ4NVz57ZTZ+yAejgLRaNnabXZTfz4vl7j0jioY5xMO/MqXVY3piGvZNVuSNVou9y
hm67uO32vbA1J8CeuiOTal54EBogZe66b7TmDF/N0t6UaaFObZEBBxLXbkE6w5IvJDzzK+G4sUbs
qrdkMIIbDnrLCapse5sVQ/9YpnxvG5ANriCr3yrqSLHvasOFul9at7Xnj0+dz9l8pq8BRacwuncm
nu6xg3QTVSXUn26226+gwj5S0EtxcsN4fIwTl0xV0JnbEfs+gRfP2dqG8F6hSIT5qmqSZNgMeljM
iNPIpeBpVFE50DmwqntRRspQLuC0vK+w11g+4edRqHTtcWvjNmzYzQcygyBmRxrqxy+wuDz5CWDj
tbCqiptJZ1EMym7yrS1jtNd5URKCWmT1MSWa8URvW3hXKD9qkkuZNQRj5VBz/M7LCzNO6+OavLjD
Cyu+28ygjCJ3ijKDPiFoEeJ2s/VIQ5rYeSf5kqtphAIUNBaCS9NW1H0kKiCWxqyd8Ipa3oa0cQ8+
E6DD1LcW94XJri6oiJYH+7IYPhPXEHCiFh9BYJg8tHUHiuO6qzrjUbQzOc9xoIYYPOljWvjdp1VI
FoBWlHvLlR86q9OTTR9EBbMqoWRrZM7Cva7ApBLX7pPy525PhZ1t3SSUf7bMYnWmI6u1FmL4ZglM
wJ6MDG7HVXt7oQrbMndED9HFiVFfj4zJeRzpWx51xg+iC8llE6RcWhLGofnTmFN/G9Dr+mpOpU81
xGzH6F2dn73JSuojE5yq3kIORaSz8PAdDT+zgTFdi+qrTgzeGXBM157qdKIJeIEiG8nRGNczU4ld
Z/vvtMPBoFBc33b21ZjPiiTNcW0Ld7nh0qk/KA9f6u04MtnOk3aEJ2cbT00QB2fDW9o1R0ja5Hsa
l/nISX3Lku+BeOzL7E7EtvOryPrglckMoiT7ESfpBpQPBIxbN2zUL0cndOfKMLHPk+rFVoRp8Z2R
9I73CiAbjVWQijRSLWLdKqeD1+XEx8CAIbulu7XXjLSR4G4ab7IcxA3Xwj5hHlGgxq8CDDNoaW0F
mLJpktFFAkaXOVHJ6JYYMiY+7m1G1w6chJLmwZabWLZl2B0Q+PUHc6Nzt/PXjm76NztW16My9drs
ObRSP+WMA10shEV/V3F94VdLzeIOmTvxVuzTuXdUDPU/6T51VlBHEtyUKGiccNiiZh9FDX5GOR3H
sPG+aM5oXr1SBG+LV1U0r+nUuNQBVUNIZSin6xHxehsAFMu2tNvoAyfxYjssFHis47lvud6RNFe4
rrsGgTmlis1Rc7OrvN6jMLoKHC5dtHttO6wnUO8D95fH/MPYZBYNkp5T5EADOPO8Za3R6p3weqp1
lGdfSgJC+6JEMOAJtosHHO5qT2UlknequXusLapICt4SrzqL7CqItarkQ1LaudNEA+WwIN6tkrqY
1djFZXPIQpgVdGaIbJcPPnVhMU3i74PHBYu/SdBCyEBlXnv4Rvhb+1fHiJV3C56ZcGaABoU2/uyL
VDxRcY7s6XSBxzkhT+yT12LvXyXukH1a1Ekwt5CTIbYzoEGDekRMtsfQ75fXrOq5dPF40kCcJ5Pv
koA0JxwHeKF2ZWV5RwYivtxWgV3h4jSLb1yK1g0qJ3bXgv6+foUdUHt3EsbSiwrd7FWN5kBGeQZQ
S7dOgNcgJ7WLQu30MA5JG2LYn+GREvkNsJ33QxI+UZ/KbX6yWH5mT2Rf8Tx2zEEw2ltn1gnChUis
DQ9o7pbiEExKV1AvwsGmKHDol43MJv+Xdnv9XHgWTVE5wUdafC1GetTB+zP91B6zR+4CoDfyXmNv
QCu0k8/Jl/5psjSzUhlmwW02SVxvPusnC3ZGT8KqZP1fNnmFSrZxqw75qABQhREu7a8ZDjk0txnl
4bB9Uc/fPbCum8VX/TufJG2dNSG+XdIkbX9ugL+5nJeJ/GyuNYLfcFSzdAsXLeOwF1f4xtiWWFem
airK58wenOMS1gtVeH2nvPXINkkm3QtH4GJYCA2rxagwNOZ8pksaHC63SCMBvnEtfAG0WWSRBXv0
Hskwb3a4IyuE+jxsN8rkMx/B14tvxgkgzVp34L/ogcD+NObl1UBghp2zYlW1wR6X09bAP9af59El
1WBcw3DrYm6YowELY5hEAIZ1YEnD4LZdOk73BTsbVzBceNSsZnhLAuglIGCDhEy7OSYMi+aaF5wY
UxvftHgh421Rip8hN4IHHVBCQxUmtkDHqLtpY6YZmXc3BctDX16jq6hl2YQg1ynjPuGqEbxYcpmj
xBskF5isU2wuYoBa08aO/IE4N38UHMjcKJOWfGCK61T8jF0FssuXDzlG2r0fICBsUzpQXxqk0BMl
FNdIUcpJGktMdilU8dYYdhzV0vfzQ8YmEsW9hXdA0W216ScQsAg6xnctm/kpozzV2NAVCwkcY203
nwq2QlDdgKvJ3xL/Jb56nWVDQP7FYU5/mVlQPi/mRGcRzTUt2rqRHg2B2LTuaHBWK4rU7JXteYjZ
aeH8FgYJFKYWNtzhRJ0Y6TjQ0UABteZMT5VR1jbtiv647IGRJA+dGpuHmGpvklxUkQErSKxHrVrW
7A6B8inHMz+dUtU3W9rQgmS7jP6QrkujZRIlmhZ+Suxgit0HPL64luvBvqZp0xGiMl6xebssYljO
DZ5/b99OhOOOTDMDAI65JQ7QRh6hFBBgn8T8CXMjsg2n3jRmht9JLcX4C0EGb1morDfOZJPL3pal
3mPO1QQrdI7gLbWXPGny1E+cRbFWmoASjLWJFAWJPVfqlS6m+geqEmdRWzMHWAetWf622izI14GN
P7LyJob9qpd0kFuTvXJKFnpOlNor/78++/t/pM+agrOx89/mMjef5Wf1HxQn/sdG9v+g0P7nF/81
yWL9QbuHMAUIMM908cH+p0hr/kEIiYwLFZ4kMki1/F2lNf/gd3yLko5ryIN+kL+rtOYfNhobCWfz
r6nOfyvJ8ueUFUkW27E8MBIQbYhc8Y3+q0bbaD5/TiWcSGTyp/e9W1+7uwYPUxZjtDEzgcLkY7Mx
4icGYvfN4r37Otn14UdKTTWu6uQUp8tL3nsUv7hbgRctOyOxHjvOZZMPsSsebtLRfFG48/Mu2TaL
u8sWvUcoqdM4cormJK4HA1DLEMgwpp8xo+8dVRxyz773tHtLDmc3KufeicUtPfeWlzCRT7dzE17v
CY+B0TwuUxzFns34H+pciS2r+1qKxzlRUUbzrAv+yXfGG78JDpB2zqJxbitnemlsh9aO6uKRN2jm
eVdg8mbuu6E462kB9LIJYkgoXrLXY3aHObPC3RVSwOfq/RLDp86S4r5LwMs2bbaW7vDR6fDJDPRb
5vAjS0xnZ8fegVRGFJTdL6OzqQgrzw59zP/FHPBPcq7XxPA/ROX+8ibSqBTaPEw8NX8KugL5tejE
oCK1UFjNEDJLvzwno7oDm36HLtauUnQ/bkqR0bvrgXfmv38Bzp+Vfjc0SfhSX+P+c6VfhRiILBlH
oHiXppHnoNdbNg1c/QxBozy17pw493bUJ18ytbwM8LzPrnCNA4qVXPmr37Pd6e2CkrcesDJvfQFW
PK6XMzzvfc+8ce3R/X0w2T/LBdXdcZGUdtVITVquYVcFI6R7O5xXJO85EMXuPg7tkyJatEoBxEZc
IFmbMQoAJbvvwWCC4CHcbolXW1mnmMFlkPUnuFPqWNO+ffr3jS7/s+j6v/y//u+slzV9K8TV8a/j
6zdyqfVn+acF8q9f9r8XSDpkHZs03TXLh5Hib6tjSKrdt1mS+BbMNf+ybv7Nw+LwFayb/GObrvBd
wCh/97CAkPR4HoOAbkc6wf6d1ZEasX/4ZOGtYXEx8dZ4tusEMB7+RDmxw4QxBnbOfd+q9Mai/5xS
1FY8FPkFXN7t0sVDNHr+qQHsu1p01VDx4e1ETAkYKb6S+FHer2A3Pgaiu7HspmdqP3wMC+zOILtB
MyZ1Cx9wg2r20046v3M9HI0rIcPmgnF3hsa4FB9+Kz9bxkDwdR33jUAUkyASVAhLyCOyrTaQN75U
OEJWwVRgQdTG4KZc70FlyK8pAQGYvm9t0mEl7Elf+2lC/NWi8zGPyPpMtD/n3g/VmfHBXMriVYe9
idYzlrdBT0fDDIRVMRfEqPJIc/cNLHuMr3MkajRGaXFAU9X041UCuGFDXzt9IG+xgeffyYn6u52p
sYr68hyD9pys/ASaMI7GDop+hXGynhY82x1UWt/F+GA5HZnl6XpK9cdL3XKlMKUqgf/FRCQ8s91I
kl41VM+h/sp70e+mIT/7JDr8KtxYcSt3pAMVNu6aoh5HLljV600tcf6qTKZXpNZD6kCYpI0BLiPJ
vL3tCNotlKtfgpT8Vg4chnOX6zUrbFQXpx7vVTVjnZtQZ1C/c9o7bjgZyyNDjB8CjRtRI4yTbjOD
cj9clZkuHSGECwafNgG4FUDkmJS6Qf+2O/4qnIB1SlFHo4vPRKW/vMG5iDgjUYXjOxsm/7pG3vNe
E3qxalzB1khVuTKybe1j5BPOOG6W2LxLsLhGkJAPQWkfuIKS/NROcDAy3m97lsOmY1q/MheMjRTq
OGxReNNbq/U2jABJYaUhGoCbb0ZkHRbG2MGVrNz7Hk5uQ53CWlvMoimKQ+l+V3P+ms9+uesavjHJ
mTKzHxZfWg+zYzyEQXKYSqEivERHxpwOVnmZ0RxRW3h8O/dYVLD2GKhuYxbg1SysYpNR/9poj+bJ
zGcvXaB6G9IAyFxN6W18RWHNlh+fCy8lV5IZz1bNLAkMXRQMA7+CrLVuEv3loNuuhV0/D8Cartbh
dz/X428w4mxFifPb1PFZtdbJV0H/uHDTICVKjAXNGXqyHnQ0TFj8RV9FvWNcJAnes5qoxDUx6MNp
/K5cYmpt0e9Er3poRuaPGvJ7WLRsL3rsoUsjINY8mxn4fTIBGqwQ5/R9ASJ6rWFrop7tssbfFrXH
UF+9lnAEJuA4BNDYmFseQGzSqbhhlk81jbbKY0Cgc+DPwaKCF6Y/CP88LfZGBtj72zEs8eL6EROv
O2pxec40UuXa1eFbkE3oeGQ25/SyoGu2BCX3TjG/jskOfJnxlVK10MIc0OJSVnO+o+iU/dG4YSay
qZu+vqN/CKntx8Vl4nR9hBHJvDPMK5yYd3JbOiP8ARY0v7LizzG7QO489MIEDOnbN0ll0UfV+A/S
MIO1nvRXCajyLEFMbjty20QARSmPykxZKoNFyt9MaeC/EnHhaSwd28KXOr7MAplxAGGX3NipobYl
ejr9reuaZC6E8jseQpvjKPA0d3lZpiV4UIJBdZryccBQbfbgIabykIzmwxhQLOrF8rFsauYNCPGT
Egx02jTqkGnXrZFvB9PXa936wRZp6AeWEQ5fp/u0y9A4UbILXq5kaNqOh75+WPr8kFRMVSZk6lr3
b0k9OyOHziF9BiyhoC0vNrY4mWU/qr3iBtFs2hdsHeZbMPek/GZZWK+z6w+UtPTW/C4LZlxkt/Js
Z0sMYEsZDORBQ2vlwmTf0AVUb3ONkmL3ovkB3GbsydXFcueUbl/va2RWd8X7g7yIP1RvmBBd/2ib
wN3aLzFw81IN/FpBXaXpuq3r4mJqiy5wPr1WtjMpPxARc6EKvC2T+mw12EUYc6G1XLXthYSYikcv
t6F7ewF2YFIlGXV4+zaEX+KGRv01U2K96idmeFmmnuyqPrkqDfYxQezLaGIZ8PIqYMwYmO6NTZ1W
BHNPsGuopHgIiELjsesSmKC5fEJ68j9t8KmS3Q3MMi6wcCc1MuIOTpJDAiXG6tI38W3Sz3LHqvHG
3KyswdO1xSk1FUzxBApcbupPMOPuhbafuTv7TIAGxJYZijzXjLcAL8cK6JS3nyxlIeuLXL6RDzae
hDEzmXF6iQEfcBRuUR0cMODbH64CfGKbteRCQe7gkOCo8LCK2c4zRCvm01aDl6bJZ3lThPW3k2fN
U24ZS9TmtX/rZKazWiZtoFn1yyctG9hU6agB0V28u7nzGgyCpLKoLXIr1c8EWCuioqBiSNQVNj87
34rSIjG++YEXj6MSV7IMT1aUGcN+dgDOAScnvacYQqJXgOA2VP4cjkw84hRfQkWAn1A9yjCeP4N4
flx90Y4OrnhqfUZgdtXMZLdcdh+/y0CNI0YclqJtnyw4piQE6C4j0xR7F4HwchcYx8ly4mZXNAuG
Kjt1X+0+SddM2csPRY4i8gs+XRp5BF+l6PtHjyqVuZCYTfrQHO4SM37AdE+HiM0UjAfVXi5TnQtx
R067ABZc0eCh6zz6y9EonWdY6cXw3XTtlwLlssMuOBxw8aqXJmiZ9/kGA1wMs6PFFgBzJ3n794/v
/y/Cqa6USI7W//p0/9x1n/qf2dT/+pV/tak7f3AttUyTaYZ3BU79fQLiw/KwMV1CUfsL5IPpxF/P
+Lb5Bxwij7vs3yhUfz/j23/QrmHylWD0BPnaf6tD+M9XV8EsjfkLTnWwOpaw/0TUQC0M4c66ww6R
JXwk5TbfARXw6FsKpf7CtwKqzcTF8n+4MgvP4WrzD7d2gQWfXCk3HBz6pDb/9J371mPO7RJ39xxY
61LjAv0srRHlQA7CYVVtRM7xnkPGW9FkDZVcTk1/ReAjZa/pPTC9nVk0wlq32i7eYxVTpTYDxV+x
xCbdtR2cJsmWvg9GInHb70ccZzjWek4FKzF23Lsb6B9f9ojVvMOwtLMgTb6XTjl9zrUVvpQmc+OI
Wf9wj6oIyCqnQg+jVsECTS8h0O9BWP01VSa33OWHTVCWJ4dKod2YbOdxYYNdqq+MXsO0s6kH4iK1
aalKAoAvzi0zFbzyuf8aLp5iUGJkZw2+u1qnzNBqgK9e/GwMBJSjhTvYYQ4sSN3x/Nuv3XyH/LoF
t2UdOkyZm3FML0Ha+9thomCN9D9FGaJ6kZJT/ni93QisQEOAKYidFQSJwm9C4GVd4OeGMGA7d3R4
wvfHE2nZJm1KY88XavaTqgGjTwq4WnmN5jg3WZ+NAZYxCZ2T6QI4oEv+GqjbYc/fjrqhwOFKmVR2
uPMATaxblyBxm9aEmOJ2vBt1r87Q0LrDEkPKjjkjAv0mgVhrp8dnbFa0oZOm6kbpR3lg25t2irtd
R04atEsriIja7sFhEgPR11KR0H1/JFN5BW6mFrXzE9liF29vzm2CKpWkPKYlY5fQLeKNXtg0F7SX
aMB/iH0dADIlPYbz3YghITdpGhvf8Ixb0pCYsoHOPsxsAvmmcoguovtwoA+ulGN2etMGw0FFS7Jx
At8JN3lAZosBjNN+IhPnnMzpuTeueHN4tb0T3GAuEl9EjMpvNKzMXwd541JpwwzxASz8Gf59TfJf
m/I2s2jY7WZ1Yn5mHOmSaI6kJmqS+Yy5MXxpBuUmB9Ml0i71xWtIw4a3gvzgeZzXvfpSYl5FaQIH
dWUG5NXGKi331mmvmfRJ2MW5aEuxm0RTlLvcSIPH8uoERmlwzI0ig29F+AoIfpNtD25MTTwb8XMe
7i0DaK2TpHNyBC2Owxtl1n9vu4Dkd2zly63ybYL47Ebxw4wuzrCKpC4WLyaOCx+oA3xWuAqpGSR4
rwvnqdYaoD4tvxIwcXDVzmyOk8Tqvaa441wzvGAZJ9UMxnF8zL3Jsk+QzPUYBS7M/SPCovjNsErt
PLsULzndnv2uK4XzQ7leHEJTsDiV2a2yTYsuctd4CLxu3HqhWk55S5R7RYm3Bsqu6C+88m7Sp56O
O/pOlXHSjSm2Df9gU0qk/9AvLmdEG6D7tliMO+Kg316Sf7VlehZDtmsYPm7pHuC+wv13T+bOvvOc
TG6U059lR2tZMHv5OeyIci+Cii3LbCgOhRW6zxp1W2E4uOCy/05z4ZFJ1uU67opkb4LPu6nQqba0
5oVbfy6bbcIk4ZLGRrfDkhqc+mWyIuzc9RfDQwKnpeHdmnOWyE05x+M5bvOJK3qcoOCMljyFKfoY
D3BgEXKsZiqd9OyKLz8b5REfT3GiMORu8qkiW7m0LeLiFTTc/FY1bl/mlJz31wGJWz6Xxhvx16jq
2nZdQV98ztMZY3E19PcAj0hApjIONp0rh+PSL78bpHUqeWvH2abgpzchoKGbgfkzkROiwiF6ZzSW
iTwAFSovhiliBhB2b6/NeowfiJ7m9tNAz2m3AjTQHfIEolFnlP1tO/YtQ5xa1atJdvNdoJG75q7m
LpbZcETWboy1H6H+K6CxdWNULg7K4GpPhhRBK8XIT2OyrOegwA7j8j5Sw4bhb554gJMxvwVNh2Cf
xHsYMCS4SwxMRerfNBSpHnvP/WF3ov+5JpRVkP3hjseT0h5A0E3rJiY0E+llgWkq20RUG2NW+puU
O17tJNfm2feqFvQSjm187trIyG/Q/XRD8PkBIkD+2kmdRwWFL7/hCvQ7qpMmhR04kDtXDcGwbxpY
zNEwDAFY3Lyk6INuv2ESej/jjviGuOpc2knF3FKopX3Ew8Ay2y1Viv+8s00UdU1z6AZ0FHIuoSn8
242m6lMu9jrrza8mdSHplS0dc5bAXinDzaSrNwNLUUmfWEvoNCfU42/GAc7nTpZMCVcEyAKxspTs
nsbcwhgei8yBZeWPE0Fiba2KYVSXOajuY2L0WGyk3gAuMS5F58S3k3EthaQxUgbO1iTgshGVQ2md
StCFk0NJ91c0wvjGx8HO5OphZecSQraf3oSD+a386dfM+n4YWzA2gWnNB7mE6dqYlLU3DCLXMrlS
fKzi3ATFFC09ck8wJNU6BvuPjyjhTU4n55S5yUvC+DNS3cgDEI8sz4ndYfdwMPGVxpI+lFMzRxQ4
baEZRrL0BIUPvXVOJ1ltsLuJq7Ncfk8JFkXgt91N0QbwUgxhreppynEqKVBAbax3jT9TW0vtTcRZ
0GZsAblnmJbnuBj4QZZ1E5UeP9iCENxNHQz4O9vmeXRT4wkPuN53oQtVdKEMM/N0t6tBqO1YgYIT
eXDKAnParMye5nm3cry9lwFqSrPw0hozH9/Scu6wtkXmWLQ45vQw0fuWezJCQE92BMewYdva5gMv
HffEcaGFjnh9U2kNdrd9K9uLJxGiMtG1AfeVeHwPfXKHPs2bJzMscqa6rncw2HIOYgjH16wBkIZB
tB62o2tS2+ZMfUXZmhn/mOlCH5eL65K2cKvZsM3GO7LWLmUhUqQXglDsnHkymEePmNmOSkr783+x
dybNkRtptv1FkAHugAPYxhxBBhkMMjnkBkYmMwHHPE+//h2EZK+qa9HWve+NTCUpSymS4f75d+89
16cI7Z6s8fiY+S2hbqPMfcJ2HX6X0M+AwfXsxU6h6PRz6FvOnclb8wUTcPA7bQJaogn4Z3uvhpzJ
wWQFx7g1nRNeRjA08xj721Aa+sRHpcF/SclvuC8wQ++X9qBXyI14Oh2bXHg2jRTsiZRIX5LTZp0q
3y34JuTZJaG240W4Kj7oqKEldoznfW5O/bvtYGvuEPyN1cz48ECYowFh0dHZ2VKpy6YpkvNLEk/T
b2ohMj6mXpJc8bT3Vx9Le0VTM7k9RttuPTDa7wAYN6/Q7MyHIMrzUwSNfz8JZHguP3dgIY7y/g41
xqZsBaaUMxrjSz9k9gExqn/Ct9cyTarggpnMO6eWZ921uee+G+mQUMpSFe/SDo5NgXEfA85D7eF8
FWhSvD+JTip+zmyERx1BuODEs1bwN/U9xjscv25d7wtDMPAMgR7XbsXLgi3UYqpIeTdg8nGCjJWn
G+1hfoNBwwC8FtnUUhFkzEe35HeQe7n1Q6oeQ1JRt/IlCAaFOYYaY+vCFcH91oVuP3GAQZPLGg+i
Og/4jU+iaadkDhgdJv1Dl9gxIAP/M9alhe8G7772KJcXoGt3VVVG3wwt6ZZChlavwxkI3bLbyWnx
GepFA2g++NDOV8NvmDadMd8nNf8S+hbE0naVbJ2sQFnAQnuhi0s8QKHox89CirF6mkZdpc+GGkJ3
09IZQQ1ixwOPXCiR1KUWGiyULXq6HN0Oxhy0rd7YO+Bbrqwdw5extPSf2YDo7gOcp31wsFGha7N5
KidhfdC0YL9048DyfaqF/96R9Jyxyej8OcyM6HscVHwylC0/K1vgn8KepPl2lGq8mgyov2tZzKdw
KKRHucxYXafa4qyYK8EBzeDNqea0VbhnM8yRXcM1e1N8uz+TwLV/IPur+sXLbNU+EOSxJarPIPLt
AkzdhhmmUdg6C0rbCbHA+xnNiivdwVg5lhY/hJsuNIKYub2pt22GaYxlBp9eG7gLew/uwztiYj6l
4LIqH8KacsDNQPHOGaqZS4VX6YppVfRlSCV5J4F2D9GeWonytfRF9yl4Eq0ru6yutYPB3ug3IYHm
Tdl43l07hZLm2IYqN1+Zn7EbDT/D3I+Pirjkazz3xrtF74y3Vf5kfyg9jae+HcAbI/Y+ilmqp9D2
wNNY4RgcFlUba2JyZKKO7tkPDYcKux7arcg/8cL2ZAQMdaF2tt5lhru32sKFwRjTogoXdNP1XXzN
bcM++63sMEn5lE+sq1Kzrvcqip7ddAruihrByYajew5xxLNz+jb6bHzqSujurL/qjNMag+6qUb3/
p1viiRFBnR3+h3DTg8l9rT2/extiPjmUxrZvMcXkG8zu8gwptzhpEEZklOw/ob1oDmXrX5G90gsA
GbZrWpe/yZTiag0HccipGnmZ6bc9zaFpbq25HQicQWpiqRw9NIETX1DH5HZazEnbzCrbewSWpXoo
LI+KdsanngXARpbEy1bE65D7eJN+VZOwn6IsRxOYQewB+asfe2dIjoVbEakdNeXmnpgYDzJJNWaB
raqm8WCXdO38GamUGumxM/FtS2agNsaGxM7/3PdsMVLK2t41Lds/A82Z74TMaVyr/XVijf1TM4s9
sIplD9kE7bmDnP3cMuWRTklNezdj3T1J2y7PAaS2H33Dee+WRfdTQ3SCjtnqzwkrC/VJPk9qK+/d
s+fyWEP/59OluVU2dGPBRfS5U7zB6bH988aCkLibyyg+54TdX1N4xyenDOJX0vw8UCOV8RKkUdyD
2wGWTloX1zfFKXD7YWP0XfoyTqUgRpDlf+xhpOpcm7l48ZgnH8yMO49Wm0B+eyF7YOgk1E2aYYPb
k/rs8GDwg2Ztyc4Z9NC2SfeGy6AlBGnY5Vs7lpXPu2u0nhNCgy8u/orPmIbEEfJlV+Ub+tvz96ZJ
UUEAX1VEuDlf7nARK4QXGb6iBCfqniJLsE+ZolZ3R4158Bm2A+8rp9Pyq1e5ei1ENpNkcgv4VVaJ
eGm6bwUNRqTf2+I+ZFKDjMfZwW+IgAKL9HSncddeoaRYWwtvzIGvJDKi1fTnOenbzy4jYGn1lUbm
84ItQfv0MHUSW1vUFPcNhkSoV7p8r11T70IE0KuTJs46phCJ0OK65Ygv1pRV5hDuKjU++AbE2QN+
cHA7OGUn0pSh9UqJZEGtTTLqP71pezu/NqftRNmMAoUzYJss8ml6S3hDIppq59C4Gv8b//EhM4FN
vp+Hf2NnO6YAKC3gZT+Er60XN875AdLWzO/BaIrrBDVqZBEU5q92Vv1BFyAfULlT/kn9+/SnYAY9
kmPkGAqMmTBSRVlQbxh7NeqvJGSxZUEF7dzpEyPeBB2Gz/TQglccophwUu+/csgUS13MsxkMdKCD
FLtDjfP4bhYGm+rUgZBQ3CcoDkzp3rXVjf0YyCC7N0NbGCtJKhrsU5AcnTbP77BRqaMeJ34c8II7
pzmrOyQcciJcU9mOis9q4xOG56pq+KSRJiGw7J11OEX4tX3s2UvqhGrd8IvQKPa/JC8yfj35FCRQ
59zzgqI0R7bXeHIvxP6tPXfzcKUiGcN7axF16QxnoA7bt3H0y/rRIRCz7IQ+yFUSkoGoYEnYkXn8
yGRH+Y/JeXWOXI/oxNA4UbjyIzsks83DE7fnbLN/m9sNyZz01UxdBA9/qNUTo0FKrCJKApIeeklZ
uM2htSMICKnUG9kQBfSCic9lGvg0sYCx27V0g2NF74r6zq7ZJa7tTgC1X8JGTV2S712iSDGFLaii
EVC0xu6dJ6m76kw6Ol0X4O8vEciGs3lLNwV+4d4hJmG9WrJPQk/NXdma5Z0mr3lVVlru8kGxyRPk
S99JHbWPLNcawmWyYaTxlpBV1dMAijWjJNRtT9DRqnnTLrEs8BHmtzGHVKQGc/CsOJlWyu2EzXWE
hVnNXrIL4y7c1Y45P/oN27dIuEtkNc68M43w5dNs0Ey6wlXN3zJkflDFMH+O/RLCdcr4h3IqTsGx
aCr2jfB7SpZXtEYueTXeBOJ14VHSyWj2zFzE3CRxN6q8+lVIppDnHkED0jk/vBapL15yctaUYfgg
oDVu4zEdn9xApGsUK+PYLik7Y8nbEWqrfppLBo9KIr1pslhzGDcIXQ41KVn1CEO33SE1slWcQfAt
qqJzbG0vuydjNOxkynW6yW/pv2kJAtoy4jNOfSXpIm8K9l1S1RYXj+gfLOqMX0G8Wq9UPYQb2tvj
aMXmasFEqlgjDxFJX9mDRiRrGMZ32mlAx823xKKRssu7I6EmWMmWBWU+GcsPkvVJaLwR8G1OHj5q
ds8M0SRPqQO7zreYZOGCbovcGe936hsse2dHUVpMMKf7E7vYAGkmUz8TMaurd0tkunlqoOfhz053
zi3MGVfAolYpznvoyb4nrw3MMxqjfQ0vNvH88q2zZfzV35KivjeY9nFsasTgmVX/i7bn/L2SwbA3
4rx6HLEZw+5bcqY0pBM5FUv6lGCLccUQnxE1bj+cJZ8aeIRaLNjlP40CvkU5jcRK6Xw6NZ7IXuOG
8Afe7RFBVkXwo7HZsEhpj3wV0BfNcnxQGv2aLki/eG7bHp95MM0vrC+dk1cJ9yIn8jubGDX8Puxm
lPN2ydmyNYD8i2iPmceskQ4MuFX2BtMNhjvs8fO6DovxXXuKC4IV6nRuM9vddtGTLmELLzZD/yVp
g/w+rKkFTVSdbMSSAA4EN8Gh4ZohjIN5+su7hYYjaBQo50WGG4Wts/OEOC+hPw9T6m+0Oy2wWcmm
dtMXgCM3Eqj0jmtEXFLbb59I7s5vLM6HJ0N1ObQcosw6t5t925Tyh4QP/ChJBW21Z0BgK5b4c5M6
8WPTIR1vi4E4SVsm0YceVXrXGlZ/qQ0BFyGD2UKqyQMDwrcg5Y8RQNmHSTNlrVvX6N9piYTNoRiu
dxHMxb0Z6fFx9GuIsa6d0L6Z8IV4KuJ6NtYhmDXCEBEIWW1b1nMYsOglQQQ+JNaIuGQUeED7CtHe
yam/Un7EQ2oENfFQF1ZzrcLCvIpB5o+T4RBJn2gy+JhHTz+Ajsbe01eeOpuNYbLGyZs4P+i2sn6o
yBd3uvLJnWc0xcEY7th/4i/L3BNc5OCXTqCyULDJroxmYd6evVkNYLpnCNRqkjzjZvCEb/y09f06
p1aVmT5vxsfGlMGvwWiXA44PkWPxD7muFEdptfPZFLl7ipbYflgR4Ods5wJqfPO7sTvIp37BzQcl
nLTxEv0fFwjASCPvvb2AAeYFEdB0tt6rGzdg8Jaa3wpC628VB9mmTjucYEOKpYKa3ENuzyAEOLc3
lB+mz/bYOydD5HJFJXT3nZOSKzF2TdQ4p2Z+WOy3zGhhVn1apYnbg7KZ4soTie13mTc/qBb1njym
s19z6brPs6j5AyaNXQP58D1c6Nk1RiHkDu02xqlNCOJ2fA2f84W3wA2UeavYHfwXiD+SQCn2W72l
fOvSwRC4FkXioB5wtuR4CWz7zjfb9pJJN8UlyC+ygoLACDa0ixpztgkQULufM2u15ULuxdnr6PDA
kQrCP8yH9Ap1mCbIyI9F+QxHdX4aEyS2iOHmHq66ekLcyo+pacGPF05JrGrE4ttXPDWgTIDusCIS
LUPwmPWTOvHLwkc+3cbXuOAr+J/vUdAnW2rxxk+ezN5Dt6AupjH7BlGwyZIuhHhVeDiw/OmsaHR9
1gO4RLihBX0s/vMExHWb0OXHzcjq8tg29MOv5DDqbSxM9SLB2K18mBvQsqBv2OkCi8eRDOiE5ysK
DVSMo6Gz4Ngytv90o0LhBjFxBNkSsIfNQM9LIHXIJnsdt1y/MED0DQcyLWSQMBnre9TVX0WdgA3B
I+A8RqFwz4Mq7KeRdQad7wtqJLECsCM4R8JT1PHTNJjhgVM1uAC+AIVBKe02qTvxB64owIXGXKox
raIxsIrNfBE3CWCabO0wItx1WGreJKlQhk6fkSViw5lYYqAqE7WlWOHVeUVPbY8ZX99tVFGnM0a1
tzFdU269yfQKosNwFXLSg4hWLQQWPBnNGe2w26YLpKVfcC2DsZBDue4/TBL9ICK71DPWidn7J5ww
DLJujG4l544XDM7U4Q5rH6uchQrjoeaw7i2dz9KhxZakTWscAxAeK5sdiV7RnUuHHvkUsfbdqiRX
30TPTo7mQxsUYDTwDN/FMI1fmrH1pRo7yBUqGZfzH+ravSJgVmA1gXBTJeiXxMx49LAiZTSZM954
qz7mMO47z0WHIf/MRZO00RnEgvmV3sA6QxnQSFBPXFzTAt0JlgQn/1HA1biDx3VU0mg3OW3IzbUg
fOrGgScGEheLbRzgaaugHKPbQP8RouTOx7tNkkmZkBuLQBjBhsrz+QyQkdO7XXhCLhyRUzhST79y
MJH98s2YiJoyUfxgkhbcVuKGKLL8yXkoQfsD821l0vJjvgCNspyCbQyonazu/XHkX5MsKKQAU5UP
dwlKUtrX6CgiT+7G3h3B0eCBPbJkz4hm0gnKXxj40K2CTosfaLYyXQ0IotT4LUymaqEzlSioT1xe
zC43eFMAKqg5Eja2ko0r5vGdfbPY1klsvITL6yrz2nnXwXwDAoA+uB3AxwIuSc0ziULxnWDa4xJL
/Z0RJDUUB6vrg52Di2Dtsxy+mzPTOoE2Gx+o6CI+TRvvBmJFAW6uFlvPUxafrF5sjXh4AltykVEz
8Lpu3jsQA6cpyNOjZ+TGtoW0sxmmqv9tlU587hgnHsRyOocztikXEPW90ZcCfgJ/Nse4fFdW15jv
JgWdD00YJWccm2JbtGa0EAf6Rq+l075HXTlDrerze4JRHjK6RS2eCLJjarnmr7TEBBmWXn2fdXRe
BnMV1+tSD3rTpcP8qwlldAgt3z2Sch4OzOusiYsudHb/5w36n2Sk+CiL/975/xl91p8N5Vef/+7+
/+fX/eMMMv9iX+ObpvId7Pz/DrAUfynHouHHcjxKdjD5/H9nkBB/mYK/QHBJSJ/gFJ79f9z/lvMX
UqsDwVIKgeJGEOZWOfivStO/Owf/9b//vT7Ooj7vPyw6+J9s27Uo6vSUiUuI38W/p6MED/SxFQbC
Hbuw/qBYjG74+VQtVyprwiXVv1jbfclGqGc36TFAUNp5oygbrqG3nhuTAWTWK96zyfb9B/zUyz+R
k0eRFQBNsNnyyHFrAuK58ZzTG9sZO0xaPjm11m+G7ejw2cQaUDyxTGV7qylpoQnBzskg1bkKBNfq
UHNQRqWPSxNiDU75HpL4ys8ETOq/segABqiHKZw8vLDns/5YcWHzXgQIuq6Szj9WIOaugs5ygUww
97jao8F2SCxaVYJzpRzuzRtK21mo2jiJhhMAPMfb1E7RBw/BDcRNwNlMrpzM76RZqfzlwCeEW7mC
noEhgKwz6oj5Ey+kHd/bvQSrQBgANDhTCyd90TfoE8jI0YvtGZna4ZCALD4xoM3roY81Az1xDShs
kOlU1ch7w5QTIc/G69OD4SFYn+qxhK0BhRxJdwkrYbptfGgn48JKF62VgL81l144aiM27YJXHxbQ
OuCe4t6qvehpXBDtWKd/OXXL+q5h3Oo2IAoc9uDMf3A2sML6dqrf+H+jBakP60sATqs4OmkJOX6+
UeTZPtjXZCLofl4AlgEdK53tr/AsSEhNExuC3VAoZiGuLIgMdktMiypoCgnW5jDj862pYXqrvXno
9l25hOgozpj8taO5AjbeIJxLPo7WgH4TNPm9Z4LgWfV+yqWKGGAdaM6Bx99Qf+QfTcib5R1gfdwX
npJdv8XMkR/E6LXtxpKFKLbhLPjz9lYC0Ei8C7spSfr0aE5FM20Zc4QFJaZUgoxCOb40UWSkMCsp
GyiX2gEuDQofwrr+LprAGk/81CE9mrcCg76Gy75xrIJgSG12xxClNQQA48712jQ8KuwNADinxVT0
VfpWNx7Q+iGjRUCE6P7wBd+xibfoSQ4tBitd1sl9CybxqdbuBbid+tE0MFHXbVAZx7CzopM3DJRB
AfoowabE1hVkevNzRje6853k0BeiBVTGv1o8BzV9gqsi1a140XWIr8oyE7IfnVlOzzqX83cWZfO5
d8x6WKfcM9Zjjc6GGlAkYtiKfC77w2yG2Zm9dt0ecOjxqKTxOPtgwVc9Itia1ab2SwTuwPQxRhmO
tF8w6JfUEItMkfA2PNlukyR37sGXRA4zzkT6m4dbaN11kjOBjEBmn+vS6qhxIfiPWSfO9M/WL8S4
dSf0Q2WhQ64tlDBvUwCoXdmeGbwacxrsWapQgDWy0U1Lo1uldcTiN7DHN3CbKEPEitFiUE4+wH/y
uSn9pn2kEQld2s6Ku9xM+5cmVOxv0gnGjE79kZJ7W17oycFYZ/skHbqepE2urTRbxSYTzQFjlP3D
ypLmrpmG8KeTCJImc9umwRM7YzoRXUk/AUIe0W9ISNHXWBrwzqAcsWZBO+348UirF61MeYRybTNX
pzkrWYJPxJ0DV6XfpRPVJ1nPvoTV4c2vnRXmv1he9/6uT+UY7tHnPWo0Ehf2aTpAlOjD4SGqCsZg
vKgMqGGRDs/loANeQYDk7U0EArtZ13BTgNGToTr1+LBIF03MRSQQTJriE3yvlAOBAjDXjlk1bz2r
2EdsbQVjNIUUVhi4+Q8P2oa5GUY+KCuf+phNYBSOs3G5Br1fmTHJVcqhv3fqgR/P6G0mL/HVdqm1
9UQRb2m7qHd+FxHqb+jq4AjPCGcAWCD0GOrqoOzGoSYCcyzHfhK2p2qafJBwrJvstWVjE+3tKrhm
k2G+hBPgCJRoMvDbnF3TsE3tOH6iHtpFLzYFiG/PdWzjjj7q+FP1QdEfQm12ydmWwbz2Qo6cdWzJ
bAulh6UDbpHuEugkfAGnn6ebPhytdtVI7Rf4iYC4rXwnB7VF19Tww59YqXJeWRoWLl95vZ1LWz2l
Y2VQLj/lWbXWXV6WrCAW1rhwovKqK2FwAcwuRrqo1GrhvDJBHBfPBdRFWoS2lIMm/tpy9XiXtNo8
8MM8G1Q60X7HVF7qdc980ByEoWv2zpXjH3Iq3r8Vks1bDi/jyehbnaEW6vkXufyUAJ7roDuM8GwK
1FndZmvEyPmI7yZJDo0DAoEC8amamPJnYa88b/ki5KhL5pBk8QVj4cSAUEv5CQNgKdTJ8/JlES/O
hVkOQJCTkUeinSCfEJuQ/go5NHsYVaGvEtjJ6zAB30+m0Jc706CzDzWGWE/IHqA/J/48vUB78urN
ENNTsfimqvIwEmT47Q72dEAusB6CAaMSiOOB2qliTjD05kNIfsSj3oks4RgFj8jJUOLsLi59vEf4
CFYGsa+zIWv/A8+J80SZ9V11Yw27UIe7BT9sxfgsN8ECJZYccpsgXEDFPC94io9fOFn6NbtAhZkP
E9RPp14ox6GYPXxboI9pO0I3WXDI1FVBRqaELzmaI9lFzpiF4Q9HebJj+t8H9lWbqc5Y6o5wLVic
uCerck2x7xcqc7bwmVNS4avSCoE2Vwu/eRH4yWpUkcBP4dC94wbzyajw1eJTgf9s31DQkQUVWi18
aDpm58OYmR3ddwBSVxFvLWud8pvexyH7wRUebZy2UTjcGTcAtamGdpvfsNRE492HfmFVU+IRftuD
ij7wsrwYN6S1uOGt3YV0rUfeqFm04K+Vu5A9as4iHu5yFv2RoIv6qm7gbCtPhXHqwWlbC1dbLIRt
W8wZD1N0sFSB6XIsFLsHGVf9H2DyALpDNwHWrdoIcHd0g3g7YqZDffLKbGveMN+FnYxfoYD9jRal
+9eCZq9lwWYV35UjzfppuEHDl15k/4R9AZi49i2+jGHoA7+yF964DIFsM94sGPLAXJDkBuMchTs3
VHmOTvtc3QDmOjGoYrlhzYtRgTiXdXXtmxId3akrEOjSH6Ynwlo4ieQcna121AcQrIS3oxGbFigk
aIs3pLprR+DVF7oLuD9PtRc919Ex80LvlMeGJso9yEfTthEOs3YotmwJMcAXZboFmh5ylzODfNc2
pHcnd6Nt5w5i44KIX3Hweq+GgW18ha3eAyyfpyr/nPD8l3sOWv9l0rGNT5D94Sq06/yx85vqtSNE
DoRkAkcvkym9b0Thpuu0Cq03YdrWq2JWe2hwZWPX6UNQVDf2hsMSIN3ixJIrZGn8STIp7V9ckOmG
Kwt6B8WJ8q0Nmk9RV5jy0YMQ+UKREOxKyAVa2sHaDCgLHogTdAwchp7y1yrswpfhxg7BKkzFL/Mi
GaAbXKRcQCM4YTBF3ugjrZ2x4VmQJBZskpGZ/NMa8eF3cEviRFhHQ0hOfhY/cE0QAWCcmDfeSXJj
n2Rp3sUP+sZE8W98FOPGShHlwk1BzshczjwXxce0FraKXjArjVvJERsu8JXmxmHRC5JF3+gswuYq
j6DTX+upCa/87M+HuZ/xpiYkRrpNPnfdRXvaXvuNLO/MtJE7sQBhUBh/E/OGEUMGCwwZbivn2MQ0
aL1luJSgCApyDSiai+WezJ11xmDbXTAB4OOOyxULKw37LBpPZuYXW2kSJ+ub/mfSDRodpaEijJ2Y
W/sr0kvOQzX67XUwgnkfCqHfSxZjOOOJY6+lypPioA3fUFjNbK23porA6NsIzR9RS4TzBNWMQs2O
Yukfg+yVuWHPTiIxq3taCFMPEkTARfsQ2svjrHBJhHF7++MzfhpCAwWwJr6FzvwhNf4bwe9CodVE
uF88vt7lxpZQOm1Zs2oTIZYJbSX2o46k+cKAywmLT4dhnY37KZDF+DsLqmmnJjc94uab9aH3C/vM
o8ELTtAtxVdclHKTWjxnNgwZMKAifCY0MSXs8qBWYVAXOeXma0pJyNVVVIP4fMdafA+EFLd8mC1y
VngNvvj4qvsmSRGnUGa53Xs7Zx0GWbLc9BFpCNzxEgXDyR6FyTC0DZBDrRN2/UDteBGbeI+0EfOq
4nmjSJ/peU9Pu/jpYGMEbdMSc+SxsYSgWXziQwmUr6YfddBY9gGWBtg2ku/Rd1/VzrGPOusD0/ay
JXLqQ1JyzM9C0vnmTIqzhkbzLQtZTCSOh0kZoYMMCIIURmSo+c1P26iCR/xzzl5ZdQSE3YP+EU5l
lOyCOFVPGK+L5lQVODQ2jR8oOn/Qv8B6jOw68UQsyUkQ5WINp3l89EoPy23Yav9bg+x4BpH1I1oa
F1bAoOgdQ9fnR3d2d+S3YXknpneaAGQSPK3yYwm36+L2ELkIR6t6y92cpttJd821Dkj4yxpLAyBV
3fyK20i1O1/4bX1w23yBrEftd9nO/SPgC/CLmaB4HGEwDLmkkbg+7XYwNynfhz92Ys9XaoHZxaVa
3dNnqp6gOtpQ4IPhDKb5LnR9p12lTgHvtcr6Q2KrXw18tUuiQpI0IqePNuKVJCpz38QpE2+v5BvN
Gd/8uFGil7Fd7ZT+TnudHZsAD22q2RpnMRMybb8PdmaUp8xp+A31RXnxuIZ3uq3Dn8wUGXZsPaln
O/kkiups4bkuUL6cEPQEr9SyC+eI0RRBBNl/X3t0iXFwboqikXtL5+53R9noITBr+yjL5DDnHiqC
6hJMpGOZ7+Ksls+1ZU1goD3zCzEvv2PROXx2izcfUglVXH47meMhTUhrbjkkh19zpwAO5olVrbF3
echCFUNXBZkpXfeDUX06CUL4ljSTc4/nhvb6kZkeiI27j+NyOFA7wXO/L5PL4Mnpgai1U6+cIZ3u
h7FnKvSGdv49xQ3I2IQJcu3YmfcyOUrdT4KslWpymzdxStlRmZhIrXb8OzXGel+3AD65TN4rv+lg
ZRVOd24Uh2ir4iJel9Jxgn1W+OEBYWtfpdh38zbCpCVLlh8JVs8fjLsVC4qpKdfj7c1B99ymAg3w
x5ORTzMaCHUa1OYPi66Ma15M3bhCfm7WlVgQvbnZWcAFOC7Z3OydIj0OIiz3EebWRxynJL/p/CLR
7RQ5ww5Bm53s2J+HbutQgMD7tHPt6p30z51rTTQxmI7rXFPfbg8VHPwn/Gcsjswo89Bak/cqleY7
ZEcs411dP6BGWVvIaGJXOtShpc2wKXHMr5lonEsEBGPruFqfiDQTy5q6A6GIBwrIiG1Xrn03gQTZ
OZAvNthzKxpJW4c3cq/hbIcEpbiMCcyYeu1i2bvnoIq3fGS8NxB3VEuFdVWtc4meApr3hZ5fv99r
HK8vSo3NbmgK+IqV3zmPtFJ4FGXGajoPqTFsOXHxbMo83U0tSZ55DktxN1px2RJqIusWRM2HAdr6
xVFVS/tINTc/8Boy7YWJfKvG2NxjYTH5rs6kjhXf/zoP260LxzY8wVVlDBmiYdM7jsOcMyfu15in
n8rgP2Qs0ANVO2e/AUoHe86H4lrNAyQ+HRgPqcRiZQd0W8RcrJ2VYU1Po7LYOwQV8feMQMhT96HE
r4xrjudAi2eI580qGBx9R7NzfnTNmrhGKy9oDsOanMzMQBZMF2VPCgG8ndYWCHwoQT37I6PYR2Pc
HtU4s5uailm9KjLHhKJhojURNwmurDu3asv9xHuDvjQGW6pEnelr1qn8ge5v/iFVh11r9p0LKP19
rJy5fSgNmr7OUV9GzNRGdMCp9atyLNFsARaOB0bv6U+EQn5JGkccKvTSbQ0sdHoyE8wM3USVu9da
wWqamohJCtaxYBx2MSkksaaTzOPR8mTKjM4IJ7e49Fb/Jyv8T2QFIri2/O8ix9fP+LNpo8/830WF
f37V36KC6wEOUi6OGyn/C1FI+X/ZnnQFOC9rSTbb/+KtkTa2rIUz5CukBWL7/K1/NAUh/+Jpwc7A
kdIEAeQ4/xtNwVP/KSlYAtGJTY+LPU3ysf8PohArgRHNrG12JsbQdG8ECzlSpJhCGQsLdWSwZnPd
LCrD3r8xJyuiBPkGWA3IxRpHJtd66N2JPpG7QY7yXkGG1uvsxrHEvVPSB33jW8ZdJrp7H+pld+Nf
JpU7tHsWFailfc+iKAwdiMHdgs/kuYGAoBE5j5HflDA5uiwr94razI9Zj1QKWqi9pGmGGGRRgoun
WZt5EN5Tb6q+ZFV1W+aFYT9iDoe7YM3Y0z1jy5STcBInxbasuuTaC9DAdMwZPMEWMqiZBuoLfTh/
F2j79RriIylImANRtAsxRHz3phu/pdDT6ABjXUVnwgBXfO/i+n7GZ9jtGQdgk5oLphTAA+QKdjEf
0kPlXg3MB3QONDU66d+c0xvzNBECSQE9HBaqunFRe5it9PXVFpSDMJflY1YjeRCl7vyP8sZWpeeH
q1vfmKtDUi37SZurB9HX+eCYgP7YDtFiZvDzpYNDphTf32iuBleCvPN6Sjj2Db5a61gsGWwWvfiN
uzZOV6zdG/4DkhSDJtTMbFfFefwl2y5BKbXLS6rhyUaWNf7gIkHMgEZLAmEYq/xUsg8qVrIkVxak
Q/maNTmA43nh1EIHccNVPlUshEzqUl+jG9SWLgbu9dnXC4DdLq6WwpCz5XcwvvZDm17ysoqeEHPj
ehfAOj5Eum32hH/C9zgcF6Iu4GzXY/hcULveQt3tWMnXJ2UNlrGmah5EVWdEE1EzG16vc0P3+jeM
r+Xykls5tZnzPYNpuspMkydM1ROPoJlwgnlls+xY6FqEYtvJ5VHi38DBamEIo+mOH7FqvXvg0TjW
9I033N/Yw5EPsG+NH3/wIRaztd8PfwOKh1iW2/YGLjYpraTIyu/um8wWT10zeD+SuHFY0Eb8W40c
H+La77P5ggsFIDIscnwcvEoPeuElW9z6qPrwnvYprNEMr5iXf7ADhDrlLsBlC+v3L2ZRl7jeAmSu
O9medDApanZGkvY1issWorf68MMYl0RmIauti440AE0qHbAlwNfw0StRHz05tqCeahqrzMLs2vUw
GxCji6H9f+yd2W7kSJqlX2VQ18MEaaTRjEBXA+O7u1xy7VLohpBCCu77zqefj8qsqaxq9EzXzQAD
DFAXFYhQKkLubrT//Od8J7hHqEWOrAiwvZqMsi8xE+aH22vnSg09ux9zwVDHC5DaKfRLh+Ue96w9
OKCrLeddSTT1S0BDiMtwt9CtvQV0XeXzMNF02TmnundqQGYpVXo7uy67V1mEzUcYB5rWpm+CNlgP
aNrknTv7kExiohfeNfnOvtnj0vRdijmuIOjBGCwixYU5xFHSr0fXoxB9/J3i/U30ZrQcoPmPS7ix
FDC/PQ2tZEWNGB/z0Gwn9qZsTBD9eMO+F44RoSMu/HCxoMSnCqh4vODFcz7h80pxW/jJvFTcoLvJ
/WhC4wo9xg/SpcDK6wVbrommO/TqLjTzoANsbsx4FGJchGsGWO+sKap74h3FXTuDwOJ/89F5mEw/
km5Kb2gqhJ9es9tQK4KtYi+tNielpvqfcU0cTwX4eacFxJ5/M9m7GJPDVdZasNqD1J0fOGxk9ph4
BAF0bOgbhDoQ766q6lNDq+0rfQwg4OmvV8gsaWa8VCxPbyDrmr+ofwccr+MSiHxF6bbC1x5g/xLF
Z2tXnr1KvvHz1EIl+tn5xtJ3MBKMXUdZtto73+h6trmE06grJDxUL3R7tXDu9Tfy3hoQALOFg+98
I/Gbbzo+mPyghZdvL+T8VpQdVnpo+t3C1cdrZOIjksaD843dR4VS+Mi/cfxIs2Kpxu3fpQeM7RAt
5H4vMQTWQ4DESOt4i9XC+G9T1ZVbCwF2a5V2kR9qv3WiBxMIheTP+tFzhfZkrrqQ7IPH4/6YjIJK
AabXkuNoMK3Pzi/VhYYe+w3kXHYrJqvY2ViWntMA5+RtFrYZB4oIJMAeOeRv8dJpgA442utuaTpw
sdWu2UoXesvKzhsxz6WDegwMGhKAaosMTwyFiPL3CoWG/so1+ZFu7cAmbim48yXO7EJllGZVrMhk
P+GhlrN/233XNKgI2XyjW8Wp5SxNDs3S6TDYiY/2Zpo7kXnp2lm6HxKPFghhCHEIuj58pJCKfZwF
EKpceiP8pO1+gD8b/FWQLR1OLOiIHyyfQ2OlKaU/y762L/C17ztsuBvbrV6KgGYo2ldYnS25hiKS
/lWEgEBYqnE+xyUHERCUZTJDrmz7cto4U0RLRksjVaW+6Hb6aAPHYKROqTD2KcTE4Rkxz8lgdF7a
70BGUUJ+p06n8QALFvALjkAVIUZNDnrTcfiOe0ijgK1hGy6QkCCd4JIEKu3m3VhrsOZjqD+L70iJ
sFrrOaREYcYT35IcGWBajzczb59PH0M5wKSeqw4Yo6yFps3G3mnpPZ6xch2oFTG2Yom+dCFVON3Y
Yj3iA9FsSCXE5OpTc4tvXN0nkiIK2fvIsoxUPzMdiV868tsfqbabzThPzYeBiw9cqutEm8EklkDm
zIeM6xbuCrBUzlT/newxv1M+pNkxuTpUUlWMQX1UALdYMkIkwHugEBR8iG3GGybYZCVkJYC4S/Co
r4PxWEaGfVMBnCatOdo4EAurs1+FCpP46M1286UrXxAgIoLKSrdMj1nG4g/ruwk7zx5NfZlnygSw
HNTe9TCX3tmkmXRag7MLP7KysZHia4PprMeGXYrFyMzWeHozaQaJNxSJLWXHhkbe6ygGVntABrRE
tmbHPTRw03mfTdIn485P+RpvBHiHjrT7oiW5pySjS6UUBasq6vmaZy5RkE8SzxI/wWXUrx0kg1OK
3hZucqGZkXkojeQXvaX/j8SQsVaW9OER2lZ86RQz1Mp2ZUtbkxHOGytpa/fcB0hHsrY0IhuHHWUV
9fL0g0pPScpo8v2gls3XMuVjuh49rdH3UOsGby6ebYQX8HI6KjCpKfUaD1UXH5jVqrseoYvlWCDq
aUv6nktBVKgpIkflB9dj3NB9ZCPrvEtYGXeizNx7v6kVaE/htvUq6Ge2BeDbeJ+wa+TfbKedueub
eFPrxVZN6SM5bC6md2TshqvOX3RsP7TmcMUxLp+TgVsxR0Y4lcgFRCG2OiRn8RLIuPgSdcYKLGkn
josAy0u9xdUzU2fTtek7FwXYIv04BWddlg115BW9zKgPXpBtkywCeUi0m/YhDuiJqrs4bJ8T37H6
xWXSXrqCDGXe9fg/MP9+ZZ207oeESu6NVXrpXTiPUBYr03smNYpQ03veV2f35tNk6OFKS2n8mEyf
Ediv4vluKOLuB+cv1wWnaknHgJuLKVpwWHMObDCPJsVdL0U0seToeMa8uHhxMAAvlTAcAmac7Is2
oiQJDwG4QdgCZcpN2UycIxWm3GKaKPfrA0JsdnJVj+xc9KF9xP1CXKMyE5xYMGdoY3DCsJr2vh0G
0QmvfnIlO2eqjp1jNeRsY7iZG7Jc3q8+77OfTa11tWwcc7FtmKWenXiCjOeGw1hbePtpMyQ5U4fO
CX9mjSeSqpt4JxFIesAscC6M9wJa4GGiYWNZF8+EDI5hzqJ0XOOZKucNzrVCvyLCWPpeYmpt9sAx
BXaPZAS5gXe1e6enfdVMuCp2Q0tfSDumOBlh8hj7EUTB0ebzxBtzNsjeIPBSm85qv7dvZsoXaCGn
OXFlavmINaOaT4k/4arwuBPcpp015yh6sxeIM5s7ilDDDEj3lk1atxUmWxB7bePxZ1JJc1lPcPbC
qqquw7ngekSTIwYTYZWZc9NSWO6fJLnC8KIH1bkXNyJxfoibqMUAJ/O7VmEXO2vJnQTli67zvVdN
0t414xxGR2iPEUU2QVlnB0lYb9rRAjc1b9mMCO2xHHJX5dRJ/w0tOaefYgxgXAZpa/uYvaNBINz3
DaUoomZPv7bERJ08erww32y3B9RQt3BHWASXC7xfTt6Zx3c1HBJtdSdnyix6esC3HApTJPs2YN/F
NdAdH8K8zbLjFNFGu2BYCHvnbKji68JRg1rP1DFTcZiIZseatjc2LanO/ZTZno/VBIPFrow1zy4v
95V/yqtuAmCBcwi8CU8GImWG4abNjzHhul1W45Rdp9gUFT0ToWS3yz5Zl6fcpB724LMgmFatzFT4
zEPKbY4UueVcc8xhOPcDmG94NVHTZ08hqYb4A3Z7X9wFXTttcrdc1tfQvhjtGreHFet5P2Iud/TR
YFNUGygziqVkHU3zwQq06q9CA4rwVvtSwSE0VLtTrCCxc+jauIqy5IcXG362qmAY34ZJyTMRut+b
YY8eywETYje7u5iNREcjT4KdP/UGCEuzDfgnGd0y3EQ+xTKizRYucWj4vxDzDAG2NGYyQmJYmuTT
cPo5BZgkjs1gBVxYzZ6FStV3D51FJUjn4tdlvJyyYw85ylkNTnoPC4uzKfea5CqAkiG4tRCIIS+F
Kr4OjKD/IPfULc3KGnNK4dbsJydG4fQQNTU7pYbc1TNG4IDXQ+M7ZtMRWJfJtVNx7Zl5H2z4aoAD
Tt7DvqriwsM8l4UjAK7ahK8RsEioOPoRAJH5n1g8MTGBdgR4bbg5UI/UgHQBo1aVkLwwgs7Qi9JA
sqGfM2lfZBrY9xVVq/uojLNjTCnMTCqVH4c7uPUV78v2kZ+8Bw4qMPn6QhEXGObmWJo5aYzGDJ6n
KWpfpipo4z09POKEZVJhdvEma91pKyX+0MPNTbBemGtVWGbGFkbiDM+p+UtvvK6rOJdsnWEB5x/G
MjnxrrQ7U7SLrbFgnaF9eDMlw/5mCbJVC7EI4zs2FrPfDPRac2KTLPodWL8wyv9urf3davuT9VAd
BWH7T7/8d+6v/O/f/oFr/m3W/V9f8e//D8LQoQv+57jExzoqu3+0Q9MLscDQ+bLfxUtP/AbjxsX5
jBEI9qH6Ow/d+s2SpiccYvSupSwNmfHvPHTJHkh6Ll+CgVP8iYdO+wQGa0dL+Ip8DEz9r6iX397q
PzML+RzZrmPzH2T5zvXHXHjpP9/vozxo/voX67+XeWKgwVvdwfEdMvUJzeDGoA9Zn9EF4Y2vmLmX
jE6YrmWTTPu5aL+gS73EWr9mKjXv/WoZjqrhs11Mjkmbdbg5XEKphsWeo63yh4TE1pXq2dICJ8w3
cw/dH2//nVsakKrZpINeAA8Cgu1GlQnOPGpFt1MhX2FQVTu3m+4Lx/zKyvR22SVt+DjiMfZiDr7E
+HQC+4bnOnjdwqjeoGYFqwW4foAO68Kesn2+a9C/0QR2MObiXKfxcnYNnCuZGwDg8YkqUo6zNauJ
jJwd51CUlH3Vxs58Ko3SPVO2yMKf1C62azOdnn0veDSj5H0I69fEbKEF9tzYrg3lUOIzjqRUCoSu
sJu6VYxbAtseZ2qdOOfStcajSGS3m9kbbgKKhhNO6Kj14KNMyJuxtLpfSJQ3y00CEqCt7hC9KWUv
QyJHTbKfGplRTV3l14qTDQJU4yPUBgYOQqJ4BA/LDVVfAl2JkESC+klBVuB+tO70VnPyc1NgKVgO
CL3CS/l/KKMfnesZ177bm0cPdgoPvyHecAVyoA/UHaSs4iu2wMoahPkuNS3EO5hR3N05uTDWkiKD
deDQBgEEYfCQPapsFPcgXD/L0qcvKBmry5B2yatdTK/MOyFyApcUkA0m3Vzm2cGnvgXlHG5m2q/W
+JN/kd1KDqrw3rw2TTZuzx+f23QKd4NFl2ifmadC4f3gT6U0jtThVaRSjKXuo6JzjSQx628qXaNH
MFTNJlEAzxu0HZozwRMPLXEUPBY4PhPPJlwTop6UzpOyY3+rAkNed3H1wvvV+xpNSMcmwcCbWRT1
hoLRbNuXzaNPbQrB161bjGDs5waqipNseiJcyMGAqEbD+ZHm41LD3dxbkqpzGgDLFZCqZkespX02
lwleuvq+n7xHgEy3uc0CgK4CMn4h5iyuCKyOIX95+3FsAv86tkVV77O5dY65H0XdKpjq8tZxR1QW
adDlVCcpoXWRbgsnGI5ZZJU7l/fgJWib/gRHKDrQRozfKww5zrxmP7cliZ4Yw5JOa/tKAke9b2JH
70WJLcyQzbMVNONDBlDgNFDacMByhxnbcZ8sMxb7JOqz5zRmauelAhEpJ3BRSdxije0M/0ddlP3W
T0R1RmoOTvM0YIn2YVxw20bZ33R+/YXCwBoSgvWKNaF3A05jvEOO9tjlO8l2HKDktY3LkKDti4k/
hNoWiQHPG6K7wUrD1VTq7mLGM/XskCx+MlqRm50XvLoqDtqM6RQBZHyHwAKLxyCzPWFH27WmV7KD
9BWZ9QDOVDtoGpNLHR1EKHMu1SleK0y27garVPdCyMB9ImSkDhVp+JfUVP7aYHuB0mDG+4hO3mOs
qumqQoN98qKyOgcFyjLCySzuU5iIN15WM3B7afzi5uIFqbndFSQmgibID2Uz3pZtL76w9sPGG1z4
J1HTUBHVu3gxRuBFGts3ffHlRyS74au3m+yiSns4YXsfDm2LDsylTq4NlSY7aw5eNM07N0atr6h/
xi7nss41Pe62mckqCflDGxWKty/45EZ2vMnGhO1KH6qrpdLzdpj98uxbbXwJTc9aI1OfEVv7fea0
2GzNrkMLyuqbtpq6dTixgukiCxlkQT/08Rw/kVRIqGiY5nvag+5GmWcbAeFqU0xDdCzj7o7nEK7e
wq920pTBR11kXGZTcm9jZW5nmwmqEHl7wRcnNxqa/MbONYYyEbGRChOS1E5xJ2MT/AptfavaWkx1
SomVPWp/M83WpHjvejjipNFtWlpTGSSg4ph1Up/ZUuM/yQgk+xm+ll7ZnMKR/LIsAtOem1rodd4d
pr+fkdATauBiS/cIV44m5clJH6Pm4zHb9t3iUfMTLuO5/2w6BU/F5e/Ats8mwzJ466L1BPRvPs0E
aF2kodm7TmjLidcsuxyg23YwfBgB6jU69VA/ilL/kk18zVjH6WvRYhYutnF9IdFMuISVIN2POhzu
xcD2oNeJsZJGfK+gnV4r042BQml3C/WcZcQcPrPu23M/TzdIkjWoUsP7Mc9Y/Sqv/CxG3lBukz72
FbEhzMPDhnLjG8xg1xmj3pqnXfzUtLU4dobhrevllQaX5+/sHuelzjh6Wi//zMX8Qfr6rVfC54dK
7nubInDhVWCjJpM8Oo1+cBuFVX2tzQDbsy3uIotBdfJ7vS7w1nNJbxht6OVcObGizrNP6kcu9e1m
bgLgp8RnMXUU76bBKcQYtvGxrrmt/JgA4TIWfVIQgXmoBS0c2fLz/+/p/yt7eou6MM2q/P+MB39P
WNbzU/29ee34yTXx71/7RwzQYsUuNHdXASGcyB8xu+Graf/6F6V+k4p8hWktN97lMvw3PLj1m+Cm
SwbQU8Ji288N+m8Le/2bEvymx82Le+ryVf9CCNBV/1gBRA0ce38LacYkLaY9x1ww3n+68oY+i3Vp
uwCCYsnCHg7OQG0fF8i95yv53ky+uLOmpewBXxY55zkf1ybJL7GznaaF8qiGM4vEiPsKi3fAzIQa
yqeOlX4Ol2utVCI3oVulR9WW2CqjDrRHHNlUkbUB6XMIfktcRUti8lO2lABiGrz3U8ve5W01XwT+
UNCYmKVoQOVvQTIApKvbjVszGQ5GXtZfQd2jCUOu8pcIhbdJPUvfmG0XnQMasLYTGB+4Hx1dG4KP
p9Nm0bYhGXcV2xZPhJCcVmXFxj6Mbe8zhvOJT72azJ1FK+UeL5j5oGjzoHobjjevjKIldkzUymkH
HPlWJDYmkJydmFUu1nYKfYbAfP2eaou/6BCkiIa6Ance9Fh21qHT88SRnb4D/hBs3Kosbllvlh8m
blQKhbgFzi7ZJ/N6pmeDPVB6oKrt3PfqapbTHb3WkKmdbgmGXVPnUG8IrbesMkFfk087Djoeea4i
1BBVMLLyutTj0G6AGbmPrVQujxV2n+bGcqI70jhXNc41xIPMIQYhcSHoQsMBySZq4FpEbFAmnSje
DduYrqlY99+8eJTHeNbl7dxYXbGeheE+YtWrTnU8NeQ2DBO8LUynNRYpQg8auMRKeFZydLNRHfqm
UgeCWP1Tb9P+tyoDmTCqz5B+qH/C5wDTpxCV8bOxW5/xSwri88jLqy4f1MsAuOaKpTQ2+SAEZOTy
E9n6ThZ9Ru4A45R35QF0JipxgU91b5IFfet57lwURSI4/M34oy6LHxCt1Q/PYx+gsjy5zxKnv+XB
Da4sIt6I+mSe86hS55je7E1lEc4g3X72izEARDrmu7qyjYNHOGbPdVLcKYg+EcFPOK6EYHhHS6A/
K8un/joPk+t0dHhygjykg1xl1nma6wJTlRWr51YJ4h2NN4RHaOTTAz034zEbGutWWKQpt4Es+3do
AgPLMRbt9owATR94+zZkC/oZ4eiAFcd+bEzNvowyl+GCnlu/pUQW6YWPZxa2NM3K6sbDgIFPe8iM
euOwM8LunBjbxB6YVn3AORiOk3GfzwbfJpfucNu7bvaMYlsPAP94KSp4seG2ATzhrPLeLq5m6CP0
xvTZScU8j4yIZQ3HBUVTCd2tN3EocXzOTnqL67M994zat6PVa3yzSk4PLDCsk5O0xE2dysJH7ong
wk4cn5mwYrHr66rZRqOCCoEgRFONjytlPSwpEL4pgC/BFenaB/t3C2ifGRvv7LZNIQeRmR4PCrmz
2rfGUELhAQ2ilVOe8VeG675sR+JaXKV3mqxGDbojjc4i9sUO+LV7JpUyXpmkciFYiPaMxQaXHVfh
N1mSugd5QHiATMpT6VNLspal7T9abDQ+LDGD7R0qb51MVQ1qohw3kQPaL0pJF6nI4rM1DVly4wfp
cKc7a7ybpBwoHoJ2ui6hcm84UrcMdQejMrE7sww4g001D14i+1OLM+/WcqlGivCOPldgRinjMouv
wS7pIZ/HQlBJo40HBaH40gNKeYawbUgyk0N8xRTbMMuq+AoBhrd0btu/8gR8d2Fhq5GFaW0MagSe
I1jNvCmSDls0RfZb25rcXex41l7ESQitORzW/Rxgi3VqWBEGrLEHR4E/C0ONjdPWw3QESG+fgwyz
+5S5oJe9ls038KBNgL5HqUnnveZGrXZVI7r7CpfLLb/0jyWUtddosLJ9FtThrhV5dSPcprvp3TT/
mFTb7xxLZG9wfpmFKWK47SgR3ovRILA+J4J3u9tuMzbELjd7JY51guXRqrIMBHmahOTP0u5UEh1c
VL/66MxWdouIDeQliX6KetRrWN2nMqT4W/FUy/zirbRn1MWpU/cBIn2QjdNRhyp4rOK0/8LgP2xc
zCJ7pHpKXQCoVdbWneYlQ4KlNFzV1JjtSEOCLWpruzyXymjXs8OVHW5esE6X1bAPZOggY8CRi5vc
sV/rqT7JLjKuLaKKWaCp5IzY2Rl1TQnVuIWEtnQbZdXBKzNwqrWFMXxM83Jb120EHNOUdnpKbCg1
gJ7ajL14B/1FhN24S7BjHUNGev4tpEm39YiGE9b1m7mA5voOAudaY7griajK4aFu5mnTkdraimqg
KcLL+nvbqGW27YLCO3Djnli8aKrDYSOvBi7h0O5XKYjwW7PheVZ2dkKySZQfDIzZaSz58eS85x+h
RcE1Ikl2HTZkNabCLzdWk09XgH72rT3PBxQrGMqwbl+t0f+kGYD/rP8ejnD4hozGVQj1B/IKqxaa
Hx51/whgoaCRzQBoRn3XyYkL88GZ+gaQHND1S6jyqV0JLTvQKKFJYjEfLfSHCFQ+Zr1fo1+7Jwth
45nPR3VWusRGPS9VnNhoPrOWcIAWpTrhEJnf65A0nhnmt35Cz1OaTvgM+8x/4AXI+JkKjERVUut3
LSYgcrQq3sCPjcn3TQRCmtHal+Zc3KYkTc5NFGWvA2rJtg+D0iQt3vflbhAx8U63HU0OJ9P7lRk2
IWBmkN0AkaVa1XbNbBToIdpi0nKdvZtH4TF3cuNeBUkQYaJ3+gPheTipEHFcPJj4cO65X0T5NS1L
lBYZ9CqGK46BdXg0G2vWLPOreLjAfalPA0GOO3b40VfGiTMRcXTJho8VG0vbjZ7sLIvpHRSaaciy
HhvVp7uRoDiFLLSkHTKfALYdg3gxisjcIrUSaGQ9fjAzfAKdot66GYaLwZY8L0mSjXVzZPdUbDqm
u5U28Vq3XC3Wi0y1rpth/BywZ/4aSvHZRLJ+U2n/7pasURGJguLCitOF8de1B7r6ItCe9nBWNkmU
qjT7q9kRQBd8hnK1QBgGIPmrxuzsk13pRzEPGUihIdkKPAIbv84bIskQRNOyCTYylfkupBTkKs7z
4YJX2tj7xWA8wOFv94O0iPSI3L1248n/ZGtm7/iMBvs8nG1ehi57jGThXke2Dm5NNhP7Zu7bnbH0
N7lh6j4EUDDOds6jcx2LOd5Ip8Vbw0o6OE2G6kmdtcGxpmX+gwb7cUsHsH+LA6HD+F6odc0RtaI6
Ut50RUTwLvWZtyuDBCvVOdF60AS2AKGNknZ5XP8y6Q3yh9GgtuDMwl3cKh8OZjJQT0t86kpRqoDC
OjqHbHStB7/1wm1dmuh/hvAPcnKSfUJY8JnwSrEqBabBxO2HY5T6xa0i4EEtJ8lhnAOmEb3KCE5A
NZCJM22bZaqIgotDZIUk9uw886CjbMWtNdNB5IqtM+jkFFmZxqxFIV8XlPkv8Hj62iWY/NQnecYA
nJt03itxmBNHHpnNnR2bN/OYIxaxb/c9HjXA1bFTJeRnWC2dG7O9wwu2455qnhM1xxQp1y+GT03o
4IQ3/WT8yHuaIbCkyCdiCu7K1Ys9uGBoKV1FKk+YIyxLiEu1D/5sRdsjiLQGP5TbZUax4o3hpoQ1
0+GeTb37aDqz3FBK5PMvGNUKkc4//WmTclukQIjzP8NahPMfipz+aU77J1aLgQoUD2YUHlAE05Vh
U2xp9B7QOU9HO4G3ApDUYDwBlBgftWV5r5Puy4sI5+BKT6L64UcD6fueCz7KkIAg0EH+HW1v3pnS
gMOlElhW+K9vczhP9LzgG8KVwyuA5u5wlTB8ooMOArnBpSbv1z49e/sSKZN0SnKldWT8xNkdbGxj
LC7gXZoDCtJzVzWIUG0pycd5Fj7oTl21loQ6VRGqV/zd13lCRNFJEwQzaddA2So9H+tQqTdu6sFe
ij6GPTq8Fz0JiLZ7cLihrCiSSzaUcU0bOYfTXd/lZ4L78znqUXNkotFF8W54lA+C2nR36VjjSTGD
Wn5Cx0ADNRzWk+sp41K4BZFcvMwiS8WmjDTozjp0+7Ov1HQMK267SIfCvSN81V8aiMfGbuQ4uJ7C
RHxJupY/S4oGNqVjqC2SurgnoU5tswGueaaz29wWU+9eOW1nHKRAZGziGQKHoHl2Zq9jjl99M742
4Vzt8k4C864z7Ftjle76gNnJLcHqA4KIromgaHghWd3ijpR0/GHxbLaONUeXGbrGLg9z0NHMr7cR
KjEg1bGP7vmge8fRG4cj3jWwhCY3bAvT+K8ybLkKZsMwPmKikMYaB2JL7qPKO9qLLKM4i+We3X9f
udPv67dYbuI8hbmUx+XQbPlBip3JLM+ifgjDi73c5AGKcTbp5X5vfd/02ZKMnA/c/wdDt2dvmQmS
ZTrAcxnddGkPcqAODH1p4oFKnsJrHrNlwKi/Zw2XmxmH0TKC2N/TSLcMJtkyotCuw7TiL4PLUIc8
rN1BrHU4edXWptRxG4SgQL3vkUd/jz+Wor/40FZqpDvMhQwGgmY7AcjlBU9443oJMbSAPub3MjcF
3bj43kXet7cOacP9hL9j5hBj3oL78FDWjksLSHlviCg6lAY/MNsoi/ussxycwdyUjYlwEPv2aD6B
a6yu+nAxNeL/dFkYdeU61FzDVprXYR0CVHoRlZQsvW37FvKqeq54DaDULiNjsgyP0OmYI5O4Tq7D
pEUpYMh0ckCxw/fk6X5Pod4ykJaWneyrZUjtlnG1wwV/rphgy2WUjZahNlvGW/6Sy6DLyAulzn1O
lzHYXQZivYzG0gj0j9ypfoxNnHxg+cG8sYzSxO/yt3wZr/X3pD0vQzfgknoLjyf6BAjETJ4u4znh
DHIYy8jeLsM7ICZubN8Tfb0M9/ky5s/LwB9zSGd+y+9iMKUW7lsZSBaRgLoZdZCLcCDaztv8709U
i9zNn3e9fwhf3A3FotooSSbmz8KXRwRucqiY3cP3e5hf7dfq3Xit7oeb5o6lXH7BYPB/V0z9By8B
foM//Aib9/b9H35BKxNVSHfdVz3df0GAbf+mDy5/8r/6m38Imo9T+fXXv7x/ZpTaRMjd0c/2z1on
riraDv9zS8D/wGz7/jN8T//bbf3++dWE//GL/zAGqN9Ik7DKh3omLcJIyJS/a6Se9Zt0PDYO8p9F
UkHgCVMAf1oI03OU+JNI6v6mtfaUBoND8Akd9V8RSb+/+5/eKxSFYCkiser8U4dhUdRkEUIzPGoB
ZXvjW0PmglovpkuTZ/bTUICBLMHQs7q3K0xQed3nj+BHp21NPPSzY68dn6disPDUthTLGjSwmKxr
BrddF5oug9VgDjhcQuUjxTDd0rGSays8yo523svopDUAl2QenhvXTu4nWINwFRPP7eVVGc36ep67
5JZKCnjTVek3KzPm1rUO+7bwsPXZXs9h3psXcr4EkX3lDtceGIrjMKhp33HCIeSA6oLC/m14Gg+S
xSM7tZ60tsCMb6eMqoHnt894qEDZDNBvmOFhnBXUHGLEhYtqGTLeqRFlqEU+XBVY19dkVebpoN16
uejzEOnTfVBYLNxrc5LZGeaR3pYK8YMTVU1kiqh0QjpdqMz09N0nxHYBiLfykk2NfQuxK3ioBsLH
dp3sKKqQeBXnDtk4tgqKgTK51tzhL7J1JdlVpkr2RTi+06rchW1O7MlkGAPXOt1qJgkca+78jhlO
vkngp5sxJQ2AYsdfYQYIMCTaY6VudpTS9zAix7T2ochm0H9M273FJy7uzdZNn/HMFohJBGuPMx5C
DlI8ZNclm1J6tjNBVYIW13L2cnbGUXGpVGU9RIH8qQpnvC9YCf2yh667gbWWRKeJ3rPkNieOEt9q
ltr9U8qz6RWfI/5sRivP2XtQ428wy7IzUqlFpxZMsMyZH0Q1W8V1TEvOabBERNDK7LO3UnYWDzle
LK5CSrPjtaMSHms453w7RsV5b4zB/F4BX1Lb0qjLcJeTjLlGje3dtY0wsov5TYUXAP/iYQCPd4qG
hW4kDSsEQJYayf2QVwPXBmDXoCPqJFq6ObI2XpOK5orgCGJu+7zDX7Nqm4Q5GO5wcJO1gXdyuyAD
Mupo/w4Rf351SDV+4czuKExv8N2wpEXzLLGt8dQTqMS6Y1E8ebM4kXvQ43borPzZlXFyDczeuYG7
0N0Hsee9dniuH6PMMXZV7Qf3tOrQRAQfJn+YKcF4tGZQ1rqKMGdzGaFsSg9YCCtHFtipG3UOk7TP
17VXSSRFt7iysgHur+PGglhdpF7p3fvVl53BP7VrBPWcMoYxn0zjW21jrV35Y1eFPEB09t6YYf9A
E6Pz6o+KzlXADBAoJmuK63WvM/uNPlTcy1hCfdrBm2p8tJwxP8eubYP8yQXg9BmGMu0zZp9uHXMp
LAKM3O0ie3Z/dq4Tc/XoWm484wwszcVT6RywWmKBx/t4M5glWgt8GNmTR2vDewOl/tphCt+YIHs+
TVbyEUp9o1+sHNVzNZeh9h4jYQbc1IfJZxZG2F7z5kBzaJUpfjAnZQ/laNZPZu3IcNc46NDrieTp
lVEmoJP4wDfdhuqLMWX0riDtu1Yz2dejM4QfZAmYePNSVy8VpFP0k0Q18xXgO5lfTYSky51BHyL0
m8jtTmEs6mQ/1wzEh5L+0xXxieZANsN4gjgZ3uL31x/FaLUPZKpITxcq+Z/knVdz28iahv+Kay/2
DizkUKf2VC3FoCxbkm3ZNyhakhGInIlfv0+TlE1Ssuw5mN2jquXdDOUG2EB3f+ENXcSD85r2KMa4
jXWT81wRek/M855s8ST2QBvNqsoDztXhSbc8quRAukI7in3Mkn2k2DqUrb9XNaHVuIxBBo3LUjZ4
Y+vWgVqY1F96X9O+eRJUlZmqNwjngO90kasMcu8uoYTvzJZUCU+WpQMoGgvRKJ/GVUDvPw8smIxS
g010ES7zT0ocwrSWkg5qjYRo8pgzgL41QGIwWRK6jJOlDy2vLELnKrRd57rw1eSyrRQK0WZZQM+D
AwCt21WzI8QxnIB6XCW0TlwnXBS61M7xzQxxCDDoNhzpSeTc59BSP6C0QGcKQZcahFQSgB+j2tuQ
MITA3WAK6RbAb2ZUnQR2U3/DuwfN57BDFm+cJysTnTAXhlmx6gBprgLIN62rrD4k6B1/XeapEWOl
iMXB+2bZ+ceI4RgLE0xuMIVjVl3aZtZ/yTq1vKtzrfzeebIdTyQ0fFFE0UPwoG3EPgvo0z+Jixgh
HBfPDwksiaNiR4c0+YkPD+YIyIb/sWhM9XSVaFVxukS0K5yDuEHbyYOlcJk4fnFl2V0D0Cfvr80g
FqSBNRZbkbubgvS7m+BORe3QQvtgpnRaBCWkzRxsFHiBjlR1hYFT3WsVjkEQXOdIymuLZpUUJ/he
pJeysmRExwJpqlPpdSj3wsmf+iVR5djJpe49vRMMAiKjvbdo5j94WSThLxPaMYWGmvOZfoCcLVrP
RoggTSoLlhL41CaRgB11Rku/zwtXn7w2jDBb6yWIGI4DcmSsZX6Lt2izRDI8Z32tjgRjgwanndOZ
q6tb3YhCCiNuR4lUptDozT2ppTas6PmFLcHkiwQwp0bj7C5LEU29ipEi5cUrxN6UBTKFSnZI7SwH
v0uRHAs0CpRkI8G8y1FkS2Qr7cFIc0IjIIO2JscKYuxy5MBqyivvvi967QwDrqU8tfOuBwkVU5ek
tmAXZ4iJ5NgitUDmT1u8ibwT23IKny4etJ3MIXKQoUh/7HInfzSWLSwLipefDWPpf3LwHl0hQyO3
8xYaKExjvcKFuKtPVglAtl5K6u9LRZhFwYgkL8Iis21ww1SUE0xqMPBZ8lehIenvCaXSidkBbVHM
kMoxjmXGvQ6/sQZVlRm3aJ31p1TqUWekdZKD91zJl1GLEpYqoW5U+W2aklY1WMymfYbuBhVHauNG
0LHGC2zr24xUreFxfutxx54tNTmJj0iwuts0s5ITmD0lu4vVWxcB2+6SkxRTQvbR/LMKRmXS2CCN
VqBIezCiVnKVOkLmxmvNiLK7W6Hg3+hn9Kn7M1e1mw9dqRnzLG+zYzT8kdkJPU8/92stpUwXmF+8
uOT11FocQtxeWZ4XCjBGHz6wB44z1gpAY4ZPd9dWP1LfxKbV7ZqKGnbZ0myMnCvilPRb1fWw9Sh2
UxVXfTc41nXdARLlrU49GhBfV14T3kB0KQSYsjym1EZNKjPSUwfbW7psKYfE//tkClk681XAyfli
WfqLh/bxMdvNo7b/bpNIWfpIUaG6OJaJQLSG9fxTImUhLA0c2xRo6TX6mm+2cBNFGVkyGhAO8mhC
Fk3/ibBGbQK4tso3DnmyTsfhr2RSIo3bSaRMZDsdS0ESXTFNFQ00RyTlO2gTAy9Hv9ASasBtfOrE
sIdaO6JhWHytiILGuiVPILon47Co5y68HhBl8idCO/mc8tud1oZf6gxlgqJfzTu/qSnnVO9DiAxH
/IpgkoJvnORZyZlvRHeVXVKacpZ3rcGJ1qxONQeB36QmEMO440htw6ud3PaFIq0owW5KtwL3s/5x
1GeAsWvocNBpPvhxkNX9CitsfdJh5wnIY7Z0vyfAU4HebN7+PYLBbjn48Eo6TxJYrOJQyFVYaqJY
vDONngTir6G5OSmVlGZQchQm0vmqQhgPZaPXf5RI6Hd+FXmvDjJIKIqYGv17cPH718JdhyIacT/U
nObegjh7BG7ic8VROC5AGLqN6GYiQjmRczObWE2NdIapN2PLy/05GTO9mVrIEVpf+KvbJIkvqD/3
E8Mo7jiYzlLTWqj+RDcyc2KY6Tf6kkhYaz7Gokl+vtK9YpwYQcuuLmOXXpcnGqyZo4rwgoA4aCcA
mBZm03/J8+CrlluwL5ey8ZvpflYr4sdTSkBAHRoCwu3qAS8AZpHfrDT25tS2AQqhcB5j1UwRlYol
Sr/pHSzKBWLPtFqJLAMh7dbED5HkP77+MNYX+vmKiYdhKYqmapa8hpQpBzcCdBffF88AZQi+aazk
IBUbybqzvZI8VonugZefwfkj8IjOirq/TQ2K425ozbVMomPhqB+0urghmpt0Rj7XPWvRh97XeKXM
wLlf/+ZmhdbL7s1apmkLlXrVlKmvsYXsvzkJtAgJ1LEPNKcHtlSlp5bc3uqNfAOC4SKrwKXX6Qnm
n8d9Z86DXP4k+eiJYkI19jtgNzTGGgXxgwq9wT6CxW6aty2V140Y0S8X07Ony31SJwJTJ04tg51u
/z4NL8dbK7CkSRNEN5kd5rM2pjmet91Va9RnJZp86Lq18lg3KwAuRf8VauLNig58TbT3+qQdtnkO
7sU+0M+RzUyJiMddAFk+OYosKMdj2QWBa6vz8reXW+9JB8+INjJvk86TskAi7v92iwDQ7pH2mhDp
Unz1shSJhmJSxy1vhX6jeJE6o4Gf4lsl0RUS7vT4t53osv/VWmnoS4RuOfXoy0MdT+7cGiuU0pnF
YXmLgtXyTMW086h2nW7mGsEHB4HaSRXSHdH6c7siWQ1NWhWZklAZAhi3UlNl2nr1me04IakRaANd
z8/huHootqBljH43Znw2foypkfdjGBmoHRaeNgU48P71B7G/xVqYISC4SE0IwCZ8JJ1zb2+LXWky
kvloehMM69Ne92ZhdonIPjKZF69fSH2+TABfwtaWbbBXumYcHBtGD02FHN2faqF1RgPrES3rNSEe
q2VHw1K39D+HXXuj5/1JBQEIs7Avrh2XcEjdr2jrAtkqHzyrR6hueVxE6m1VFRddGs1fv0/9+au5
f5/ED7uHjoyDs6dm+RI/VET7lHZWLq3wSA7jO5cDmvy5aSZ+1oB/lHwwm11yUXSIK9oZplM9wBVc
AiVEhUpp2nW5dowYc3NRlEWMPWS7PDbg6s293NRPe7zWPtUtkTn5xGWTts1Yz+pynFVkqZJKWp04
XNiUGxyKQEci5qALnhYgDxxX4ikC+PU80dPP6MwsXJ8Ivcva1deVUX9Se9uc9EQO3+OsiY7AZiMF
VOfeWWKmPYl79On1OXv+EhHtGDDKHI5pjRNkf8qWQMRr7KmdiWe4l1gYsAkiKo1kItTe2euXUl66
lqDUaYaqUUtXDs5pVPNyKl8p+QPouNMa9SLqKdpZVsAS9VugD1EOKSRZXZTed88KWoRzSjAHDgds
W8HqwdDC5KEYxXssgn5zc+La+7uMhVoZqxYOH6vpMOyDZ6YglUD3M4yjUxwtLEM66/OPv5mBw0gF
WTRbBjAtW1xDAUm4P9uFKrpGZuRNQ0QA7c7qjlcGpXnXqOZ94KeTVVlft16WLaLc+Bi2qw9GqU1D
mTqjpSf1lAJ+Ns5RWAK93723C8M/jwBG0s639N8EFC/dqWnrHIq8Fireh/t3Cv/cReE4cCc2kj5d
GMSzJgR2LHBjnky10kSYUZbdM1utfnO+EMnvPwnLJoqxTdMyOJWNw82GqmPVp17qTuLM+uQKWrhT
HAEDgWCiXuNmjPNy/ptLKi9d01SwrKGPwzljHDwXJ17JOjBwZ+LkSHWqws+LUvRpplvaBOH9c6Rg
7v1l8zH39UUYmAu1B4DgSt9oR3ko5Kfppd0lmFxqJwrolyC8ff290Z9twDg3E98R4FLssYnc959G
J9G5ltVKmpRwbIKwmLuGizAuywW3cZPucB+d6bxEbad+Dw3/tAaiXaZFN6tMKF55j2WXqV+rbfM9
RNkt7mRcU1JscpfB+9ZczinYcFSBC3ey9J5aoT21sFdtPMk5Sfm6z/T2NMT+fBx35QTV3ny2NMrH
VSzf1iv9iwIaqRSCjbQ+dKxWpg1NkN88oWckAAtqAmmL6JexdnA72Z+BJAgqsg0fcn1j3aJQ+QGZ
tWMrQccsy6ipRkjwTim5XmSdR8HT5f/QB6ZxHJXTyiuvwUBegwnlMJAAhgVL/ahTCw54bErsWL6z
cgzKY6ds4ZQW515ZIau5YvPOW1xmW1MZo/Z5bnnYh6PCsLDRUcXgxr5BNfYL/YwL+PQTjFdPipDT
IIQ028q4yvZ1/4A7ajYBeXlZ1MGEijNU+fgqirrzLgzPl1g/oy1qLBqsXwDReYJjNK8q8yKVaJCT
g0w7ByC/kkAJ0tE5nXaApVJJVsAz0Jqv4m6yosw381HQ0oC2j/nqFC2h+7bwrtLozuqdaVA9vv4y
PjtkaYCaJOkWqZ2s0fbcfxK1mbgJkuPEYypGEccG0Mz0OIcumG4jzW1X+P1m+z2gpR/855+w1OeP
6eUifiwPqexvsBu9ZptzAO7MuGh5b1vZ4lf8139MFg/F4h2UnXeXC29RvDteNI9RsFdOEZz19Sjb
ioo2opJOsWLdBJYdje1hS99RR5vsGx67bpNAsGyeOOsyRHcqKpCqOYnXSfMTf0cegR0n5EaIk2ct
UyJ56s/vPbOfSgO/LgRAo3YoHlim40BDpAwgHwQYYVghyO9G7rTN4NCF3dzUfZgr6gS8yG/iP+Xw
1UR5H68yxeaCisZueXAtD0HrNDNKF3uldNZYzfUKIDIx4CxJjVnv5F9iEu+q/YzRh2T1V17c44Wg
3UXw5VTsTDpsq6F+Hu88ve2E7E7AOqzZDS3Wd6WpSJ8iEuCQce4vGDcLcJyNc3eaIT6FaPUJBCY0
BVVrpnjFtKfYY0nxkVmYMxuPbmr7kxWcEWTDsjkwNF3NPrx+Q+p6zg/uCK0ofHQ1mGDEfAd3FGMk
hauLhz89RVOw8/qJlxj6NUB69wpyjDzODCm6wl6kBllo9qdBSnm46g048stGP8G29qtUJAYgXCU6
0xCpONN1WKNWMsu6uuCgbr9a3T0WM2gxVWizJBcmvlHLlhZpg9skYjAoeDqmNNUwo8CbaFyCssvT
foJQC7gb40KmmEMvYZbpySSM9AuHjmLtB6emdN2q6XWPQS2NW5QxGjqiq6lE0taiOA8q6tQzscLO
0/PSVI+RUyVculvF0gloN/SBvknojFugE5FJO80gWav68dL51NTN56ZeZpwXpX+UddaJXhF61Cf2
qjlCHH2uFdUkLmGoVN6HHmkiK7yM4Iz2Mh49wIli5GjAYqLTBcHLjc5XRnsTN8mpplkzit/H5tKL
j+q4QlvUXs0k2i7gfSaqiSgAlhq1Xlw0QABLDbk7PLd1rhm18OybmYYIZml8JjQ4DcEQwKk6USJU
3aMakFwz86qIhkF6DAz5yItKpofLOLh05u11WhgfeJ7jUNKO68qMiRSaiWXAbwmLiZJ/860rOAzn
4KIRukHTHGy8LDuEPKzMxp6SNGF/cbNs02OpuFxlQobbXzQQ73X9G7SEr2V5D5YElxzsPzznqnRB
Ya7eB0VyDJ4DLSprRkvryHOhSMiOkd0ElfvVs2LpAjEVfWLVyyspC+HJQg2pALXBV65c5z1wgfTe
0xDX4Vxn0uIGyTbqbNEjEYb/Qe29dOFogSWkBMWicQUL1/VPrFa/sZRa/WgucXopydC/tE2Cgqjm
eHOwJLRJzQg5lzhbJngfaS5oigQKurqEaDZ2AbPcwJ2tZygBWZOqoLuEg0+3Ip/PzG6BVFN0TK5f
IxiQN56QtQ7OtRqBmaI0PxR9Y11XapxvUpK/+/j7pUgL5aWfUi7/C4fk9oe8iNnaHOOcEOJb4eBb
3abPgF1/9EdPR8/LA/0ZCIxjlwUlouo9INj6vtYotNeGiRaA1eoHTmbVHqG9AiOAksv6w2kapYm3
/RquLDRVnfSFdEl8yH+53s40/WoiXv+NzyFyz8fZ+wH3aZ1UAlrnsTHvBQ6isPgnU3Awws4UqCOy
d04MQ1QMxGd/CpwRLX2OXwelG/H5d03BL/GAhDrc8p/MwcEQP+cAk1PSUkOxCWk2n8M5cEDiKTS2
Nt9u5vz//jU4+AGPa9Cl6APpCsnU0EkQ0EYEjQghN0/6YC2YIxSUHKKe7RSRUf9b1sIvJwF7PnXg
HKjGCOI7yx3vrvVnfw5svpaJ93Rnc6E39AYIuOjQH2+yE4heLOvghVWAjpZNfYslst0o3twqUOhl
D54EbYSuFwVU4Z4sPvtvgHBCAOQLGG57Iry9SdicjH94LBwspp9bIvYNiKjxPmCn8NI8mCPqnhAT
DEwXxIfC/NvaDZ4kMQa/EApoBOqmIL5fmggbhAM0YMuQ39yWYAlssOj8DD0bCQCwBVdf3BXAfogW
NW0rvD7E580dCwqoqaGToClo/kECQSjwpZeAOJFyjaqIks368+aCJPEuqNrg41EdmQ4Pm27K9rMf
J0GbEOoPxCI/vn5jmwINoaFxEhQQBeMER+dN380VOD0pr+lAnd7oO/C0Iw6NllVtBCJFUFy2gQDF
pp2JIEgyTJhOdHw2b8HbOxpIdQafj8QJhIqGAaBs89mbBMsgWqadTyd/8+2b2xEU9quhZ6OijyxF
1lVISi9ui6QMzBHB9JuNGEV7cOgBKY+A8FCkBhf30ptgjtD0og+pbAOpNxcnbGopz0h1f7mWwron
XlRoY7w0D3DqYDwSoIMTfZqmt3U4qHQ2hm4LqjwyFDTS6Dj/+JW7e6M+QqaCJEve5thvLloSgNvB
k2CODFAh9COe4oT9vVEb2WybtK7oHYnP25sEcMzkfcPiZmVk09Q2ibo2v/IgkXRGLAYx25tvRZ75
xpYDBPmhbwJZJFBMCmeCJ7uzDjge2Q8BztBzXn82F3pD9ZR1X3etIj7oLSBWomGKlpjYXncmgN3Q
ggROwrB9O97cGsCZ0RgaH6hCa1Im/YIrvfnsTYJtj3TEWamqbifhzQVJBLHm5slskL0/WhZ/occA
0UHAOWVZyMvvvAKUknQZ/iLWu29t6XO7ghOvDV3+ijUiGUJFX8Cbdn+6Ay3EETWVbTGZr9/W5qeB
et/c1L/+4FVzUzQAVPPSCWATKpjwG0BkvNU9ECzBS4q0fzUyFFawnIKspW3o9+xtYBFo5JPbTeLt
7YXQkYZuA5wEBH4Qdaz9o9C2RsBHTWcN2BUT8Bd+/R+clz86srBoo4d1wzZ4LHeEOn77B0+tzOcD
bFuUawFi+pB7fyhEPDZDb7pU4r//uVdtXrdRd758aquur7P959sf+PzSe9d6+lVP//M4eCwWxT3Y
m3WDbHubGyzWfycPPmCsF6RBNn3Enzf0TILkRyDw6vh/oD7yazXoP7tEWS7i3Sbwpvcz9M7Hgb8o
dofd9NOGDnu8KFaLZLE7sLKpwg0eOYh/qfOyLfoOvcTpIo7rd/+5iLN/vDtbINgX7M0QlQ2RMQ69
ytmiSABVLPcnaVOfGTw2SyE6GHhd8xg68G+IoQPf8YvFg796eZlumnxDb//qIYDX+vTsxBa2Tf+H
Dvy+fgA5/lgUq73BNxnl8MGTcPFtf+B1ljZ04Fc94Ac+y5tguQz2NqxtbjH0pm8XcRCBqX2od2dk
G7MPHfxjVQHVfeGc2IaGQ8f/jBr/u/Fj4i2ivbvfhBpDR79YsJmzYVX73lhbnMjQ0ec1ah6Lave+
fzSYBo+d7q3KH03MoeNy8C/iRbKBYQf36Tee7kkZgcou938HdVxRARt8vdcCAVFdgI5OHDz0MhdB
n2KO9zTQOhYTYHJVYNWGDv66u9rAbeEvoeIHXkvg7sWjfpqS7TQBIdT+hmm6WCTChe6FwQn1hz6D
i0cPLbvFam9V/CzZDx1+8hj5wdNd/pwWgawcPPSP9Ya6zNNwO5dQnv6fCPb/tWj7SBihBHAq/Kex
dsb/Gxbxke8vqioon11hmxn/Dc93fc687ugy8OU/5Sj4pWMMZcmhz/n2kaXlHcb4P0tIQ8c/Xzww
P0/3KR6wcJChnCDKqqjZqiqo+6ev//V36eX96B3nxrvJr97kDRkGuUeVzB6AyFql4fXf+1JK+wNS
/DzRfYIKv/TP9rN48Rf30eOi+Of/AAAA//8=</cx:binary>
              </cx:geoCache>
            </cx:geography>
          </cx:layoutPr>
          <cx:valueColors>
            <cx:minColor>
              <a:schemeClr val="accent1">
                <a:lumMod val="20000"/>
                <a:lumOff val="80000"/>
              </a:schemeClr>
            </cx:minColor>
            <cx:midColor>
              <a:schemeClr val="accent4">
                <a:lumMod val="75000"/>
              </a:schemeClr>
            </cx:midColor>
            <cx:maxColor>
              <a:srgbClr val="FF0000"/>
            </cx:maxColor>
          </cx:valueColors>
          <cx:valueColorPositions count="3"/>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RegionWise!A1"/><Relationship Id="rId13"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hyperlink" Target="#LineGraph!A1"/><Relationship Id="rId12" Type="http://schemas.openxmlformats.org/officeDocument/2006/relationships/hyperlink" Target="#AreaWis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hyperlink" Target="#Map!A1"/><Relationship Id="rId5" Type="http://schemas.microsoft.com/office/2014/relationships/chartEx" Target="../charts/chartEx1.xml"/><Relationship Id="rId10" Type="http://schemas.openxmlformats.org/officeDocument/2006/relationships/hyperlink" Target="#'Unemployment Rate'!A1"/><Relationship Id="rId4" Type="http://schemas.openxmlformats.org/officeDocument/2006/relationships/chart" Target="../charts/chart4.xml"/><Relationship Id="rId9" Type="http://schemas.openxmlformats.org/officeDocument/2006/relationships/hyperlink" Target="#MonthYearWise!A1"/><Relationship Id="rId14" Type="http://schemas.openxmlformats.org/officeDocument/2006/relationships/hyperlink" Target="#DataSet!A1"/></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hyperlink" Target="#DashBoard!A1"/><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7620</xdr:colOff>
      <xdr:row>69</xdr:row>
      <xdr:rowOff>7620</xdr:rowOff>
    </xdr:from>
    <xdr:to>
      <xdr:col>12</xdr:col>
      <xdr:colOff>594360</xdr:colOff>
      <xdr:row>113</xdr:row>
      <xdr:rowOff>30480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1DBEA04-AA1D-B689-4182-F30E5EA992B1}"/>
            </a:ext>
          </a:extLst>
        </xdr:cNvPr>
        <xdr:cNvSpPr/>
      </xdr:nvSpPr>
      <xdr:spPr>
        <a:xfrm>
          <a:off x="12824460" y="739140"/>
          <a:ext cx="1196340" cy="388620"/>
        </a:xfrm>
        <a:prstGeom prst="round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tx1"/>
              </a:solidFill>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362857</xdr:colOff>
      <xdr:row>1</xdr:row>
      <xdr:rowOff>154334</xdr:rowOff>
    </xdr:from>
    <xdr:to>
      <xdr:col>11</xdr:col>
      <xdr:colOff>290286</xdr:colOff>
      <xdr:row>37</xdr:row>
      <xdr:rowOff>0</xdr:rowOff>
    </xdr:to>
    <xdr:sp macro="" textlink="">
      <xdr:nvSpPr>
        <xdr:cNvPr id="8" name="Rectangle: Rounded Corners 7">
          <a:extLst>
            <a:ext uri="{FF2B5EF4-FFF2-40B4-BE49-F238E27FC236}">
              <a16:creationId xmlns:a16="http://schemas.microsoft.com/office/drawing/2014/main" id="{8EDCA293-24DF-D230-102F-4DB92E62A07D}"/>
            </a:ext>
          </a:extLst>
        </xdr:cNvPr>
        <xdr:cNvSpPr/>
      </xdr:nvSpPr>
      <xdr:spPr>
        <a:xfrm>
          <a:off x="5200952" y="335763"/>
          <a:ext cx="1741715" cy="6377094"/>
        </a:xfrm>
        <a:prstGeom prst="roundRect">
          <a:avLst/>
        </a:prstGeom>
        <a:solidFill>
          <a:schemeClr val="bg1"/>
        </a:solidFill>
        <a:effectLst>
          <a:glow rad="127000">
            <a:srgbClr val="5C2C04"/>
          </a:glow>
          <a:softEdge rad="254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318304</xdr:colOff>
      <xdr:row>1</xdr:row>
      <xdr:rowOff>173566</xdr:rowOff>
    </xdr:from>
    <xdr:to>
      <xdr:col>18</xdr:col>
      <xdr:colOff>598025</xdr:colOff>
      <xdr:row>16</xdr:row>
      <xdr:rowOff>173566</xdr:rowOff>
    </xdr:to>
    <xdr:graphicFrame macro="">
      <xdr:nvGraphicFramePr>
        <xdr:cNvPr id="2" name="Chart 1">
          <a:extLst>
            <a:ext uri="{FF2B5EF4-FFF2-40B4-BE49-F238E27FC236}">
              <a16:creationId xmlns:a16="http://schemas.microsoft.com/office/drawing/2014/main" id="{FB9A8B12-ED80-4796-9CAF-08369038D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374319</xdr:colOff>
      <xdr:row>28</xdr:row>
      <xdr:rowOff>114297</xdr:rowOff>
    </xdr:from>
    <xdr:to>
      <xdr:col>11</xdr:col>
      <xdr:colOff>278190</xdr:colOff>
      <xdr:row>34</xdr:row>
      <xdr:rowOff>84668</xdr:rowOff>
    </xdr:to>
    <mc:AlternateContent xmlns:mc="http://schemas.openxmlformats.org/markup-compatibility/2006" xmlns:a14="http://schemas.microsoft.com/office/drawing/2010/main">
      <mc:Choice Requires="a14">
        <xdr:graphicFrame macro="">
          <xdr:nvGraphicFramePr>
            <xdr:cNvPr id="17" name="Area">
              <a:extLst>
                <a:ext uri="{FF2B5EF4-FFF2-40B4-BE49-F238E27FC236}">
                  <a16:creationId xmlns:a16="http://schemas.microsoft.com/office/drawing/2014/main" id="{202C6712-22AA-46C5-AA11-278556FC2076}"/>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5251119" y="5234937"/>
              <a:ext cx="1732671" cy="1067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175260</xdr:rowOff>
    </xdr:from>
    <xdr:to>
      <xdr:col>8</xdr:col>
      <xdr:colOff>327949</xdr:colOff>
      <xdr:row>16</xdr:row>
      <xdr:rowOff>175260</xdr:rowOff>
    </xdr:to>
    <xdr:graphicFrame macro="">
      <xdr:nvGraphicFramePr>
        <xdr:cNvPr id="3" name="Chart 2">
          <a:extLst>
            <a:ext uri="{FF2B5EF4-FFF2-40B4-BE49-F238E27FC236}">
              <a16:creationId xmlns:a16="http://schemas.microsoft.com/office/drawing/2014/main" id="{2FF02F46-5AF9-4E22-8A8E-AEF120443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10583</xdr:colOff>
      <xdr:row>17</xdr:row>
      <xdr:rowOff>28937</xdr:rowOff>
    </xdr:from>
    <xdr:to>
      <xdr:col>8</xdr:col>
      <xdr:colOff>318304</xdr:colOff>
      <xdr:row>37</xdr:row>
      <xdr:rowOff>28937</xdr:rowOff>
    </xdr:to>
    <xdr:graphicFrame macro="">
      <xdr:nvGraphicFramePr>
        <xdr:cNvPr id="4" name="Chart 3">
          <a:extLst>
            <a:ext uri="{FF2B5EF4-FFF2-40B4-BE49-F238E27FC236}">
              <a16:creationId xmlns:a16="http://schemas.microsoft.com/office/drawing/2014/main" id="{1331E9EC-D025-4E87-A150-4EF77EDC3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327949</xdr:colOff>
      <xdr:row>17</xdr:row>
      <xdr:rowOff>19291</xdr:rowOff>
    </xdr:from>
    <xdr:to>
      <xdr:col>18</xdr:col>
      <xdr:colOff>588380</xdr:colOff>
      <xdr:row>31</xdr:row>
      <xdr:rowOff>150974</xdr:rowOff>
    </xdr:to>
    <xdr:graphicFrame macro="">
      <xdr:nvGraphicFramePr>
        <xdr:cNvPr id="5" name="Chart 4">
          <a:extLst>
            <a:ext uri="{FF2B5EF4-FFF2-40B4-BE49-F238E27FC236}">
              <a16:creationId xmlns:a16="http://schemas.microsoft.com/office/drawing/2014/main" id="{5D360486-3FF1-4863-A837-0476B0C7E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21130</xdr:colOff>
      <xdr:row>1</xdr:row>
      <xdr:rowOff>171718</xdr:rowOff>
    </xdr:from>
    <xdr:to>
      <xdr:col>25</xdr:col>
      <xdr:colOff>28937</xdr:colOff>
      <xdr:row>21</xdr:row>
      <xdr:rowOff>139521</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F90D807-E585-4B72-BB5C-0A98AB4DD9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603530" y="354598"/>
              <a:ext cx="3665407" cy="36254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406150</xdr:colOff>
      <xdr:row>3</xdr:row>
      <xdr:rowOff>66162</xdr:rowOff>
    </xdr:from>
    <xdr:to>
      <xdr:col>11</xdr:col>
      <xdr:colOff>257578</xdr:colOff>
      <xdr:row>18</xdr:row>
      <xdr:rowOff>25703</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5ED57D10-B533-F98E-9798-E63C58D1F9B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282950" y="614802"/>
              <a:ext cx="1680228" cy="2702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23578</xdr:colOff>
      <xdr:row>21</xdr:row>
      <xdr:rowOff>154329</xdr:rowOff>
    </xdr:from>
    <xdr:to>
      <xdr:col>25</xdr:col>
      <xdr:colOff>38582</xdr:colOff>
      <xdr:row>36</xdr:row>
      <xdr:rowOff>128789</xdr:rowOff>
    </xdr:to>
    <xdr:graphicFrame macro="">
      <xdr:nvGraphicFramePr>
        <xdr:cNvPr id="7" name="Chart 6">
          <a:extLst>
            <a:ext uri="{FF2B5EF4-FFF2-40B4-BE49-F238E27FC236}">
              <a16:creationId xmlns:a16="http://schemas.microsoft.com/office/drawing/2014/main" id="{B13C1222-F928-4056-9287-E4866186A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409432</xdr:colOff>
      <xdr:row>11</xdr:row>
      <xdr:rowOff>31079</xdr:rowOff>
    </xdr:from>
    <xdr:to>
      <xdr:col>11</xdr:col>
      <xdr:colOff>254721</xdr:colOff>
      <xdr:row>28</xdr:row>
      <xdr:rowOff>152400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9C322C96-FD46-81C2-7438-50E188A654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86232" y="2042759"/>
              <a:ext cx="1674089" cy="3290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406501</xdr:colOff>
      <xdr:row>32</xdr:row>
      <xdr:rowOff>59376</xdr:rowOff>
    </xdr:from>
    <xdr:to>
      <xdr:col>13</xdr:col>
      <xdr:colOff>583962</xdr:colOff>
      <xdr:row>34</xdr:row>
      <xdr:rowOff>56971</xdr:rowOff>
    </xdr:to>
    <xdr:sp macro="" textlink="">
      <xdr:nvSpPr>
        <xdr:cNvPr id="18" name="Rectangle: Rounded Corners 17">
          <a:hlinkClick xmlns:r="http://schemas.openxmlformats.org/officeDocument/2006/relationships" r:id="rId7"/>
          <a:extLst>
            <a:ext uri="{FF2B5EF4-FFF2-40B4-BE49-F238E27FC236}">
              <a16:creationId xmlns:a16="http://schemas.microsoft.com/office/drawing/2014/main" id="{EA582764-0D64-C904-4615-CD2F345D0F50}"/>
            </a:ext>
          </a:extLst>
        </xdr:cNvPr>
        <xdr:cNvSpPr/>
      </xdr:nvSpPr>
      <xdr:spPr>
        <a:xfrm>
          <a:off x="7143436" y="5984460"/>
          <a:ext cx="1402358" cy="367913"/>
        </a:xfrm>
        <a:prstGeom prst="roundRect">
          <a:avLst/>
        </a:prstGeom>
        <a:solidFill>
          <a:srgbClr val="DBC1AC"/>
        </a:solidFill>
        <a:effectLst>
          <a:glow rad="127000">
            <a:srgbClr val="5C2C04"/>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LineGraph Analysis</a:t>
          </a:r>
        </a:p>
      </xdr:txBody>
    </xdr:sp>
    <xdr:clientData/>
  </xdr:twoCellAnchor>
  <xdr:twoCellAnchor>
    <xdr:from>
      <xdr:col>14</xdr:col>
      <xdr:colOff>78337</xdr:colOff>
      <xdr:row>32</xdr:row>
      <xdr:rowOff>64093</xdr:rowOff>
    </xdr:from>
    <xdr:to>
      <xdr:col>16</xdr:col>
      <xdr:colOff>256374</xdr:colOff>
      <xdr:row>34</xdr:row>
      <xdr:rowOff>61688</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C22DAAD7-CC30-49A8-A28B-5E1F02EB1B93}"/>
            </a:ext>
          </a:extLst>
        </xdr:cNvPr>
        <xdr:cNvSpPr/>
      </xdr:nvSpPr>
      <xdr:spPr>
        <a:xfrm>
          <a:off x="8652617" y="5989177"/>
          <a:ext cx="1402935" cy="367913"/>
        </a:xfrm>
        <a:prstGeom prst="roundRect">
          <a:avLst/>
        </a:prstGeom>
        <a:solidFill>
          <a:srgbClr val="DBC1AC"/>
        </a:solidFill>
        <a:effectLst>
          <a:glow rad="127000">
            <a:srgbClr val="5C2C04"/>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RegionWise</a:t>
          </a:r>
          <a:r>
            <a:rPr lang="en-US" sz="1050" b="1" baseline="0">
              <a:solidFill>
                <a:schemeClr val="tx1"/>
              </a:solidFill>
            </a:rPr>
            <a:t> Analysis</a:t>
          </a:r>
          <a:endParaRPr lang="en-US" sz="1050" b="1">
            <a:solidFill>
              <a:schemeClr val="tx1"/>
            </a:solidFill>
          </a:endParaRPr>
        </a:p>
      </xdr:txBody>
    </xdr:sp>
    <xdr:clientData/>
  </xdr:twoCellAnchor>
  <xdr:twoCellAnchor>
    <xdr:from>
      <xdr:col>16</xdr:col>
      <xdr:colOff>370317</xdr:colOff>
      <xdr:row>32</xdr:row>
      <xdr:rowOff>85458</xdr:rowOff>
    </xdr:from>
    <xdr:to>
      <xdr:col>18</xdr:col>
      <xdr:colOff>534111</xdr:colOff>
      <xdr:row>34</xdr:row>
      <xdr:rowOff>83053</xdr:rowOff>
    </xdr:to>
    <xdr:sp macro="" textlink="">
      <xdr:nvSpPr>
        <xdr:cNvPr id="26" name="Rectangle: Rounded Corners 25">
          <a:hlinkClick xmlns:r="http://schemas.openxmlformats.org/officeDocument/2006/relationships" r:id="rId9"/>
          <a:extLst>
            <a:ext uri="{FF2B5EF4-FFF2-40B4-BE49-F238E27FC236}">
              <a16:creationId xmlns:a16="http://schemas.microsoft.com/office/drawing/2014/main" id="{8AB9E86B-455E-46C8-BE8A-0E756CCA7915}"/>
            </a:ext>
          </a:extLst>
        </xdr:cNvPr>
        <xdr:cNvSpPr/>
      </xdr:nvSpPr>
      <xdr:spPr>
        <a:xfrm>
          <a:off x="10169495" y="6010542"/>
          <a:ext cx="1388691" cy="367913"/>
        </a:xfrm>
        <a:prstGeom prst="roundRect">
          <a:avLst/>
        </a:prstGeom>
        <a:solidFill>
          <a:srgbClr val="DBC1AC"/>
        </a:solidFill>
        <a:effectLst>
          <a:glow rad="127000">
            <a:srgbClr val="5C2C04"/>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MonthWise Analysis</a:t>
          </a:r>
        </a:p>
      </xdr:txBody>
    </xdr:sp>
    <xdr:clientData/>
  </xdr:twoCellAnchor>
  <xdr:twoCellAnchor>
    <xdr:from>
      <xdr:col>11</xdr:col>
      <xdr:colOff>398802</xdr:colOff>
      <xdr:row>34</xdr:row>
      <xdr:rowOff>170916</xdr:rowOff>
    </xdr:from>
    <xdr:to>
      <xdr:col>13</xdr:col>
      <xdr:colOff>598204</xdr:colOff>
      <xdr:row>36</xdr:row>
      <xdr:rowOff>168511</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1A5F4F03-2976-4FD1-88C9-07B73D0DA9F7}"/>
            </a:ext>
          </a:extLst>
        </xdr:cNvPr>
        <xdr:cNvSpPr/>
      </xdr:nvSpPr>
      <xdr:spPr>
        <a:xfrm>
          <a:off x="7135737" y="6466318"/>
          <a:ext cx="1424299" cy="367913"/>
        </a:xfrm>
        <a:prstGeom prst="roundRect">
          <a:avLst/>
        </a:prstGeom>
        <a:solidFill>
          <a:srgbClr val="DBC1AC"/>
        </a:solidFill>
        <a:effectLst>
          <a:glow rad="127000">
            <a:srgbClr val="5C2C04"/>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Unemployment</a:t>
          </a:r>
          <a:r>
            <a:rPr lang="en-US" sz="1050" b="1" baseline="0">
              <a:solidFill>
                <a:schemeClr val="tx1"/>
              </a:solidFill>
            </a:rPr>
            <a:t> Rate</a:t>
          </a:r>
          <a:endParaRPr lang="en-US" sz="1050" b="1">
            <a:solidFill>
              <a:schemeClr val="tx1"/>
            </a:solidFill>
          </a:endParaRPr>
        </a:p>
      </xdr:txBody>
    </xdr:sp>
    <xdr:clientData/>
  </xdr:twoCellAnchor>
  <xdr:twoCellAnchor>
    <xdr:from>
      <xdr:col>14</xdr:col>
      <xdr:colOff>85459</xdr:colOff>
      <xdr:row>34</xdr:row>
      <xdr:rowOff>149551</xdr:rowOff>
    </xdr:from>
    <xdr:to>
      <xdr:col>16</xdr:col>
      <xdr:colOff>263495</xdr:colOff>
      <xdr:row>36</xdr:row>
      <xdr:rowOff>147146</xdr:rowOff>
    </xdr:to>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638DD4A8-7653-4316-A74C-0A1A41B486DF}"/>
            </a:ext>
          </a:extLst>
        </xdr:cNvPr>
        <xdr:cNvSpPr/>
      </xdr:nvSpPr>
      <xdr:spPr>
        <a:xfrm>
          <a:off x="8659739" y="6444953"/>
          <a:ext cx="1402934" cy="367913"/>
        </a:xfrm>
        <a:prstGeom prst="roundRect">
          <a:avLst/>
        </a:prstGeom>
        <a:solidFill>
          <a:srgbClr val="DBC1AC"/>
        </a:solidFill>
        <a:effectLst>
          <a:glow rad="127000">
            <a:srgbClr val="5C2C04"/>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Map</a:t>
          </a:r>
          <a:r>
            <a:rPr lang="en-US" sz="1100" b="1" baseline="0">
              <a:solidFill>
                <a:schemeClr val="tx1"/>
              </a:solidFill>
            </a:rPr>
            <a:t> Analysis</a:t>
          </a:r>
          <a:endParaRPr lang="en-US" sz="1100" b="1">
            <a:solidFill>
              <a:schemeClr val="tx1"/>
            </a:solidFill>
          </a:endParaRPr>
        </a:p>
      </xdr:txBody>
    </xdr:sp>
    <xdr:clientData/>
  </xdr:twoCellAnchor>
  <xdr:twoCellAnchor>
    <xdr:from>
      <xdr:col>16</xdr:col>
      <xdr:colOff>370317</xdr:colOff>
      <xdr:row>34</xdr:row>
      <xdr:rowOff>156673</xdr:rowOff>
    </xdr:from>
    <xdr:to>
      <xdr:col>18</xdr:col>
      <xdr:colOff>555476</xdr:colOff>
      <xdr:row>36</xdr:row>
      <xdr:rowOff>154268</xdr:rowOff>
    </xdr:to>
    <xdr:sp macro="" textlink="">
      <xdr:nvSpPr>
        <xdr:cNvPr id="29" name="Rectangle: Rounded Corners 28">
          <a:hlinkClick xmlns:r="http://schemas.openxmlformats.org/officeDocument/2006/relationships" r:id="rId12"/>
          <a:extLst>
            <a:ext uri="{FF2B5EF4-FFF2-40B4-BE49-F238E27FC236}">
              <a16:creationId xmlns:a16="http://schemas.microsoft.com/office/drawing/2014/main" id="{0EDA30F3-C4E7-49FA-8785-21CB910D9AA6}"/>
            </a:ext>
          </a:extLst>
        </xdr:cNvPr>
        <xdr:cNvSpPr/>
      </xdr:nvSpPr>
      <xdr:spPr>
        <a:xfrm>
          <a:off x="10169495" y="6452075"/>
          <a:ext cx="1410056" cy="367913"/>
        </a:xfrm>
        <a:prstGeom prst="roundRect">
          <a:avLst/>
        </a:prstGeom>
        <a:solidFill>
          <a:srgbClr val="DBC1AC"/>
        </a:solidFill>
        <a:effectLst>
          <a:glow rad="127000">
            <a:srgbClr val="5C2C04"/>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AreaWise</a:t>
          </a:r>
          <a:r>
            <a:rPr lang="en-US" sz="1100" b="1" baseline="0">
              <a:solidFill>
                <a:schemeClr val="tx1"/>
              </a:solidFill>
            </a:rPr>
            <a:t> Analysis</a:t>
          </a:r>
        </a:p>
        <a:p>
          <a:pPr algn="l"/>
          <a:endParaRPr lang="en-US" sz="1100" b="1">
            <a:solidFill>
              <a:schemeClr val="tx1"/>
            </a:solidFill>
          </a:endParaRPr>
        </a:p>
      </xdr:txBody>
    </xdr:sp>
    <xdr:clientData/>
  </xdr:twoCellAnchor>
  <xdr:twoCellAnchor>
    <xdr:from>
      <xdr:col>25</xdr:col>
      <xdr:colOff>81281</xdr:colOff>
      <xdr:row>2</xdr:row>
      <xdr:rowOff>0</xdr:rowOff>
    </xdr:from>
    <xdr:to>
      <xdr:col>30</xdr:col>
      <xdr:colOff>558801</xdr:colOff>
      <xdr:row>36</xdr:row>
      <xdr:rowOff>50800</xdr:rowOff>
    </xdr:to>
    <xdr:graphicFrame macro="">
      <xdr:nvGraphicFramePr>
        <xdr:cNvPr id="11" name="Chart 10">
          <a:extLst>
            <a:ext uri="{FF2B5EF4-FFF2-40B4-BE49-F238E27FC236}">
              <a16:creationId xmlns:a16="http://schemas.microsoft.com/office/drawing/2014/main" id="{8FF7A45F-DFDA-4CBD-8965-2DB413CC1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51372</xdr:colOff>
      <xdr:row>0</xdr:row>
      <xdr:rowOff>0</xdr:rowOff>
    </xdr:from>
    <xdr:to>
      <xdr:col>27</xdr:col>
      <xdr:colOff>115767</xdr:colOff>
      <xdr:row>1</xdr:row>
      <xdr:rowOff>118056</xdr:rowOff>
    </xdr:to>
    <xdr:sp macro="" textlink="">
      <xdr:nvSpPr>
        <xdr:cNvPr id="10" name="Rectangle: Rounded Corners 9">
          <a:extLst>
            <a:ext uri="{FF2B5EF4-FFF2-40B4-BE49-F238E27FC236}">
              <a16:creationId xmlns:a16="http://schemas.microsoft.com/office/drawing/2014/main" id="{96AB9EF2-4376-CCA5-5BA4-5D1BF967E5B5}"/>
            </a:ext>
          </a:extLst>
        </xdr:cNvPr>
        <xdr:cNvSpPr/>
      </xdr:nvSpPr>
      <xdr:spPr>
        <a:xfrm>
          <a:off x="1270572" y="0"/>
          <a:ext cx="15304395" cy="300936"/>
        </a:xfrm>
        <a:prstGeom prst="roundRect">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3" algn="ctr"/>
          <a:r>
            <a:rPr lang="en-US" sz="1600" b="1">
              <a:gradFill>
                <a:gsLst>
                  <a:gs pos="0">
                    <a:schemeClr val="tx1">
                      <a:lumMod val="95000"/>
                      <a:lumOff val="5000"/>
                    </a:schemeClr>
                  </a:gs>
                  <a:gs pos="74000">
                    <a:srgbClr val="5C2C04"/>
                  </a:gs>
                  <a:gs pos="100000">
                    <a:srgbClr val="5C2C04"/>
                  </a:gs>
                </a:gsLst>
                <a:lin ang="5400000" scaled="1"/>
              </a:gradFill>
            </a:rPr>
            <a:t>DashBoard</a:t>
          </a:r>
          <a:r>
            <a:rPr lang="en-US" sz="1600" b="1" baseline="0">
              <a:gradFill>
                <a:gsLst>
                  <a:gs pos="0">
                    <a:schemeClr val="tx1">
                      <a:lumMod val="95000"/>
                      <a:lumOff val="5000"/>
                    </a:schemeClr>
                  </a:gs>
                  <a:gs pos="74000">
                    <a:srgbClr val="5C2C04"/>
                  </a:gs>
                  <a:gs pos="100000">
                    <a:srgbClr val="5C2C04"/>
                  </a:gs>
                </a:gsLst>
                <a:lin ang="5400000" scaled="1"/>
              </a:gradFill>
            </a:rPr>
            <a:t> For Unemployment In India</a:t>
          </a:r>
          <a:endParaRPr lang="en-US" sz="1600" b="1">
            <a:gradFill>
              <a:gsLst>
                <a:gs pos="0">
                  <a:schemeClr val="tx1">
                    <a:lumMod val="95000"/>
                    <a:lumOff val="5000"/>
                  </a:schemeClr>
                </a:gs>
                <a:gs pos="74000">
                  <a:srgbClr val="5C2C04"/>
                </a:gs>
                <a:gs pos="100000">
                  <a:srgbClr val="5C2C04"/>
                </a:gs>
              </a:gsLst>
              <a:lin ang="5400000" scaled="1"/>
            </a:gradFill>
          </a:endParaRPr>
        </a:p>
      </xdr:txBody>
    </xdr:sp>
    <xdr:clientData/>
  </xdr:twoCellAnchor>
  <xdr:twoCellAnchor>
    <xdr:from>
      <xdr:col>28</xdr:col>
      <xdr:colOff>447040</xdr:colOff>
      <xdr:row>0</xdr:row>
      <xdr:rowOff>0</xdr:rowOff>
    </xdr:from>
    <xdr:to>
      <xdr:col>30</xdr:col>
      <xdr:colOff>497840</xdr:colOff>
      <xdr:row>1</xdr:row>
      <xdr:rowOff>132080</xdr:rowOff>
    </xdr:to>
    <xdr:sp macro="" textlink="">
      <xdr:nvSpPr>
        <xdr:cNvPr id="9" name="Oval 8">
          <a:hlinkClick xmlns:r="http://schemas.openxmlformats.org/officeDocument/2006/relationships" r:id="rId14"/>
          <a:extLst>
            <a:ext uri="{FF2B5EF4-FFF2-40B4-BE49-F238E27FC236}">
              <a16:creationId xmlns:a16="http://schemas.microsoft.com/office/drawing/2014/main" id="{802F9B73-9F85-3890-7634-F0624C23371D}"/>
            </a:ext>
          </a:extLst>
        </xdr:cNvPr>
        <xdr:cNvSpPr/>
      </xdr:nvSpPr>
      <xdr:spPr>
        <a:xfrm>
          <a:off x="17515840" y="0"/>
          <a:ext cx="1270000" cy="314960"/>
        </a:xfrm>
        <a:prstGeom prst="ellipse">
          <a:avLst/>
        </a:prstGeom>
        <a:solidFill>
          <a:srgbClr val="DBC1A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DataSet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xdr:colOff>
      <xdr:row>2</xdr:row>
      <xdr:rowOff>102870</xdr:rowOff>
    </xdr:from>
    <xdr:to>
      <xdr:col>9</xdr:col>
      <xdr:colOff>350520</xdr:colOff>
      <xdr:row>17</xdr:row>
      <xdr:rowOff>102870</xdr:rowOff>
    </xdr:to>
    <xdr:graphicFrame macro="">
      <xdr:nvGraphicFramePr>
        <xdr:cNvPr id="2" name="Chart 1">
          <a:extLst>
            <a:ext uri="{FF2B5EF4-FFF2-40B4-BE49-F238E27FC236}">
              <a16:creationId xmlns:a16="http://schemas.microsoft.com/office/drawing/2014/main" id="{0CEBBC1C-23AC-A490-2B58-678E7196A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xdr:colOff>
      <xdr:row>4</xdr:row>
      <xdr:rowOff>175260</xdr:rowOff>
    </xdr:from>
    <xdr:to>
      <xdr:col>12</xdr:col>
      <xdr:colOff>0</xdr:colOff>
      <xdr:row>7</xdr:row>
      <xdr:rowOff>7620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306E85B2-6B3D-AC92-6B85-D4979053878C}"/>
            </a:ext>
          </a:extLst>
        </xdr:cNvPr>
        <xdr:cNvSpPr/>
      </xdr:nvSpPr>
      <xdr:spPr>
        <a:xfrm>
          <a:off x="8557260" y="906780"/>
          <a:ext cx="1196340" cy="381000"/>
        </a:xfrm>
        <a:prstGeom prst="rect">
          <a:avLst/>
        </a:prstGeom>
        <a:solidFill>
          <a:schemeClr val="tx1">
            <a:lumMod val="65000"/>
            <a:lumOff val="35000"/>
          </a:schemeClr>
        </a:solidFill>
        <a:ln>
          <a:solidFill>
            <a:schemeClr val="bg1">
              <a:lumMod val="65000"/>
            </a:schemeClr>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2788920</xdr:colOff>
      <xdr:row>1</xdr:row>
      <xdr:rowOff>179070</xdr:rowOff>
    </xdr:from>
    <xdr:to>
      <xdr:col>10</xdr:col>
      <xdr:colOff>15240</xdr:colOff>
      <xdr:row>25</xdr:row>
      <xdr:rowOff>175260</xdr:rowOff>
    </xdr:to>
    <xdr:graphicFrame macro="">
      <xdr:nvGraphicFramePr>
        <xdr:cNvPr id="2" name="Chart 1">
          <a:extLst>
            <a:ext uri="{FF2B5EF4-FFF2-40B4-BE49-F238E27FC236}">
              <a16:creationId xmlns:a16="http://schemas.microsoft.com/office/drawing/2014/main" id="{D61D9F0F-0955-E04B-5B65-F20FB8962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xdr:colOff>
      <xdr:row>2</xdr:row>
      <xdr:rowOff>0</xdr:rowOff>
    </xdr:from>
    <xdr:to>
      <xdr:col>14</xdr:col>
      <xdr:colOff>594360</xdr:colOff>
      <xdr:row>26</xdr:row>
      <xdr:rowOff>7620</xdr:rowOff>
    </xdr:to>
    <xdr:sp macro="" textlink="">
      <xdr:nvSpPr>
        <xdr:cNvPr id="3" name="TextBox 2">
          <a:extLst>
            <a:ext uri="{FF2B5EF4-FFF2-40B4-BE49-F238E27FC236}">
              <a16:creationId xmlns:a16="http://schemas.microsoft.com/office/drawing/2014/main" id="{A3152ABE-8A02-4C83-BB00-CD99584A0A26}"/>
            </a:ext>
          </a:extLst>
        </xdr:cNvPr>
        <xdr:cNvSpPr txBox="1"/>
      </xdr:nvSpPr>
      <xdr:spPr>
        <a:xfrm>
          <a:off x="8763000" y="365760"/>
          <a:ext cx="3009900" cy="439674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Cambria" panose="02040503050406030204" pitchFamily="18" charset="0"/>
              <a:ea typeface="Cambria" panose="02040503050406030204" pitchFamily="18" charset="0"/>
            </a:rPr>
            <a:t>A</a:t>
          </a:r>
          <a:r>
            <a:rPr lang="en-IN" sz="1000" baseline="0">
              <a:latin typeface="Cambria" panose="02040503050406030204" pitchFamily="18" charset="0"/>
              <a:ea typeface="Cambria" panose="02040503050406030204" pitchFamily="18" charset="0"/>
            </a:rPr>
            <a:t> sharp increased in estimated unemployment rate has been observed in 2020, compared to the base year. No such region is left behind unlike in 2019, where the estimated unemployment rate was below 5 percent. Regions like, Andhra Pradesh, Gujarat, Karnataka, Madhya Pradesh, Odisha, Puducherry, Tamil Nadu and Telegana were earlier below 5 percent in 2019, experiences a jump in its unemployment rate in next year. As of june 2020, Tripura </a:t>
          </a:r>
          <a:r>
            <a:rPr lang="en-IN" sz="1000" b="0" i="0">
              <a:solidFill>
                <a:schemeClr val="dk1"/>
              </a:solidFill>
              <a:effectLst/>
              <a:latin typeface="Cambria" panose="02040503050406030204" pitchFamily="18" charset="0"/>
              <a:ea typeface="Cambria" panose="02040503050406030204" pitchFamily="18" charset="0"/>
              <a:cs typeface="+mn-cs"/>
            </a:rPr>
            <a:t>had the highest unemployment rate in India, at 28.350 percent</a:t>
          </a:r>
          <a:r>
            <a:rPr lang="en-IN" sz="1000" baseline="0">
              <a:latin typeface="Cambria" panose="02040503050406030204" pitchFamily="18" charset="0"/>
              <a:ea typeface="Cambria" panose="02040503050406030204" pitchFamily="18" charset="0"/>
            </a:rPr>
            <a:t> and Meghalaya had the least.  </a:t>
          </a:r>
        </a:p>
        <a:p>
          <a:endParaRPr lang="en-IN" sz="1000" baseline="0">
            <a:latin typeface="Cambria" panose="02040503050406030204" pitchFamily="18" charset="0"/>
            <a:ea typeface="Cambria" panose="02040503050406030204" pitchFamily="18" charset="0"/>
          </a:endParaRPr>
        </a:p>
        <a:p>
          <a:r>
            <a:rPr lang="en-IN" sz="1000" baseline="0">
              <a:latin typeface="Cambria" panose="02040503050406030204" pitchFamily="18" charset="0"/>
              <a:ea typeface="Cambria" panose="02040503050406030204" pitchFamily="18" charset="0"/>
            </a:rPr>
            <a:t>To wind up,</a:t>
          </a:r>
          <a:r>
            <a:rPr lang="en-IN" sz="1000" b="0" i="0">
              <a:solidFill>
                <a:schemeClr val="dk1"/>
              </a:solidFill>
              <a:effectLst/>
              <a:latin typeface="Cambria" panose="02040503050406030204" pitchFamily="18" charset="0"/>
              <a:ea typeface="Cambria" panose="02040503050406030204" pitchFamily="18" charset="0"/>
              <a:cs typeface="+mn-cs"/>
            </a:rPr>
            <a:t> lockdown and ceasing of mobility from</a:t>
          </a:r>
          <a:r>
            <a:rPr lang="en-IN" sz="1000" b="0" i="0" baseline="0">
              <a:solidFill>
                <a:schemeClr val="dk1"/>
              </a:solidFill>
              <a:effectLst/>
              <a:latin typeface="Cambria" panose="02040503050406030204" pitchFamily="18" charset="0"/>
              <a:ea typeface="Cambria" panose="02040503050406030204" pitchFamily="18" charset="0"/>
              <a:cs typeface="+mn-cs"/>
            </a:rPr>
            <a:t> the third month of</a:t>
          </a:r>
          <a:r>
            <a:rPr lang="en-IN" sz="1000" b="0" i="0">
              <a:solidFill>
                <a:schemeClr val="dk1"/>
              </a:solidFill>
              <a:effectLst/>
              <a:latin typeface="Cambria" panose="02040503050406030204" pitchFamily="18" charset="0"/>
              <a:ea typeface="Cambria" panose="02040503050406030204" pitchFamily="18" charset="0"/>
              <a:cs typeface="+mn-cs"/>
            </a:rPr>
            <a:t> 2020, unemployment rate in India</a:t>
          </a:r>
          <a:r>
            <a:rPr lang="en-IN" sz="1000" b="0" i="0" baseline="0">
              <a:solidFill>
                <a:schemeClr val="dk1"/>
              </a:solidFill>
              <a:effectLst/>
              <a:latin typeface="Cambria" panose="02040503050406030204" pitchFamily="18" charset="0"/>
              <a:ea typeface="Cambria" panose="02040503050406030204" pitchFamily="18" charset="0"/>
              <a:cs typeface="+mn-cs"/>
            </a:rPr>
            <a:t> went </a:t>
          </a:r>
          <a:r>
            <a:rPr lang="en-IN" sz="1000" b="0" i="0">
              <a:solidFill>
                <a:schemeClr val="dk1"/>
              </a:solidFill>
              <a:effectLst/>
              <a:latin typeface="Cambria" panose="02040503050406030204" pitchFamily="18" charset="0"/>
              <a:ea typeface="Cambria" panose="02040503050406030204" pitchFamily="18" charset="0"/>
              <a:cs typeface="+mn-cs"/>
            </a:rPr>
            <a:t> to 15.10% percent</a:t>
          </a:r>
          <a:r>
            <a:rPr lang="en-IN" sz="1000" b="0" i="0" baseline="0">
              <a:solidFill>
                <a:schemeClr val="dk1"/>
              </a:solidFill>
              <a:effectLst/>
              <a:latin typeface="Cambria" panose="02040503050406030204" pitchFamily="18" charset="0"/>
              <a:ea typeface="Cambria" panose="02040503050406030204" pitchFamily="18" charset="0"/>
              <a:cs typeface="+mn-cs"/>
            </a:rPr>
            <a:t> in</a:t>
          </a:r>
          <a:r>
            <a:rPr lang="en-IN" sz="1000" b="0" i="0">
              <a:solidFill>
                <a:schemeClr val="dk1"/>
              </a:solidFill>
              <a:effectLst/>
              <a:latin typeface="Cambria" panose="02040503050406030204" pitchFamily="18" charset="0"/>
              <a:ea typeface="Cambria" panose="02040503050406030204" pitchFamily="18" charset="0"/>
              <a:cs typeface="+mn-cs"/>
            </a:rPr>
            <a:t> June 2020 from</a:t>
          </a:r>
          <a:r>
            <a:rPr lang="en-IN" sz="1000" b="0" i="0" baseline="0">
              <a:solidFill>
                <a:schemeClr val="dk1"/>
              </a:solidFill>
              <a:effectLst/>
              <a:latin typeface="Cambria" panose="02040503050406030204" pitchFamily="18" charset="0"/>
              <a:ea typeface="Cambria" panose="02040503050406030204" pitchFamily="18" charset="0"/>
              <a:cs typeface="+mn-cs"/>
            </a:rPr>
            <a:t> single digit, 9.39 percent in december 2019</a:t>
          </a:r>
          <a:r>
            <a:rPr lang="en-IN" sz="1000" b="0" i="0">
              <a:solidFill>
                <a:schemeClr val="dk1"/>
              </a:solidFill>
              <a:effectLst/>
              <a:latin typeface="Cambria" panose="02040503050406030204" pitchFamily="18" charset="0"/>
              <a:ea typeface="Cambria" panose="02040503050406030204" pitchFamily="18" charset="0"/>
              <a:cs typeface="+mn-cs"/>
            </a:rPr>
            <a:t>, indicating a recession in job market and all economic activities.</a:t>
          </a:r>
          <a:r>
            <a:rPr lang="en-IN" sz="1000" b="0" i="0" baseline="0">
              <a:solidFill>
                <a:schemeClr val="dk1"/>
              </a:solidFill>
              <a:effectLst/>
              <a:latin typeface="Cambria" panose="02040503050406030204" pitchFamily="18" charset="0"/>
              <a:ea typeface="Cambria" panose="02040503050406030204" pitchFamily="18" charset="0"/>
              <a:cs typeface="+mn-cs"/>
            </a:rPr>
            <a:t> With such miserable </a:t>
          </a:r>
          <a:r>
            <a:rPr lang="en-IN" sz="1000" b="0" i="0">
              <a:solidFill>
                <a:schemeClr val="dk1"/>
              </a:solidFill>
              <a:effectLst/>
              <a:latin typeface="Cambria" panose="02040503050406030204" pitchFamily="18" charset="0"/>
              <a:ea typeface="Cambria" panose="02040503050406030204" pitchFamily="18" charset="0"/>
              <a:cs typeface="+mn-cs"/>
            </a:rPr>
            <a:t>unemployment numbers lies a serious lack of decent work opportunities, keeping labourers away</a:t>
          </a:r>
          <a:r>
            <a:rPr lang="en-IN" sz="1000" b="0" i="0" baseline="0">
              <a:solidFill>
                <a:schemeClr val="dk1"/>
              </a:solidFill>
              <a:effectLst/>
              <a:latin typeface="Cambria" panose="02040503050406030204" pitchFamily="18" charset="0"/>
              <a:ea typeface="Cambria" panose="02040503050406030204" pitchFamily="18" charset="0"/>
              <a:cs typeface="+mn-cs"/>
            </a:rPr>
            <a:t> leading to </a:t>
          </a:r>
          <a:r>
            <a:rPr lang="en-IN" sz="1000" b="0" i="0">
              <a:solidFill>
                <a:schemeClr val="dk1"/>
              </a:solidFill>
              <a:effectLst/>
              <a:latin typeface="Cambria" panose="02040503050406030204" pitchFamily="18" charset="0"/>
              <a:ea typeface="Cambria" panose="02040503050406030204" pitchFamily="18" charset="0"/>
              <a:cs typeface="+mn-cs"/>
            </a:rPr>
            <a:t>unprecedented levels. </a:t>
          </a:r>
          <a:endParaRPr lang="en-IN" sz="1000" baseline="0">
            <a:latin typeface="Cambria" panose="02040503050406030204" pitchFamily="18" charset="0"/>
            <a:ea typeface="Cambria" panose="02040503050406030204" pitchFamily="18" charset="0"/>
          </a:endParaRPr>
        </a:p>
      </xdr:txBody>
    </xdr:sp>
    <xdr:clientData/>
  </xdr:twoCellAnchor>
  <xdr:twoCellAnchor>
    <xdr:from>
      <xdr:col>16</xdr:col>
      <xdr:colOff>17721</xdr:colOff>
      <xdr:row>3</xdr:row>
      <xdr:rowOff>168349</xdr:rowOff>
    </xdr:from>
    <xdr:to>
      <xdr:col>18</xdr:col>
      <xdr:colOff>44302</xdr:colOff>
      <xdr:row>6</xdr:row>
      <xdr:rowOff>26581</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BE4C64FC-3A29-C3F2-129D-04B4AA6EE3E5}"/>
            </a:ext>
          </a:extLst>
        </xdr:cNvPr>
        <xdr:cNvSpPr/>
      </xdr:nvSpPr>
      <xdr:spPr>
        <a:xfrm>
          <a:off x="12617302" y="726558"/>
          <a:ext cx="1249326" cy="416442"/>
        </a:xfrm>
        <a:prstGeom prst="rect">
          <a:avLst/>
        </a:prstGeom>
        <a:solidFill>
          <a:schemeClr val="bg1">
            <a:lumMod val="50000"/>
          </a:schemeClr>
        </a:solidFill>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a:solidFill>
                <a:schemeClr val="lt1"/>
              </a:solidFill>
              <a:effectLst/>
              <a:latin typeface="+mn-lt"/>
              <a:ea typeface="+mn-ea"/>
              <a:cs typeface="+mn-cs"/>
            </a:rPr>
            <a:t>DASHBOARD</a:t>
          </a:r>
          <a:endParaRPr lang="en-US">
            <a:effectLst/>
          </a:endParaRP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41679</xdr:colOff>
      <xdr:row>2</xdr:row>
      <xdr:rowOff>9352</xdr:rowOff>
    </xdr:from>
    <xdr:to>
      <xdr:col>10</xdr:col>
      <xdr:colOff>464936</xdr:colOff>
      <xdr:row>17</xdr:row>
      <xdr:rowOff>9353</xdr:rowOff>
    </xdr:to>
    <xdr:graphicFrame macro="">
      <xdr:nvGraphicFramePr>
        <xdr:cNvPr id="2" name="Chart 1">
          <a:extLst>
            <a:ext uri="{FF2B5EF4-FFF2-40B4-BE49-F238E27FC236}">
              <a16:creationId xmlns:a16="http://schemas.microsoft.com/office/drawing/2014/main" id="{032CC0BB-D509-04F5-8E06-2CFFE4C4F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8660</xdr:colOff>
      <xdr:row>5</xdr:row>
      <xdr:rowOff>17318</xdr:rowOff>
    </xdr:from>
    <xdr:to>
      <xdr:col>13</xdr:col>
      <xdr:colOff>597477</xdr:colOff>
      <xdr:row>7</xdr:row>
      <xdr:rowOff>34637</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82AFFABB-E269-A58D-2D57-E075B0B01470}"/>
            </a:ext>
          </a:extLst>
        </xdr:cNvPr>
        <xdr:cNvSpPr/>
      </xdr:nvSpPr>
      <xdr:spPr>
        <a:xfrm>
          <a:off x="8719705" y="926523"/>
          <a:ext cx="1194954" cy="381000"/>
        </a:xfrm>
        <a:prstGeom prst="rect">
          <a:avLst/>
        </a:prstGeom>
        <a:solidFill>
          <a:schemeClr val="bg1">
            <a:lumMod val="50000"/>
          </a:schemeClr>
        </a:solidFill>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chemeClr val="lt1"/>
              </a:solidFill>
              <a:effectLst/>
              <a:latin typeface="+mn-lt"/>
              <a:ea typeface="+mn-ea"/>
              <a:cs typeface="+mn-cs"/>
            </a:rPr>
            <a:t>DASHBOARD</a:t>
          </a:r>
          <a:endParaRPr lang="en-US" sz="1400">
            <a:effectLst/>
          </a:endParaRPr>
        </a:p>
        <a:p>
          <a:pPr algn="l"/>
          <a:endParaRPr lang="en-US" sz="2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205740</xdr:colOff>
      <xdr:row>6</xdr:row>
      <xdr:rowOff>41910</xdr:rowOff>
    </xdr:from>
    <xdr:to>
      <xdr:col>12</xdr:col>
      <xdr:colOff>510540</xdr:colOff>
      <xdr:row>21</xdr:row>
      <xdr:rowOff>41910</xdr:rowOff>
    </xdr:to>
    <xdr:graphicFrame macro="">
      <xdr:nvGraphicFramePr>
        <xdr:cNvPr id="2" name="Chart 1">
          <a:extLst>
            <a:ext uri="{FF2B5EF4-FFF2-40B4-BE49-F238E27FC236}">
              <a16:creationId xmlns:a16="http://schemas.microsoft.com/office/drawing/2014/main" id="{CB16748F-D10F-5526-CF89-9AFC7AB95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8861</xdr:colOff>
      <xdr:row>9</xdr:row>
      <xdr:rowOff>0</xdr:rowOff>
    </xdr:from>
    <xdr:to>
      <xdr:col>15</xdr:col>
      <xdr:colOff>0</xdr:colOff>
      <xdr:row>10</xdr:row>
      <xdr:rowOff>168349</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E5768F26-B7AE-4508-2247-7C861894D25C}"/>
            </a:ext>
          </a:extLst>
        </xdr:cNvPr>
        <xdr:cNvSpPr/>
      </xdr:nvSpPr>
      <xdr:spPr>
        <a:xfrm>
          <a:off x="11119884" y="1674628"/>
          <a:ext cx="1213883" cy="354419"/>
        </a:xfrm>
        <a:prstGeom prst="rect">
          <a:avLst/>
        </a:prstGeom>
        <a:solidFill>
          <a:schemeClr val="bg1">
            <a:lumMod val="50000"/>
          </a:schemeClr>
        </a:solidFill>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chemeClr val="lt1"/>
              </a:solidFill>
              <a:effectLst/>
              <a:latin typeface="+mn-lt"/>
              <a:ea typeface="+mn-ea"/>
              <a:cs typeface="+mn-cs"/>
            </a:rPr>
            <a:t>DASHBOARD</a:t>
          </a:r>
          <a:endParaRPr lang="en-US" sz="1400">
            <a:effectLst/>
          </a:endParaRPr>
        </a:p>
        <a:p>
          <a:pPr algn="l"/>
          <a:endParaRPr lang="en-US" sz="2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45720</xdr:colOff>
      <xdr:row>8</xdr:row>
      <xdr:rowOff>95250</xdr:rowOff>
    </xdr:from>
    <xdr:to>
      <xdr:col>8</xdr:col>
      <xdr:colOff>137160</xdr:colOff>
      <xdr:row>23</xdr:row>
      <xdr:rowOff>95250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DA8B9A6-CEFA-4886-D866-44FFAD6890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56960" y="15582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1085069</xdr:colOff>
      <xdr:row>2</xdr:row>
      <xdr:rowOff>176183</xdr:rowOff>
    </xdr:from>
    <xdr:to>
      <xdr:col>6</xdr:col>
      <xdr:colOff>17124</xdr:colOff>
      <xdr:row>5</xdr:row>
      <xdr:rowOff>1334</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D9D9ECF7-0315-6B7D-F541-E213F289F83D}"/>
            </a:ext>
          </a:extLst>
        </xdr:cNvPr>
        <xdr:cNvSpPr/>
      </xdr:nvSpPr>
      <xdr:spPr>
        <a:xfrm>
          <a:off x="7198193" y="535779"/>
          <a:ext cx="1175246" cy="364544"/>
        </a:xfrm>
        <a:prstGeom prst="rect">
          <a:avLst/>
        </a:prstGeom>
        <a:solidFill>
          <a:schemeClr val="bg1">
            <a:lumMod val="50000"/>
          </a:schemeClr>
        </a:solidFill>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chemeClr val="lt1"/>
              </a:solidFill>
              <a:effectLst/>
              <a:latin typeface="+mn-lt"/>
              <a:ea typeface="+mn-ea"/>
              <a:cs typeface="+mn-cs"/>
            </a:rPr>
            <a:t>DASHBOARD</a:t>
          </a:r>
          <a:endParaRPr lang="en-US" sz="1400">
            <a:effectLst/>
          </a:endParaRPr>
        </a:p>
        <a:p>
          <a:pPr algn="l"/>
          <a:endParaRPr lang="en-US" sz="14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1706880</xdr:colOff>
      <xdr:row>0</xdr:row>
      <xdr:rowOff>3810</xdr:rowOff>
    </xdr:from>
    <xdr:to>
      <xdr:col>9</xdr:col>
      <xdr:colOff>297180</xdr:colOff>
      <xdr:row>15</xdr:row>
      <xdr:rowOff>3810</xdr:rowOff>
    </xdr:to>
    <xdr:graphicFrame macro="">
      <xdr:nvGraphicFramePr>
        <xdr:cNvPr id="2" name="Chart 1">
          <a:extLst>
            <a:ext uri="{FF2B5EF4-FFF2-40B4-BE49-F238E27FC236}">
              <a16:creationId xmlns:a16="http://schemas.microsoft.com/office/drawing/2014/main" id="{BC47BCA0-7D82-2540-D5AA-B6F8CFA4A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7</xdr:row>
      <xdr:rowOff>167640</xdr:rowOff>
    </xdr:from>
    <xdr:to>
      <xdr:col>11</xdr:col>
      <xdr:colOff>563880</xdr:colOff>
      <xdr:row>9</xdr:row>
      <xdr:rowOff>167640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51AF4939-5432-F61F-12CC-28A0AFE8DEBF}"/>
            </a:ext>
          </a:extLst>
        </xdr:cNvPr>
        <xdr:cNvSpPr/>
      </xdr:nvSpPr>
      <xdr:spPr>
        <a:xfrm>
          <a:off x="7467600" y="1447800"/>
          <a:ext cx="1158240" cy="365760"/>
        </a:xfrm>
        <a:prstGeom prst="rect">
          <a:avLst/>
        </a:prstGeom>
        <a:solidFill>
          <a:schemeClr val="bg1">
            <a:lumMod val="50000"/>
          </a:schemeClr>
        </a:solidFill>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chemeClr val="lt1"/>
              </a:solidFill>
              <a:effectLst/>
              <a:latin typeface="+mn-lt"/>
              <a:ea typeface="+mn-ea"/>
              <a:cs typeface="+mn-cs"/>
            </a:rPr>
            <a:t>DASHBOARD</a:t>
          </a:r>
          <a:endParaRPr lang="en-US" sz="1400">
            <a:effectLst/>
          </a:endParaRPr>
        </a:p>
        <a:p>
          <a:pPr algn="l"/>
          <a:endParaRPr lang="en-US" sz="14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22860</xdr:colOff>
      <xdr:row>14</xdr:row>
      <xdr:rowOff>30480</xdr:rowOff>
    </xdr:from>
    <xdr:to>
      <xdr:col>11</xdr:col>
      <xdr:colOff>289560</xdr:colOff>
      <xdr:row>25</xdr:row>
      <xdr:rowOff>22860</xdr:rowOff>
    </xdr:to>
    <xdr:sp macro="" textlink="">
      <xdr:nvSpPr>
        <xdr:cNvPr id="4" name="TextBox 3">
          <a:extLst>
            <a:ext uri="{FF2B5EF4-FFF2-40B4-BE49-F238E27FC236}">
              <a16:creationId xmlns:a16="http://schemas.microsoft.com/office/drawing/2014/main" id="{9BF9A662-4C2C-4D92-A2BB-55CEFA1E0DA4}"/>
            </a:ext>
          </a:extLst>
        </xdr:cNvPr>
        <xdr:cNvSpPr txBox="1"/>
      </xdr:nvSpPr>
      <xdr:spPr>
        <a:xfrm>
          <a:off x="4465320" y="2590800"/>
          <a:ext cx="5143500" cy="2004060"/>
        </a:xfrm>
        <a:prstGeom prst="rect">
          <a:avLst/>
        </a:prstGeom>
        <a:solidFill>
          <a:srgbClr val="CC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i="0">
              <a:solidFill>
                <a:schemeClr val="dk1"/>
              </a:solidFill>
              <a:effectLst/>
              <a:latin typeface="Cambria" panose="02040503050406030204" pitchFamily="18" charset="0"/>
              <a:ea typeface="Cambria" panose="02040503050406030204" pitchFamily="18" charset="0"/>
              <a:cs typeface="+mn-cs"/>
            </a:rPr>
            <a:t>The labor participation rate was most impacted by the coronavirus (COVID-19) lockdown in India dropping to around 40</a:t>
          </a:r>
          <a:r>
            <a:rPr lang="en-IN" sz="1000" b="0" i="0" baseline="0">
              <a:solidFill>
                <a:schemeClr val="dk1"/>
              </a:solidFill>
              <a:effectLst/>
              <a:latin typeface="Cambria" panose="02040503050406030204" pitchFamily="18" charset="0"/>
              <a:ea typeface="Cambria" panose="02040503050406030204" pitchFamily="18" charset="0"/>
              <a:cs typeface="+mn-cs"/>
            </a:rPr>
            <a:t> </a:t>
          </a:r>
          <a:r>
            <a:rPr lang="en-IN" sz="1000" b="0" i="0">
              <a:solidFill>
                <a:schemeClr val="dk1"/>
              </a:solidFill>
              <a:effectLst/>
              <a:latin typeface="Cambria" panose="02040503050406030204" pitchFamily="18" charset="0"/>
              <a:ea typeface="Cambria" panose="02040503050406030204" pitchFamily="18" charset="0"/>
              <a:cs typeface="+mn-cs"/>
            </a:rPr>
            <a:t>percent by</a:t>
          </a:r>
          <a:r>
            <a:rPr lang="en-IN" sz="1000" b="0" i="0" baseline="0">
              <a:solidFill>
                <a:schemeClr val="dk1"/>
              </a:solidFill>
              <a:effectLst/>
              <a:latin typeface="Cambria" panose="02040503050406030204" pitchFamily="18" charset="0"/>
              <a:ea typeface="Cambria" panose="02040503050406030204" pitchFamily="18" charset="0"/>
              <a:cs typeface="+mn-cs"/>
            </a:rPr>
            <a:t> June </a:t>
          </a:r>
          <a:r>
            <a:rPr lang="en-IN" sz="1000" b="0" i="0">
              <a:solidFill>
                <a:schemeClr val="dk1"/>
              </a:solidFill>
              <a:effectLst/>
              <a:latin typeface="Cambria" panose="02040503050406030204" pitchFamily="18" charset="0"/>
              <a:ea typeface="Cambria" panose="02040503050406030204" pitchFamily="18" charset="0"/>
              <a:cs typeface="+mn-cs"/>
            </a:rPr>
            <a:t>2020, as many lost their employment in that time.</a:t>
          </a:r>
        </a:p>
        <a:p>
          <a:endParaRPr lang="en-IN" sz="1000" b="0" i="0">
            <a:solidFill>
              <a:schemeClr val="dk1"/>
            </a:solidFill>
            <a:effectLst/>
            <a:latin typeface="Cambria" panose="02040503050406030204" pitchFamily="18" charset="0"/>
            <a:ea typeface="Cambria" panose="02040503050406030204" pitchFamily="18" charset="0"/>
            <a:cs typeface="+mn-cs"/>
          </a:endParaRPr>
        </a:p>
        <a:p>
          <a:r>
            <a:rPr lang="en-IN" sz="1000" b="0" i="0">
              <a:solidFill>
                <a:schemeClr val="dk1"/>
              </a:solidFill>
              <a:effectLst/>
              <a:latin typeface="Cambria" panose="02040503050406030204" pitchFamily="18" charset="0"/>
              <a:ea typeface="Cambria" panose="02040503050406030204" pitchFamily="18" charset="0"/>
              <a:cs typeface="+mn-cs"/>
            </a:rPr>
            <a:t>Regions</a:t>
          </a:r>
          <a:r>
            <a:rPr lang="en-IN" sz="1000" b="0" i="0" baseline="0">
              <a:solidFill>
                <a:schemeClr val="dk1"/>
              </a:solidFill>
              <a:effectLst/>
              <a:latin typeface="Cambria" panose="02040503050406030204" pitchFamily="18" charset="0"/>
              <a:ea typeface="Cambria" panose="02040503050406030204" pitchFamily="18" charset="0"/>
              <a:cs typeface="+mn-cs"/>
            </a:rPr>
            <a:t> like, Andhra Pradesh, Jammu and Kashmir, Odisha has experienced the worst downfall of Participation Rate whereas Bihar, Chandigarh. Karnataka, Kerala, Puducherry, Uttar Pradesh and Uttarakhand has been lying below 40 percent in both the years. Among which Tripura stands out in terms of employment decline whereas Kerala in terms of growth. </a:t>
          </a:r>
        </a:p>
        <a:p>
          <a:endParaRPr lang="en-IN" sz="1000">
            <a:latin typeface="Cambria" panose="02040503050406030204" pitchFamily="18" charset="0"/>
            <a:ea typeface="Cambria" panose="02040503050406030204" pitchFamily="18" charset="0"/>
          </a:endParaRPr>
        </a:p>
      </xdr:txBody>
    </xdr:sp>
    <xdr:clientData/>
  </xdr:twoCellAnchor>
  <xdr:twoCellAnchor>
    <xdr:from>
      <xdr:col>11</xdr:col>
      <xdr:colOff>304800</xdr:colOff>
      <xdr:row>1</xdr:row>
      <xdr:rowOff>170328</xdr:rowOff>
    </xdr:from>
    <xdr:to>
      <xdr:col>21</xdr:col>
      <xdr:colOff>143435</xdr:colOff>
      <xdr:row>32</xdr:row>
      <xdr:rowOff>80681</xdr:rowOff>
    </xdr:to>
    <xdr:graphicFrame macro="">
      <xdr:nvGraphicFramePr>
        <xdr:cNvPr id="5" name="Chart 4">
          <a:extLst>
            <a:ext uri="{FF2B5EF4-FFF2-40B4-BE49-F238E27FC236}">
              <a16:creationId xmlns:a16="http://schemas.microsoft.com/office/drawing/2014/main" id="{8EB2AD77-E02C-8BFF-1669-18E14CE27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27</xdr:row>
      <xdr:rowOff>170330</xdr:rowOff>
    </xdr:from>
    <xdr:to>
      <xdr:col>8</xdr:col>
      <xdr:colOff>35859</xdr:colOff>
      <xdr:row>30</xdr:row>
      <xdr:rowOff>35858</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FE20CED7-2891-2BAB-6649-F382D8636E48}"/>
            </a:ext>
          </a:extLst>
        </xdr:cNvPr>
        <xdr:cNvSpPr/>
      </xdr:nvSpPr>
      <xdr:spPr>
        <a:xfrm>
          <a:off x="6571129" y="5011271"/>
          <a:ext cx="1255059" cy="403411"/>
        </a:xfrm>
        <a:prstGeom prst="rect">
          <a:avLst/>
        </a:prstGeom>
        <a:solidFill>
          <a:schemeClr val="bg1">
            <a:lumMod val="50000"/>
          </a:schemeClr>
        </a:solidFill>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a:solidFill>
                <a:schemeClr val="lt1"/>
              </a:solidFill>
              <a:effectLst/>
              <a:latin typeface="+mn-lt"/>
              <a:ea typeface="+mn-ea"/>
              <a:cs typeface="+mn-cs"/>
            </a:rPr>
            <a:t>DASHBOARD</a:t>
          </a:r>
          <a:endParaRPr lang="en-US" sz="1600">
            <a:effectLst/>
          </a:endParaRPr>
        </a:p>
        <a:p>
          <a:pPr algn="l"/>
          <a:endParaRPr lang="en-US" sz="1600"/>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nal%20Research%20Projec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Garud" refreshedDate="45758.810181250003" backgroundQuery="1" createdVersion="8" refreshedVersion="8" minRefreshableVersion="3" recordCount="0" supportSubquery="1" supportAdvancedDrill="1" xr:uid="{BD191870-1EDA-48BB-814A-E398B63AB086}">
  <cacheSource type="external" connectionId="1"/>
  <cacheFields count="4">
    <cacheField name="[Table2].[MonthlyYear].[MonthlyYear]" caption="MonthlyYear" numFmtId="0" hierarchy="8" level="1">
      <sharedItems count="26">
        <s v="Apr-2020"/>
        <s v="Apr-2021"/>
        <s v="Aug-2019"/>
        <s v="Aug-2020"/>
        <s v="Dec-2019"/>
        <s v="Dec-2020"/>
        <s v="Feb-2020"/>
        <s v="Feb-2021"/>
        <s v="Jan-2020"/>
        <s v="Jan-2021"/>
        <s v="Jul-2019"/>
        <s v="Jul-2020"/>
        <s v="Jun-2019"/>
        <s v="Jun-2020"/>
        <s v="Jun-2021"/>
        <s v="Mar-2020"/>
        <s v="Mar-2021"/>
        <s v="May-2019"/>
        <s v="May-2020"/>
        <s v="May-2021"/>
        <s v="Nov-2019"/>
        <s v="Nov-2020"/>
        <s v="Oct-2019"/>
        <s v="Oct-2020"/>
        <s v="Sep-2019"/>
        <s v="Sep-2020"/>
      </sharedItems>
    </cacheField>
    <cacheField name="[Table2].[Region].[Region]" caption="Region" numFmtId="0" level="1">
      <sharedItems containsSemiMixedTypes="0" containsNonDate="0" containsString="0"/>
    </cacheField>
    <cacheField name="[Table2].[Area].[Area]" caption="Area" numFmtId="0" hierarchy="7" level="1">
      <sharedItems containsSemiMixedTypes="0" containsNonDate="0" containsString="0"/>
    </cacheField>
    <cacheField name="[Measures].[Average of Estimated Unemployment Rate (%)]" caption="Average of Estimated Unemployment Rate (%)" numFmtId="0" hierarchy="12" level="32767"/>
  </cacheFields>
  <cacheHierarchies count="13">
    <cacheHierarchy uniqueName="[Table2].[Region]" caption="Region" attribute="1" defaultMemberUniqueName="[Table2].[Region].[All]" allUniqueName="[Table2].[Region].[All]" dimensionUniqueName="[Table2]" displayFolder="" count="2" memberValueDatatype="130" unbalanced="0">
      <fieldsUsage count="2">
        <fieldUsage x="-1"/>
        <fieldUsage x="1"/>
      </fieldsUsage>
    </cacheHierarchy>
    <cacheHierarchy uniqueName="[Table2].[Date]" caption="Date" attribute="1" time="1" defaultMemberUniqueName="[Table2].[Date].[All]" allUniqueName="[Table2].[Date].[All]" dimensionUniqueName="[Table2]" displayFolder="" count="2" memberValueDatatype="7" unbalanced="0"/>
    <cacheHierarchy uniqueName="[Table2].[Year]" caption="Year" attribute="1" defaultMemberUniqueName="[Table2].[Year].[All]" allUniqueName="[Table2].[Year].[All]" dimensionUniqueName="[Table2]" displayFolder="" count="2" memberValueDatatype="20" unbalanced="0"/>
    <cacheHierarchy uniqueName="[Table2].[Frequency]" caption="Frequency" attribute="1" defaultMemberUniqueName="[Table2].[Frequency].[All]" allUniqueName="[Table2].[Frequency].[All]" dimensionUniqueName="[Table2]" displayFolder="" count="2" memberValueDatatype="130" unbalanced="0"/>
    <cacheHierarchy uniqueName="[Table2].[Estimated Unemployment Rate (%)]" caption="Estimated Unemployment Rate (%)" attribute="1" defaultMemberUniqueName="[Table2].[Estimated Unemployment Rate (%)].[All]" allUniqueName="[Table2].[Estimated Unemployment Rate (%)].[All]" dimensionUniqueName="[Table2]" displayFolder="" count="2" memberValueDatatype="5" unbalanced="0"/>
    <cacheHierarchy uniqueName="[Table2].[Estimated Employed]" caption="Estimated Employed" attribute="1" defaultMemberUniqueName="[Table2].[Estimated Employed].[All]" allUniqueName="[Table2].[Estimated Employed].[All]" dimensionUniqueName="[Table2]" displayFolder="" count="2" memberValueDatatype="20" unbalanced="0"/>
    <cacheHierarchy uniqueName="[Table2].[Estimated Labour Participation Rate (%)]" caption="Estimated Labour Participation Rate (%)" attribute="1" defaultMemberUniqueName="[Table2].[Estimated Labour Participation Rate (%)].[All]" allUniqueName="[Table2].[Estimated Labour Participation Rate (%)].[All]" dimensionUniqueName="[Table2]" displayFolder="" count="2" memberValueDatatype="5" unbalanced="0"/>
    <cacheHierarchy uniqueName="[Table2].[Area]" caption="Area" attribute="1" defaultMemberUniqueName="[Table2].[Area].[All]" allUniqueName="[Table2].[Area].[All]" dimensionUniqueName="[Table2]" displayFolder="" count="2" memberValueDatatype="130" unbalanced="0">
      <fieldsUsage count="2">
        <fieldUsage x="-1"/>
        <fieldUsage x="2"/>
      </fieldsUsage>
    </cacheHierarchy>
    <cacheHierarchy uniqueName="[Table2].[MonthlyYear]" caption="MonthlyYear" attribute="1" defaultMemberUniqueName="[Table2].[MonthlyYear].[All]" allUniqueName="[Table2].[MonthlyYear].[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Estimated Unemployment Rate (%)]" caption="Sum of Estimated Unemployment Rate (%)" measure="1" displayFolder="" measureGroup="Table2" count="0" hidden="1">
      <extLst>
        <ext xmlns:x15="http://schemas.microsoft.com/office/spreadsheetml/2010/11/main" uri="{B97F6D7D-B522-45F9-BDA1-12C45D357490}">
          <x15:cacheHierarchy aggregatedColumn="4"/>
        </ext>
      </extLst>
    </cacheHierarchy>
    <cacheHierarchy uniqueName="[Measures].[Average of Estimated Unemployment Rate (%)]" caption="Average of Estimated Unemployment Rate (%)" measure="1" displayFolder="" measureGroup="Table2"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Garud" refreshedDate="45758.812299305559" createdVersion="8" refreshedVersion="8" minRefreshableVersion="3" recordCount="1502" xr:uid="{2DB8E633-4205-4A67-A259-7B4FEC8F2ACF}">
  <cacheSource type="worksheet">
    <worksheetSource ref="A1:J1048576" sheet="DataSet"/>
  </cacheSource>
  <cacheFields count="9">
    <cacheField name="Region" numFmtId="0">
      <sharedItems containsBlank="1" count="29">
        <s v="Andhra Pradesh"/>
        <s v="Assam"/>
        <s v="Bihar"/>
        <s v="Chandigarh"/>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m/>
      </sharedItems>
    </cacheField>
    <cacheField name="Date" numFmtId="14">
      <sharedItems containsNonDate="0" containsDate="1" containsString="0" containsBlank="1" minDate="2019-05-31T00:00:00" maxDate="2021-06-28T00:00:00"/>
    </cacheField>
    <cacheField name="Year" numFmtId="0">
      <sharedItems containsString="0" containsBlank="1" containsNumber="1" containsInteger="1" minValue="2019" maxValue="2021" count="4">
        <n v="2019"/>
        <n v="2020"/>
        <n v="2021"/>
        <m/>
      </sharedItems>
    </cacheField>
    <cacheField name="Frequency" numFmtId="0">
      <sharedItems containsBlank="1"/>
    </cacheField>
    <cacheField name="Estimated Unemployment Rate (%)" numFmtId="0">
      <sharedItems containsString="0" containsBlank="1" containsNumber="1" minValue="0" maxValue="76.739999999999995" count="625">
        <n v="3.65"/>
        <n v="3.05"/>
        <n v="3.75"/>
        <n v="3.32"/>
        <n v="5.17"/>
        <n v="3.52"/>
        <n v="4.12"/>
        <n v="4.38"/>
        <n v="4.84"/>
        <n v="5.91"/>
        <n v="4.0599999999999996"/>
        <n v="16.29"/>
        <n v="14.46"/>
        <n v="0.85"/>
        <n v="6.09"/>
        <n v="3.8"/>
        <n v="5.64"/>
        <n v="4.6100000000000003"/>
        <n v="6.01"/>
        <n v="4.7"/>
        <n v="7.54"/>
        <n v="7.88"/>
        <n v="7.11"/>
        <n v="5.66"/>
        <n v="9.8800000000000008"/>
        <n v="32.299999999999997"/>
        <n v="24.91"/>
        <n v="5.86"/>
        <n v="4.29"/>
        <n v="5.08"/>
        <n v="4.26"/>
        <n v="5.79"/>
        <n v="4.46"/>
        <n v="4.6500000000000004"/>
        <n v="4.66"/>
        <n v="3.26"/>
        <n v="3.77"/>
        <n v="9.3800000000000008"/>
        <n v="0"/>
        <n v="7.87"/>
        <n v="9.89"/>
        <n v="3.21"/>
        <n v="10.39"/>
        <n v="9.26"/>
        <n v="11.17"/>
        <n v="6.31"/>
        <n v="5.0199999999999996"/>
        <n v="7.24"/>
        <n v="9.98"/>
        <n v="10.34"/>
        <n v="8.3699999999999992"/>
        <n v="10.77"/>
        <n v="3.42"/>
        <n v="9.27"/>
        <n v="10.199999999999999"/>
        <n v="13.44"/>
        <n v="11"/>
        <n v="8.8699999999999992"/>
        <n v="12.47"/>
        <n v="12.4"/>
        <n v="10.16"/>
        <n v="9.1300000000000008"/>
        <n v="9.61"/>
        <n v="15.39"/>
        <n v="45.09"/>
        <n v="47.26"/>
        <n v="20.49"/>
        <n v="19.899999999999999"/>
        <n v="13.29"/>
        <n v="16.41"/>
        <n v="17.66"/>
        <n v="20.46"/>
        <n v="14.06"/>
        <n v="17.62"/>
        <n v="14.91"/>
        <n v="20.69"/>
        <n v="15.11"/>
        <n v="15.73"/>
        <n v="58.77"/>
        <n v="37.869999999999997"/>
        <n v="12.45"/>
        <n v="18.350000000000001"/>
        <n v="21.8"/>
        <n v="9.52"/>
        <n v="20.14"/>
        <n v="13.99"/>
        <n v="22.05"/>
        <n v="8.33"/>
        <n v="20"/>
        <n v="16.670000000000002"/>
        <n v="21.43"/>
        <n v="7.22"/>
        <n v="9.82"/>
        <n v="6.76"/>
        <n v="4.54"/>
        <n v="4.6399999999999997"/>
        <n v="6.96"/>
        <n v="2.77"/>
        <n v="6.11"/>
        <n v="7.89"/>
        <n v="7.31"/>
        <n v="7.64"/>
        <n v="10.14"/>
        <n v="9.77"/>
        <n v="11.77"/>
        <n v="8.17"/>
        <n v="6.29"/>
        <n v="9.4600000000000009"/>
        <n v="10.27"/>
        <n v="8.32"/>
        <n v="3.57"/>
        <n v="9.01"/>
        <n v="9.7899999999999991"/>
        <n v="8.2100000000000009"/>
        <n v="20.13"/>
        <n v="24.1"/>
        <n v="27.07"/>
        <n v="12.56"/>
        <n v="9.33"/>
        <n v="11.07"/>
        <n v="17.18"/>
        <n v="12.5"/>
        <n v="15.84"/>
        <n v="11.11"/>
        <n v="16.97"/>
        <n v="13.48"/>
        <n v="13.81"/>
        <n v="15.18"/>
        <n v="22.76"/>
        <n v="21.14"/>
        <n v="12.31"/>
        <n v="12.76"/>
        <n v="14.68"/>
        <n v="13.52"/>
        <n v="20.59"/>
        <n v="12.41"/>
        <n v="16.11"/>
        <n v="22.45"/>
        <n v="14.86"/>
        <n v="17.09"/>
        <n v="16.510000000000002"/>
        <n v="45.78"/>
        <n v="18.11"/>
        <n v="2.91"/>
        <n v="5.45"/>
        <n v="10.98"/>
        <n v="1.98"/>
        <n v="3.61"/>
        <n v="7.21"/>
        <n v="23.71"/>
        <n v="3.54"/>
        <n v="5.38"/>
        <n v="15.91"/>
        <n v="2.75"/>
        <n v="13.33"/>
        <n v="12.28"/>
        <n v="4.9000000000000004"/>
        <n v="3.16"/>
        <n v="25.2"/>
        <n v="16.22"/>
        <n v="10.92"/>
        <n v="4.3099999999999996"/>
        <n v="4.76"/>
        <n v="11.76"/>
        <n v="2.88"/>
        <n v="4.7699999999999996"/>
        <n v="4.58"/>
        <n v="3.7"/>
        <n v="4.91"/>
        <n v="4.68"/>
        <n v="3.46"/>
        <n v="5.35"/>
        <n v="6.64"/>
        <n v="7.59"/>
        <n v="12"/>
        <n v="14.58"/>
        <n v="1.41"/>
        <n v="4.09"/>
        <n v="5.15"/>
        <n v="4.2"/>
        <n v="5.96"/>
        <n v="7.53"/>
        <n v="5.71"/>
        <n v="5.82"/>
        <n v="6.04"/>
        <n v="5.39"/>
        <n v="25.94"/>
        <n v="11.62"/>
        <n v="14.54"/>
        <n v="23.08"/>
        <n v="30.94"/>
        <n v="16.36"/>
        <n v="24.17"/>
        <n v="16.59"/>
        <n v="29.56"/>
        <n v="16.21"/>
        <n v="27.19"/>
        <n v="23.92"/>
        <n v="41.61"/>
        <n v="34.22"/>
        <n v="35.57"/>
        <n v="24.67"/>
        <n v="20.420000000000002"/>
        <n v="25.45"/>
        <n v="24.19"/>
        <n v="26.84"/>
        <n v="21.04"/>
        <n v="27.06"/>
        <n v="23.65"/>
        <n v="27.24"/>
        <n v="23.29"/>
        <n v="27.14"/>
        <n v="46.89"/>
        <n v="38.46"/>
        <n v="29.41"/>
        <n v="13.68"/>
        <n v="11.43"/>
        <n v="18.559999999999999"/>
        <n v="15.98"/>
        <n v="15.81"/>
        <n v="22.86"/>
        <n v="19.46"/>
        <n v="15.42"/>
        <n v="17.71"/>
        <n v="2.13"/>
        <n v="25.64"/>
        <n v="1.1200000000000001"/>
        <n v="10.88"/>
        <n v="21.51"/>
        <n v="24.48"/>
        <n v="23.77"/>
        <n v="27.27"/>
        <n v="25.32"/>
        <n v="18.149999999999999"/>
        <n v="27.31"/>
        <n v="26.44"/>
        <n v="2.7"/>
        <n v="50"/>
        <n v="10.81"/>
        <n v="12.78"/>
        <n v="12.09"/>
        <n v="13.67"/>
        <n v="11.32"/>
        <n v="19.27"/>
        <n v="14.73"/>
        <n v="22.19"/>
        <n v="21.23"/>
        <n v="16"/>
        <n v="2.2200000000000002"/>
        <n v="18.97"/>
        <n v="23.04"/>
        <n v="19.88"/>
        <n v="21.55"/>
        <n v="24.06"/>
        <n v="14.29"/>
        <n v="7.02"/>
        <n v="18.54"/>
        <n v="19.86"/>
        <n v="12.96"/>
        <n v="8.4600000000000009"/>
        <n v="12.06"/>
        <n v="7.12"/>
        <n v="6.57"/>
        <n v="8.07"/>
        <n v="15.15"/>
        <n v="6.16"/>
        <n v="9.06"/>
        <n v="5.01"/>
        <n v="41.72"/>
        <n v="55.1"/>
        <n v="21.53"/>
        <n v="17.23"/>
        <n v="20.51"/>
        <n v="15.67"/>
        <n v="20.25"/>
        <n v="21.16"/>
        <n v="19.05"/>
        <n v="17.34"/>
        <n v="22.01"/>
        <n v="22.96"/>
        <n v="19.670000000000002"/>
        <n v="16.399999999999999"/>
        <n v="61.48"/>
        <n v="70.17"/>
        <n v="19.38"/>
        <n v="5.46"/>
        <n v="5.98"/>
        <n v="0.52"/>
        <n v="0.37"/>
        <n v="3.2"/>
        <n v="7.13"/>
        <n v="1.19"/>
        <n v="0.41"/>
        <n v="2.57"/>
        <n v="4.1100000000000003"/>
        <n v="2.39"/>
        <n v="33.17"/>
        <n v="23.72"/>
        <n v="6.56"/>
        <n v="5"/>
        <n v="2.29"/>
        <n v="1.27"/>
        <n v="3.87"/>
        <n v="3.44"/>
        <n v="1.56"/>
        <n v="3.31"/>
        <n v="4.92"/>
        <n v="25.12"/>
        <n v="15.88"/>
        <n v="6.12"/>
        <n v="6.63"/>
        <n v="9"/>
        <n v="4.95"/>
        <n v="10.32"/>
        <n v="9.14"/>
        <n v="8.91"/>
        <n v="8.85"/>
        <n v="10.71"/>
        <n v="23.38"/>
        <n v="27.66"/>
        <n v="6.67"/>
        <n v="7.58"/>
        <n v="7.69"/>
        <n v="5.52"/>
        <n v="6.71"/>
        <n v="6.65"/>
        <n v="6.08"/>
        <n v="30.28"/>
        <n v="12.17"/>
        <n v="3.63"/>
        <n v="4.25"/>
        <n v="3.92"/>
        <n v="4.9400000000000004"/>
        <n v="3.08"/>
        <n v="2.98"/>
        <n v="2.72"/>
        <n v="2.94"/>
        <n v="3.66"/>
        <n v="4.42"/>
        <n v="22.46"/>
        <n v="6.46"/>
        <n v="3.91"/>
        <n v="6.38"/>
        <n v="7.38"/>
        <n v="6.82"/>
        <n v="7"/>
        <n v="4.4000000000000004"/>
        <n v="6.06"/>
        <n v="6.2"/>
        <n v="4.96"/>
        <n v="4.8"/>
        <n v="11.94"/>
        <n v="40.49"/>
        <n v="12.72"/>
        <n v="3.67"/>
        <n v="4.34"/>
        <n v="3.76"/>
        <n v="3.81"/>
        <n v="3.68"/>
        <n v="3.03"/>
        <n v="4.24"/>
        <n v="25.28"/>
        <n v="16.89"/>
        <n v="9.4"/>
        <n v="6.35"/>
        <n v="7.57"/>
        <n v="7.6"/>
        <n v="7.51"/>
        <n v="7.83"/>
        <n v="5.34"/>
        <n v="6.34"/>
        <n v="14.99"/>
        <n v="15.92"/>
        <n v="10.01"/>
        <n v="4.2300000000000004"/>
        <n v="1.03"/>
        <n v="0.24"/>
        <n v="1.5"/>
        <n v="1.8"/>
        <n v="0.97"/>
        <n v="2.76"/>
        <n v="1.28"/>
        <n v="8.3800000000000008"/>
        <n v="3.73"/>
        <n v="1.35"/>
        <n v="8.4"/>
        <n v="8.66"/>
        <n v="4.43"/>
        <n v="5.8"/>
        <n v="5.3"/>
        <n v="7.2"/>
        <n v="3.02"/>
        <n v="5.21"/>
        <n v="7.37"/>
        <n v="2.8"/>
        <n v="17.39"/>
        <n v="4.17"/>
        <n v="4.71"/>
        <n v="4.28"/>
        <n v="4.72"/>
        <n v="4.67"/>
        <n v="1.81"/>
        <n v="15.09"/>
        <n v="9.4499999999999993"/>
        <n v="4.59"/>
        <n v="2.95"/>
        <n v="2.63"/>
        <n v="1.78"/>
        <n v="3.5"/>
        <n v="3.78"/>
        <n v="4.5"/>
        <n v="2.23"/>
        <n v="3.36"/>
        <n v="2.2799999999999998"/>
        <n v="2.19"/>
        <n v="3.96"/>
        <n v="20.5"/>
        <n v="10"/>
        <n v="2.1800000000000002"/>
        <n v="4.8499999999999996"/>
        <n v="1.18"/>
        <n v="1.99"/>
        <n v="0.57999999999999996"/>
        <n v="1.74"/>
        <n v="2.31"/>
        <n v="74.510000000000005"/>
        <n v="1.25"/>
        <n v="8.9499999999999993"/>
        <n v="1.22"/>
        <n v="1.17"/>
        <n v="1.37"/>
        <n v="0.56999999999999995"/>
        <n v="0.62"/>
        <n v="76.739999999999995"/>
        <n v="75"/>
        <n v="4.55"/>
        <n v="9.17"/>
        <n v="12.21"/>
        <n v="9.64"/>
        <n v="6.69"/>
        <n v="8.59"/>
        <n v="7.07"/>
        <n v="6.13"/>
        <n v="9.69"/>
        <n v="10.41"/>
        <n v="10.51"/>
        <n v="3.69"/>
        <n v="40.590000000000003"/>
        <n v="13.49"/>
        <n v="13.17"/>
        <n v="11.61"/>
        <n v="11.99"/>
        <n v="15.69"/>
        <n v="13.75"/>
        <n v="11.97"/>
        <n v="9.9700000000000006"/>
        <n v="1.1299999999999999"/>
        <n v="20.54"/>
        <n v="10.55"/>
        <n v="4.03"/>
        <n v="13.7"/>
        <n v="9.6999999999999993"/>
        <n v="14.66"/>
        <n v="10.47"/>
        <n v="13.96"/>
        <n v="8"/>
        <n v="14.48"/>
        <n v="9.4700000000000006"/>
        <n v="12.25"/>
        <n v="10.45"/>
        <n v="13.86"/>
        <n v="13.62"/>
        <n v="14.36"/>
        <n v="11.67"/>
        <n v="14.71"/>
        <n v="12.63"/>
        <n v="13.02"/>
        <n v="14.3"/>
        <n v="18.04"/>
        <n v="18.82"/>
        <n v="17.02"/>
        <n v="35.53"/>
        <n v="25.35"/>
        <n v="13.04"/>
        <n v="5.48"/>
        <n v="13.11"/>
        <n v="1"/>
        <n v="5.81"/>
        <n v="8.1999999999999993"/>
        <n v="7.76"/>
        <n v="2.56"/>
        <n v="4.82"/>
        <n v="4.8099999999999996"/>
        <n v="9.68"/>
        <n v="4.04"/>
        <n v="20.45"/>
        <n v="5.77"/>
        <n v="19.75"/>
        <n v="0.92"/>
        <n v="1.71"/>
        <n v="1.46"/>
        <n v="2.46"/>
        <n v="6.36"/>
        <n v="53.19"/>
        <n v="38.729999999999997"/>
        <n v="2.06"/>
        <n v="0.89"/>
        <n v="3.18"/>
        <n v="9.5299999999999994"/>
        <n v="1.86"/>
        <n v="2.65"/>
        <n v="8.0500000000000007"/>
        <n v="2.0499999999999998"/>
        <n v="45.55"/>
        <n v="25.95"/>
        <n v="24.93"/>
        <n v="5.92"/>
        <n v="2.4500000000000002"/>
        <n v="1.4"/>
        <n v="5.49"/>
        <n v="7.29"/>
        <n v="6.47"/>
        <n v="9.02"/>
        <n v="5.63"/>
        <n v="4.51"/>
        <n v="34.01"/>
        <n v="19.3"/>
        <n v="1.52"/>
        <n v="1.43"/>
        <n v="4.1900000000000004"/>
        <n v="6.19"/>
        <n v="6.74"/>
        <n v="5.23"/>
        <n v="4.22"/>
        <n v="6.49"/>
        <n v="6.1"/>
        <n v="10.5"/>
        <n v="36.57"/>
        <n v="6.92"/>
        <n v="29.25"/>
        <n v="26.64"/>
        <n v="22.47"/>
        <n v="25.49"/>
        <n v="30.23"/>
        <n v="27.54"/>
        <n v="25.25"/>
        <n v="26.53"/>
        <n v="31.91"/>
        <n v="26.22"/>
        <n v="31.61"/>
        <n v="43.64"/>
        <n v="18.84"/>
        <n v="34.69"/>
        <n v="25.59"/>
        <n v="25.81"/>
        <n v="33.450000000000003"/>
        <n v="33.57"/>
        <n v="26.67"/>
        <n v="27.15"/>
        <n v="33.479999999999997"/>
        <n v="34.369999999999997"/>
        <n v="33.880000000000003"/>
        <n v="25.69"/>
        <n v="34.880000000000003"/>
        <n v="16.78"/>
        <n v="27.47"/>
        <n v="10.26"/>
        <n v="11.13"/>
        <n v="9.19"/>
        <n v="11.47"/>
        <n v="6.45"/>
        <n v="10.18"/>
        <n v="6.94"/>
        <n v="8.43"/>
        <n v="8.1199999999999992"/>
        <n v="9.3699999999999992"/>
        <n v="19.920000000000002"/>
        <n v="8.51"/>
        <n v="14.4"/>
        <n v="11.8"/>
        <n v="13.58"/>
        <n v="10.35"/>
        <n v="11.31"/>
        <n v="12.37"/>
        <n v="12.34"/>
        <n v="11.65"/>
        <n v="12.32"/>
        <n v="26.94"/>
        <n v="32.06"/>
        <n v="13.05"/>
        <n v="1.63"/>
        <n v="5.74"/>
        <n v="3.47"/>
        <n v="4.83"/>
        <n v="5.56"/>
        <n v="4.5199999999999996"/>
        <n v="4.6900000000000004"/>
        <n v="7.43"/>
        <n v="9.6199999999999992"/>
        <n v="7.39"/>
        <n v="8.92"/>
        <n v="5.28"/>
        <n v="8.15"/>
        <n v="13.18"/>
        <n v="17.36"/>
        <n v="6.02"/>
        <n v="5.85"/>
        <n v="5.62"/>
        <n v="5.58"/>
        <n v="5.26"/>
        <n v="6.78"/>
        <n v="5.83"/>
        <n v="6.79"/>
        <n v="18.32"/>
        <n v="18.43"/>
        <n v="7.25"/>
        <n v="7.91"/>
        <n v="7.27"/>
        <n v="7.79"/>
        <n v="6.61"/>
        <n v="7.55"/>
        <n v="15.63"/>
        <n v="15.22"/>
        <n v="9.86"/>
        <m/>
      </sharedItems>
    </cacheField>
    <cacheField name="Estimated Employed" numFmtId="0">
      <sharedItems containsString="0" containsBlank="1" containsNumber="1" containsInteger="1" minValue="49420" maxValue="45777509"/>
    </cacheField>
    <cacheField name="Estimated Labour Participation Rate (%)" numFmtId="0">
      <sharedItems containsString="0" containsBlank="1" containsNumber="1" minValue="13.33" maxValue="72.569999999999993"/>
    </cacheField>
    <cacheField name="Area" numFmtId="0">
      <sharedItems containsBlank="1" count="3">
        <s v="Rural"/>
        <s v="Urban"/>
        <m/>
      </sharedItems>
    </cacheField>
    <cacheField name="MonthlyYear" numFmtId="14">
      <sharedItems containsBlank="1" count="28">
        <s v="May-2019"/>
        <s v="Jun-2019"/>
        <s v="Jul-2019"/>
        <s v="Aug-2019"/>
        <s v="Sep-2019"/>
        <s v="Oct-2019"/>
        <s v="Nov-2019"/>
        <s v="Dec-2019"/>
        <s v="Jan-2020"/>
        <s v="Feb-2020"/>
        <s v="Mar-2020"/>
        <s v="Apr-2020"/>
        <s v="May-2020"/>
        <s v="Jun-2020"/>
        <s v="Jul-2020"/>
        <s v="May-2021"/>
        <s v="Dec-2020"/>
        <s v="Mar-2021"/>
        <s v="Sep-2020"/>
        <s v="Oct-2020"/>
        <s v="Jan-2021"/>
        <s v="Aug-2020"/>
        <s v="Nov-2020"/>
        <s v="Feb-2021"/>
        <s v="Apr-2021"/>
        <s v="Jun-2021"/>
        <s v="Jan-1900"/>
        <m/>
      </sharedItems>
    </cacheField>
  </cacheFields>
  <extLst>
    <ext xmlns:x14="http://schemas.microsoft.com/office/spreadsheetml/2009/9/main" uri="{725AE2AE-9491-48be-B2B4-4EB974FC3084}">
      <x14:pivotCacheDefinition pivotCacheId="644243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KA BANERJEE" refreshedDate="45332.706934953705" createdVersion="8" refreshedVersion="8" minRefreshableVersion="3" recordCount="740" xr:uid="{505A0BB0-50AC-4C58-8195-9C6624116952}">
  <cacheSource type="worksheet">
    <worksheetSource name="DataTable1" r:id="rId2"/>
  </cacheSource>
  <cacheFields count="8">
    <cacheField name="Region" numFmtId="0">
      <sharedItems count="28">
        <s v="Andhra Pradesh"/>
        <s v="Assam"/>
        <s v="Bihar"/>
        <s v="Chhattisgarh"/>
        <s v="Delhi"/>
        <s v="Goa"/>
        <s v="Gujarat"/>
        <s v="Haryana"/>
        <s v="Himachal Pradesh"/>
        <s v="Jammu &amp; Kashmir"/>
        <s v="Jharkhand"/>
        <s v="Karnataka"/>
        <s v="Kerala"/>
        <s v="Madhya Pradesh"/>
        <s v="Maharashtra"/>
        <s v="Meghalaya"/>
        <s v="Odisha"/>
        <s v="Puducherry"/>
        <s v="Punjab"/>
        <s v="Rajasthan"/>
        <s v="Sikkim"/>
        <s v="Tamil Nadu"/>
        <s v="Telangana"/>
        <s v="Tripura"/>
        <s v="Uttar Pradesh"/>
        <s v="Uttarakhand"/>
        <s v="West Bengal"/>
        <s v="Chandigarh"/>
      </sharedItems>
    </cacheField>
    <cacheField name=" Date" numFmtId="0">
      <sharedItems count="14">
        <s v=" 31-05-2019"/>
        <s v=" 30-06-2019"/>
        <s v=" 31-07-2019"/>
        <s v=" 31-08-2019"/>
        <s v=" 30-09-2019"/>
        <s v=" 31-10-2019"/>
        <s v=" 30-11-2019"/>
        <s v=" 31-12-2019"/>
        <s v=" 31-01-2020"/>
        <s v=" 29-02-2020"/>
        <s v=" 31-03-2020"/>
        <s v=" 30-04-2020"/>
        <s v=" 31-05-2020"/>
        <s v=" 30-06-2020"/>
      </sharedItems>
    </cacheField>
    <cacheField name="Year" numFmtId="0">
      <sharedItems count="2">
        <s v="2019"/>
        <s v="2020"/>
      </sharedItems>
    </cacheField>
    <cacheField name=" Frequency" numFmtId="0">
      <sharedItems/>
    </cacheField>
    <cacheField name=" Estimated Unemployment Rate (%)" numFmtId="0">
      <sharedItems containsSemiMixedTypes="0" containsString="0" containsNumber="1" minValue="0" maxValue="76.739999999999995"/>
    </cacheField>
    <cacheField name=" Estimated Employed" numFmtId="0">
      <sharedItems containsSemiMixedTypes="0" containsString="0" containsNumber="1" containsInteger="1" minValue="49420" maxValue="45777509"/>
    </cacheField>
    <cacheField name=" Estimated Labour Participation Rate (%)" numFmtId="0">
      <sharedItems containsSemiMixedTypes="0" containsString="0" containsNumber="1" minValue="13.33" maxValue="72.569999999999993" count="626">
        <n v="43.24"/>
        <n v="42.05"/>
        <n v="43.5"/>
        <n v="43.97"/>
        <n v="44.68"/>
        <n v="43.01"/>
        <n v="41"/>
        <n v="45.14"/>
        <n v="43.46"/>
        <n v="42.83"/>
        <n v="40.659999999999997"/>
        <n v="36.03"/>
        <n v="38.159999999999997"/>
        <n v="53.76"/>
        <n v="57.39"/>
        <n v="43.87"/>
        <n v="48.21"/>
        <n v="45.83"/>
        <n v="55.67"/>
        <n v="40.76"/>
        <n v="46.64"/>
        <n v="54.9"/>
        <n v="40.17"/>
        <n v="47.05"/>
        <n v="50"/>
        <n v="34.380000000000003"/>
        <n v="39.75"/>
        <n v="39.71"/>
        <n v="39.659999999999997"/>
        <n v="36.85"/>
        <n v="38.57"/>
        <n v="40.31"/>
        <n v="37.51"/>
        <n v="37.25"/>
        <n v="37.54"/>
        <n v="37.28"/>
        <n v="38.880000000000003"/>
        <n v="38.630000000000003"/>
        <n v="38.5"/>
        <n v="37.4"/>
        <n v="42.89"/>
        <n v="43.71"/>
        <n v="43.53"/>
        <n v="42.55"/>
        <n v="43.38"/>
        <n v="46.28"/>
        <n v="43.56"/>
        <n v="42.59"/>
        <n v="42.03"/>
        <n v="45.05"/>
        <n v="44.98"/>
        <n v="39.43"/>
        <n v="35.56"/>
        <n v="38.659999999999997"/>
        <n v="42.33"/>
        <n v="35.74"/>
        <n v="40.53"/>
        <n v="35.21"/>
        <n v="40.68"/>
        <n v="37.9"/>
        <n v="42.71"/>
        <n v="37.08"/>
        <n v="38.36"/>
        <n v="35.840000000000003"/>
        <n v="37.450000000000003"/>
        <n v="30.21"/>
        <n v="34.65"/>
        <n v="29.22"/>
        <n v="39.159999999999997"/>
        <n v="38.19"/>
        <n v="39.81"/>
        <n v="39.61"/>
        <n v="35.78"/>
        <n v="40.36"/>
        <n v="44.09"/>
        <n v="38.700000000000003"/>
        <n v="35.36"/>
        <n v="36.11"/>
        <n v="45.36"/>
        <n v="33.71"/>
        <n v="52.03"/>
        <n v="50.12"/>
        <n v="54.21"/>
        <n v="50.57"/>
        <n v="51.01"/>
        <n v="52.27"/>
        <n v="54.55"/>
        <n v="51.51"/>
        <n v="54.07"/>
        <n v="53.48"/>
        <n v="52.06"/>
        <n v="34.770000000000003"/>
        <n v="46.31"/>
        <n v="47.72"/>
        <n v="45.12"/>
        <n v="45.23"/>
        <n v="42.17"/>
        <n v="48.23"/>
        <n v="44.72"/>
        <n v="46.07"/>
        <n v="42.48"/>
        <n v="47.4"/>
        <n v="43.74"/>
        <n v="45.37"/>
        <n v="41.4"/>
        <n v="49.85"/>
        <n v="42.78"/>
        <n v="48.53"/>
        <n v="44.23"/>
        <n v="41.18"/>
        <n v="44.91"/>
        <n v="45.02"/>
        <n v="42.81"/>
        <n v="48.5"/>
        <n v="44.05"/>
        <n v="45.11"/>
        <n v="42.45"/>
        <n v="18.43"/>
        <n v="42.62"/>
        <n v="41.2"/>
        <n v="40.57"/>
        <n v="39.020000000000003"/>
        <n v="41.71"/>
        <n v="44.17"/>
        <n v="43.08"/>
        <n v="39.69"/>
        <n v="42.56"/>
        <n v="38.25"/>
        <n v="39.06"/>
        <n v="38.46"/>
        <n v="34.94"/>
        <n v="39.04"/>
        <n v="41.12"/>
        <n v="40.83"/>
        <n v="41.24"/>
        <n v="40.26"/>
        <n v="41.09"/>
        <n v="42.43"/>
        <n v="37.96"/>
        <n v="36.92"/>
        <n v="37.03"/>
        <n v="40.65"/>
        <n v="46.36"/>
        <n v="43.12"/>
        <n v="38.42"/>
        <n v="39.93"/>
        <n v="44.45"/>
        <n v="43.1"/>
        <n v="36.450000000000003"/>
        <n v="39.92"/>
        <n v="44.52"/>
        <n v="41.33"/>
        <n v="40.85"/>
        <n v="43.25"/>
        <n v="43.09"/>
        <n v="53.37"/>
        <n v="38.07"/>
        <n v="42.19"/>
        <n v="34.96"/>
        <n v="39.9"/>
        <n v="38.97"/>
        <n v="40.020000000000003"/>
        <n v="32.71"/>
        <n v="38.67"/>
        <n v="37.659999999999997"/>
        <n v="38.840000000000003"/>
        <n v="30.87"/>
        <n v="13.33"/>
        <n v="33.619999999999997"/>
        <n v="37.01"/>
        <n v="37.97"/>
        <n v="40.479999999999997"/>
        <n v="40.200000000000003"/>
        <n v="41.25"/>
        <n v="39.4"/>
        <n v="41.46"/>
        <n v="39.44"/>
        <n v="40.770000000000003"/>
        <n v="39.35"/>
        <n v="39.57"/>
        <n v="38.9"/>
        <n v="37.880000000000003"/>
        <n v="39.24"/>
        <n v="41.5"/>
        <n v="47.11"/>
        <n v="45.69"/>
        <n v="48.8"/>
        <n v="52.67"/>
        <n v="49.74"/>
        <n v="47.61"/>
        <n v="50.98"/>
        <n v="50.36"/>
        <n v="49.36"/>
        <n v="45.6"/>
        <n v="37.42"/>
        <n v="41.21"/>
        <n v="48.34"/>
        <n v="66.13"/>
        <n v="61.09"/>
        <n v="66.67"/>
        <n v="60.86"/>
        <n v="66.02"/>
        <n v="63.44"/>
        <n v="69.03"/>
        <n v="63.18"/>
        <n v="69.66"/>
        <n v="64.06"/>
        <n v="67.459999999999994"/>
        <n v="48.83"/>
        <n v="57.26"/>
        <n v="64.63"/>
        <n v="40.47"/>
        <n v="39.94"/>
        <n v="43.05"/>
        <n v="42.13"/>
        <n v="40.32"/>
        <n v="41.88"/>
        <n v="44.06"/>
        <n v="40.909999999999997"/>
        <n v="39.090000000000003"/>
        <n v="41.98"/>
        <n v="39.549999999999997"/>
        <n v="25.16"/>
        <n v="36.479999999999997"/>
        <n v="36.36"/>
        <n v="45.95"/>
        <n v="34.56"/>
        <n v="47.83"/>
        <n v="43.34"/>
        <n v="44.85"/>
        <n v="35"/>
        <n v="45.07"/>
        <n v="43.18"/>
        <n v="45.38"/>
        <n v="35.229999999999997"/>
        <n v="46.79"/>
        <n v="44.79"/>
        <n v="45.79"/>
        <n v="46.5"/>
        <n v="44.08"/>
        <n v="45.49"/>
        <n v="45.66"/>
        <n v="45.55"/>
        <n v="43.4"/>
        <n v="45.22"/>
        <n v="44.19"/>
        <n v="46.85"/>
        <n v="32.200000000000003"/>
        <n v="41.14"/>
        <n v="43.9"/>
        <n v="38.520000000000003"/>
        <n v="41.02"/>
        <n v="39.78"/>
        <n v="41.48"/>
        <n v="42.69"/>
        <n v="40.869999999999997"/>
        <n v="43"/>
        <n v="40.119999999999997"/>
        <n v="41.83"/>
        <n v="39.47"/>
        <n v="41.11"/>
        <n v="43.98"/>
        <n v="53.04"/>
        <n v="46.3"/>
        <n v="37.72"/>
        <n v="42.36"/>
        <n v="49.44"/>
        <n v="50.99"/>
        <n v="53.94"/>
        <n v="52.17"/>
        <n v="45.62"/>
        <n v="48.55"/>
        <n v="50.95"/>
        <n v="46.23"/>
        <n v="48.86"/>
        <n v="51.56"/>
        <n v="33.049999999999997"/>
        <n v="28.6"/>
        <n v="31.49"/>
        <n v="61.74"/>
        <n v="62.19"/>
        <n v="64.400000000000006"/>
        <n v="59.23"/>
        <n v="72.569999999999993"/>
        <n v="66.489999999999995"/>
        <n v="65.17"/>
        <n v="60.61"/>
        <n v="68.510000000000005"/>
        <n v="66.92"/>
        <n v="68.53"/>
        <n v="61"/>
        <n v="58.97"/>
        <n v="64.47"/>
        <n v="67.400000000000006"/>
        <n v="60.54"/>
        <n v="58.29"/>
        <n v="65.900000000000006"/>
        <n v="68.209999999999994"/>
        <n v="64.290000000000006"/>
        <n v="63.02"/>
        <n v="68.61"/>
        <n v="69.88"/>
        <n v="68.28"/>
        <n v="52.63"/>
        <n v="46.9"/>
        <n v="59.74"/>
        <n v="39.96"/>
        <n v="39.32"/>
        <n v="38.78"/>
        <n v="40.24"/>
        <n v="38.79"/>
        <n v="39.07"/>
        <n v="38.01"/>
        <n v="39.770000000000003"/>
        <n v="39.67"/>
        <n v="39.130000000000003"/>
        <n v="38.53"/>
        <n v="40.369999999999997"/>
        <n v="37.520000000000003"/>
        <n v="36.89"/>
        <n v="37.47"/>
        <n v="36.97"/>
        <n v="35.39"/>
        <n v="36.9"/>
        <n v="36.729999999999997"/>
        <n v="35.19"/>
        <n v="35.69"/>
        <n v="37.159999999999997"/>
        <n v="35.04"/>
        <n v="33.94"/>
        <n v="32"/>
        <n v="46.41"/>
        <n v="48.78"/>
        <n v="48.79"/>
        <n v="49.87"/>
        <n v="48.09"/>
        <n v="48.47"/>
        <n v="48.3"/>
        <n v="49.51"/>
        <n v="49.18"/>
        <n v="39.270000000000003"/>
        <n v="42.53"/>
        <n v="40.44"/>
        <n v="36.76"/>
        <n v="36.1"/>
        <n v="36.29"/>
        <n v="36.69"/>
        <n v="36.409999999999997"/>
        <n v="36.619999999999997"/>
        <n v="38.61"/>
        <n v="35.909999999999997"/>
        <n v="36.840000000000003"/>
        <n v="36.08"/>
        <n v="26.97"/>
        <n v="32.69"/>
        <n v="37.61"/>
        <n v="44.92"/>
        <n v="45.17"/>
        <n v="44.32"/>
        <n v="43.81"/>
        <n v="42.66"/>
        <n v="44.01"/>
        <n v="44.59"/>
        <n v="44.26"/>
        <n v="42.82"/>
        <n v="45.03"/>
        <n v="38.450000000000003"/>
        <n v="38.729999999999997"/>
        <n v="39.799999999999997"/>
        <n v="38.03"/>
        <n v="39.25"/>
        <n v="38.86"/>
        <n v="38.99"/>
        <n v="37.869999999999997"/>
        <n v="37.29"/>
        <n v="36.54"/>
        <n v="44.89"/>
        <n v="37.950000000000003"/>
        <n v="42.77"/>
        <n v="40.06"/>
        <n v="38.6"/>
        <n v="42.94"/>
        <n v="36.68"/>
        <n v="33.799999999999997"/>
        <n v="45.61"/>
        <n v="45.88"/>
        <n v="45.85"/>
        <n v="46.91"/>
        <n v="46.8"/>
        <n v="46.82"/>
        <n v="46.59"/>
        <n v="45.59"/>
        <n v="46.21"/>
        <n v="47.14"/>
        <n v="47.39"/>
        <n v="24.06"/>
        <n v="30.24"/>
        <n v="39.409999999999997"/>
        <n v="42.34"/>
        <n v="42.9"/>
        <n v="47.36"/>
        <n v="45.78"/>
        <n v="43.02"/>
        <n v="44.18"/>
        <n v="23.59"/>
        <n v="28.28"/>
        <n v="34.32"/>
        <n v="34.17"/>
        <n v="43.96"/>
        <n v="40"/>
        <n v="31.97"/>
        <n v="41.27"/>
        <n v="35.950000000000003"/>
        <n v="39.729999999999997"/>
        <n v="36.049999999999997"/>
        <n v="44.74"/>
        <n v="41.67"/>
        <n v="44.57"/>
        <n v="42.54"/>
        <n v="43.72"/>
        <n v="41.75"/>
        <n v="43.75"/>
        <n v="36.33"/>
        <n v="27.52"/>
        <n v="43.06"/>
        <n v="38.770000000000003"/>
        <n v="39.869999999999997"/>
        <n v="43.7"/>
        <n v="42.58"/>
        <n v="39.18"/>
        <n v="42.75"/>
        <n v="42.32"/>
        <n v="35.479999999999997"/>
        <n v="38.270000000000003"/>
        <n v="38.090000000000003"/>
        <n v="45.27"/>
        <n v="49.58"/>
        <n v="49.22"/>
        <n v="51.17"/>
        <n v="45.87"/>
        <n v="49.69"/>
        <n v="52.55"/>
        <n v="48.92"/>
        <n v="50.82"/>
        <n v="48.74"/>
        <n v="24.42"/>
        <n v="43.55"/>
        <n v="46.74"/>
        <n v="47.8"/>
        <n v="42.63"/>
        <n v="40.71"/>
        <n v="41.23"/>
        <n v="36.21"/>
        <n v="33.33"/>
        <n v="43.51"/>
        <n v="43.35"/>
        <n v="44.82"/>
        <n v="43.17"/>
        <n v="43.14"/>
        <n v="44.33"/>
        <n v="45.42"/>
        <n v="40.49"/>
        <n v="40.43"/>
        <n v="40.619999999999997"/>
        <n v="40.89"/>
        <n v="38.04"/>
        <n v="39"/>
        <n v="39.700000000000003"/>
        <n v="38.94"/>
        <n v="39.450000000000003"/>
        <n v="41.55"/>
        <n v="42.14"/>
        <n v="36.65"/>
        <n v="33.130000000000003"/>
        <n v="36.57"/>
        <n v="36.49"/>
        <n v="32.36"/>
        <n v="36.53"/>
        <n v="33.24"/>
        <n v="20.51"/>
        <n v="29.95"/>
        <n v="38.68"/>
        <n v="38.96"/>
        <n v="38.799999999999997"/>
        <n v="37.67"/>
        <n v="40.6"/>
        <n v="38.200000000000003"/>
        <n v="37.94"/>
        <n v="39.83"/>
        <n v="39.590000000000003"/>
        <n v="37.68"/>
        <n v="29.76"/>
        <n v="35.49"/>
        <n v="38.72"/>
        <n v="38.299999999999997"/>
        <n v="39.299999999999997"/>
        <n v="38.81"/>
        <n v="37.840000000000003"/>
        <n v="39.58"/>
        <n v="39.049999999999997"/>
        <n v="37.57"/>
        <n v="37.32"/>
        <n v="37.799999999999997"/>
        <n v="30.86"/>
        <n v="30.38"/>
        <n v="37.04"/>
        <n v="47.79"/>
        <n v="48.29"/>
        <n v="56.55"/>
        <n v="50.77"/>
        <n v="47.71"/>
        <n v="57.02"/>
        <n v="51.53"/>
        <n v="47.26"/>
        <n v="55.64"/>
        <n v="36.51"/>
        <n v="48.48"/>
        <n v="41.26"/>
        <n v="38.39"/>
        <n v="40.99"/>
        <n v="40.25"/>
        <n v="42.15"/>
        <n v="40.51"/>
        <n v="41.05"/>
        <n v="25.53"/>
        <n v="34.119999999999997"/>
        <n v="35.24"/>
        <n v="35.71"/>
        <n v="37.729999999999997"/>
        <n v="42.41"/>
        <n v="35.729999999999997"/>
        <n v="34.19"/>
        <n v="40.42"/>
        <n v="34.590000000000003"/>
        <n v="35.54"/>
        <n v="31.25"/>
        <n v="29.73"/>
        <n v="40.03"/>
        <n v="41.61"/>
        <n v="39.97"/>
        <n v="37.1"/>
        <n v="41.82"/>
        <n v="37.82"/>
        <n v="41.29"/>
        <n v="23.95"/>
        <n v="34.71"/>
        <n v="40.729999999999997"/>
        <n v="40.380000000000003"/>
        <n v="40.340000000000003"/>
        <n v="39.15"/>
        <n v="40.799999999999997"/>
        <n v="40.9"/>
        <n v="41.59"/>
        <n v="41.62"/>
        <n v="29.57"/>
        <n v="36.71"/>
        <n v="39.26"/>
        <n v="48.61"/>
        <n v="48.13"/>
        <n v="54.67"/>
        <n v="46.63"/>
        <n v="46.97"/>
        <n v="53.8"/>
        <n v="45.24"/>
        <n v="43.32"/>
        <n v="35.85"/>
        <n v="37.31"/>
        <n v="38.89"/>
        <n v="41.13"/>
        <n v="37.76"/>
        <n v="37.380000000000003"/>
        <n v="37.64"/>
        <n v="37.479999999999997"/>
        <n v="36.17"/>
        <n v="26.17"/>
        <n v="23.77"/>
        <n v="31.6"/>
        <n v="45.43"/>
        <n v="44.36"/>
        <n v="45.39"/>
        <n v="47.28"/>
        <n v="44.51"/>
        <n v="43.13"/>
        <n v="43.65"/>
        <n v="29.05"/>
        <n v="37.630000000000003"/>
        <n v="69.5"/>
        <n v="58.8"/>
        <n v="59.1"/>
        <n v="59.07"/>
        <n v="66.900000000000006"/>
        <n v="60"/>
        <n v="62.14"/>
        <n v="63.41"/>
        <n v="72.260000000000005"/>
        <n v="66.040000000000006"/>
        <n v="63.56"/>
        <n v="47.65"/>
        <n v="48.31"/>
        <n v="56.17"/>
        <n v="40.07"/>
        <n v="40.21"/>
        <n v="39.520000000000003"/>
        <n v="39.54"/>
        <n v="37.74"/>
        <n v="41.1"/>
        <n v="26.33"/>
        <n v="33.54"/>
        <n v="32.479999999999997"/>
        <n v="31.21"/>
        <n v="27.51"/>
        <n v="33.869999999999997"/>
        <n v="33.61"/>
        <n v="31.65"/>
        <n v="27.55"/>
        <n v="35.11"/>
        <n v="29.59"/>
        <n v="32.270000000000003"/>
        <n v="35.61"/>
        <n v="46.37"/>
        <n v="44.38"/>
        <n v="46.77"/>
        <n v="45.74"/>
        <n v="43.44"/>
        <n v="45.97"/>
        <n v="40.67"/>
      </sharedItems>
    </cacheField>
    <cacheField name="Area" numFmtId="0">
      <sharedItems count="2">
        <s v="Rural"/>
        <s v="Urban"/>
      </sharedItems>
    </cacheField>
  </cacheFields>
  <extLst>
    <ext xmlns:x14="http://schemas.microsoft.com/office/spreadsheetml/2009/9/main" uri="{725AE2AE-9491-48be-B2B4-4EB974FC3084}">
      <x14:pivotCacheDefinition pivotCacheId="512258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2">
  <r>
    <x v="0"/>
    <d v="2019-05-31T00:00:00"/>
    <x v="0"/>
    <s v=" Monthly"/>
    <x v="0"/>
    <n v="11999139"/>
    <n v="43.24"/>
    <x v="0"/>
    <x v="0"/>
  </r>
  <r>
    <x v="0"/>
    <d v="2019-06-30T00:00:00"/>
    <x v="0"/>
    <s v=" Monthly"/>
    <x v="1"/>
    <n v="11755881"/>
    <n v="42.05"/>
    <x v="0"/>
    <x v="1"/>
  </r>
  <r>
    <x v="0"/>
    <d v="2019-07-31T00:00:00"/>
    <x v="0"/>
    <s v=" Monthly"/>
    <x v="2"/>
    <n v="12086707"/>
    <n v="43.5"/>
    <x v="0"/>
    <x v="2"/>
  </r>
  <r>
    <x v="0"/>
    <d v="2019-08-31T00:00:00"/>
    <x v="0"/>
    <s v=" Monthly"/>
    <x v="3"/>
    <n v="12285693"/>
    <n v="43.97"/>
    <x v="0"/>
    <x v="3"/>
  </r>
  <r>
    <x v="0"/>
    <d v="2019-09-30T00:00:00"/>
    <x v="0"/>
    <s v=" Monthly"/>
    <x v="4"/>
    <n v="12256762"/>
    <n v="44.68"/>
    <x v="0"/>
    <x v="4"/>
  </r>
  <r>
    <x v="0"/>
    <d v="2019-10-31T00:00:00"/>
    <x v="0"/>
    <s v=" Monthly"/>
    <x v="5"/>
    <n v="12017412"/>
    <n v="43.01"/>
    <x v="0"/>
    <x v="5"/>
  </r>
  <r>
    <x v="0"/>
    <d v="2019-11-30T00:00:00"/>
    <x v="0"/>
    <s v=" Monthly"/>
    <x v="6"/>
    <n v="11397681"/>
    <n v="41"/>
    <x v="0"/>
    <x v="6"/>
  </r>
  <r>
    <x v="0"/>
    <d v="2019-12-31T00:00:00"/>
    <x v="0"/>
    <s v=" Monthly"/>
    <x v="7"/>
    <n v="12528395"/>
    <n v="45.14"/>
    <x v="0"/>
    <x v="7"/>
  </r>
  <r>
    <x v="0"/>
    <d v="2020-01-31T00:00:00"/>
    <x v="1"/>
    <s v=" Monthly"/>
    <x v="8"/>
    <n v="12016676"/>
    <n v="43.46"/>
    <x v="0"/>
    <x v="8"/>
  </r>
  <r>
    <x v="0"/>
    <d v="2020-02-29T00:00:00"/>
    <x v="1"/>
    <s v=" Monthly"/>
    <x v="9"/>
    <n v="11723617"/>
    <n v="42.83"/>
    <x v="0"/>
    <x v="9"/>
  </r>
  <r>
    <x v="0"/>
    <d v="2020-03-31T00:00:00"/>
    <x v="1"/>
    <s v=" Monthly"/>
    <x v="10"/>
    <n v="11359660"/>
    <n v="40.659999999999997"/>
    <x v="0"/>
    <x v="10"/>
  </r>
  <r>
    <x v="0"/>
    <d v="2020-04-30T00:00:00"/>
    <x v="1"/>
    <s v=" Monthly"/>
    <x v="11"/>
    <n v="8792827"/>
    <n v="36.03"/>
    <x v="0"/>
    <x v="11"/>
  </r>
  <r>
    <x v="0"/>
    <d v="2020-05-31T00:00:00"/>
    <x v="1"/>
    <s v=" Monthly"/>
    <x v="12"/>
    <n v="9526902"/>
    <n v="38.159999999999997"/>
    <x v="0"/>
    <x v="12"/>
  </r>
  <r>
    <x v="0"/>
    <d v="2020-06-30T00:00:00"/>
    <x v="1"/>
    <s v=" Monthly"/>
    <x v="13"/>
    <n v="15572975"/>
    <n v="53.76"/>
    <x v="0"/>
    <x v="13"/>
  </r>
  <r>
    <x v="0"/>
    <d v="2019-05-31T00:00:00"/>
    <x v="0"/>
    <s v="Monthly"/>
    <x v="14"/>
    <n v="4788661"/>
    <n v="37.450000000000003"/>
    <x v="1"/>
    <x v="0"/>
  </r>
  <r>
    <x v="0"/>
    <d v="2019-06-30T00:00:00"/>
    <x v="0"/>
    <s v="Monthly"/>
    <x v="15"/>
    <n v="4824630"/>
    <n v="36.76"/>
    <x v="1"/>
    <x v="1"/>
  </r>
  <r>
    <x v="0"/>
    <d v="2019-07-31T00:00:00"/>
    <x v="0"/>
    <s v="Monthly"/>
    <x v="16"/>
    <n v="4657443"/>
    <n v="36.1"/>
    <x v="1"/>
    <x v="2"/>
  </r>
  <r>
    <x v="0"/>
    <d v="2019-08-31T00:00:00"/>
    <x v="0"/>
    <s v="Monthly"/>
    <x v="17"/>
    <n v="4743179"/>
    <n v="36.29"/>
    <x v="1"/>
    <x v="3"/>
  </r>
  <r>
    <x v="0"/>
    <d v="2019-09-30T00:00:00"/>
    <x v="0"/>
    <s v="Monthly"/>
    <x v="18"/>
    <n v="4733996"/>
    <n v="36.69"/>
    <x v="1"/>
    <x v="4"/>
  </r>
  <r>
    <x v="0"/>
    <d v="2019-10-31T00:00:00"/>
    <x v="0"/>
    <s v="Monthly"/>
    <x v="19"/>
    <n v="4774377"/>
    <n v="36.409999999999997"/>
    <x v="1"/>
    <x v="5"/>
  </r>
  <r>
    <x v="0"/>
    <d v="2019-11-30T00:00:00"/>
    <x v="0"/>
    <s v="Monthly"/>
    <x v="20"/>
    <n v="4668772"/>
    <n v="36.619999999999997"/>
    <x v="1"/>
    <x v="6"/>
  </r>
  <r>
    <x v="0"/>
    <d v="2019-12-31T00:00:00"/>
    <x v="0"/>
    <s v="Monthly"/>
    <x v="21"/>
    <n v="4913963"/>
    <n v="38.61"/>
    <x v="1"/>
    <x v="7"/>
  </r>
  <r>
    <x v="0"/>
    <d v="2020-01-31T00:00:00"/>
    <x v="1"/>
    <s v="Monthly"/>
    <x v="22"/>
    <n v="4618860"/>
    <n v="35.909999999999997"/>
    <x v="1"/>
    <x v="8"/>
  </r>
  <r>
    <x v="0"/>
    <d v="2020-02-29T00:00:00"/>
    <x v="1"/>
    <s v="Monthly"/>
    <x v="23"/>
    <n v="4822035"/>
    <n v="36.840000000000003"/>
    <x v="1"/>
    <x v="9"/>
  </r>
  <r>
    <x v="0"/>
    <d v="2020-03-31T00:00:00"/>
    <x v="1"/>
    <s v="Monthly"/>
    <x v="24"/>
    <n v="4521537"/>
    <n v="36.08"/>
    <x v="1"/>
    <x v="10"/>
  </r>
  <r>
    <x v="0"/>
    <d v="2020-04-30T00:00:00"/>
    <x v="1"/>
    <s v="Monthly"/>
    <x v="25"/>
    <n v="2544084"/>
    <n v="26.97"/>
    <x v="1"/>
    <x v="11"/>
  </r>
  <r>
    <x v="0"/>
    <d v="2020-05-31T00:00:00"/>
    <x v="1"/>
    <s v="Monthly"/>
    <x v="26"/>
    <n v="3428356"/>
    <n v="32.69"/>
    <x v="1"/>
    <x v="12"/>
  </r>
  <r>
    <x v="0"/>
    <d v="2020-06-30T00:00:00"/>
    <x v="1"/>
    <s v="Monthly"/>
    <x v="27"/>
    <n v="4954389"/>
    <n v="37.61"/>
    <x v="1"/>
    <x v="13"/>
  </r>
  <r>
    <x v="0"/>
    <d v="2020-07-23T00:00:00"/>
    <x v="1"/>
    <s v="Monthly"/>
    <x v="24"/>
    <n v="4521537"/>
    <n v="36.08"/>
    <x v="1"/>
    <x v="14"/>
  </r>
  <r>
    <x v="0"/>
    <d v="2021-05-29T00:00:00"/>
    <x v="2"/>
    <s v=" Monthly"/>
    <x v="13"/>
    <n v="15572975"/>
    <n v="53.76"/>
    <x v="0"/>
    <x v="15"/>
  </r>
  <r>
    <x v="0"/>
    <d v="2020-12-21T00:00:00"/>
    <x v="1"/>
    <s v=" Monthly"/>
    <x v="11"/>
    <n v="8792827"/>
    <n v="36.03"/>
    <x v="0"/>
    <x v="16"/>
  </r>
  <r>
    <x v="0"/>
    <d v="2020-07-21T00:00:00"/>
    <x v="1"/>
    <s v=" Monthly"/>
    <x v="10"/>
    <n v="11359660"/>
    <n v="40.659999999999997"/>
    <x v="0"/>
    <x v="14"/>
  </r>
  <r>
    <x v="0"/>
    <d v="2021-03-27T00:00:00"/>
    <x v="2"/>
    <s v="Monthly"/>
    <x v="27"/>
    <n v="4954389"/>
    <n v="37.61"/>
    <x v="1"/>
    <x v="17"/>
  </r>
  <r>
    <x v="0"/>
    <d v="2020-04-23T00:00:00"/>
    <x v="1"/>
    <s v="Monthly"/>
    <x v="23"/>
    <n v="4822035"/>
    <n v="36.840000000000003"/>
    <x v="1"/>
    <x v="11"/>
  </r>
  <r>
    <x v="0"/>
    <d v="2020-04-02T00:00:00"/>
    <x v="1"/>
    <s v=" Monthly"/>
    <x v="1"/>
    <n v="11755881"/>
    <n v="42.05"/>
    <x v="0"/>
    <x v="11"/>
  </r>
  <r>
    <x v="0"/>
    <d v="2020-05-18T00:00:00"/>
    <x v="1"/>
    <s v=" Monthly"/>
    <x v="6"/>
    <n v="11397681"/>
    <n v="41"/>
    <x v="0"/>
    <x v="12"/>
  </r>
  <r>
    <x v="0"/>
    <d v="2019-09-16T00:00:00"/>
    <x v="0"/>
    <s v="Monthly"/>
    <x v="15"/>
    <n v="4824630"/>
    <n v="36.76"/>
    <x v="1"/>
    <x v="4"/>
  </r>
  <r>
    <x v="0"/>
    <d v="2020-01-13T00:00:00"/>
    <x v="1"/>
    <s v="Monthly"/>
    <x v="16"/>
    <n v="4657443"/>
    <n v="36.1"/>
    <x v="1"/>
    <x v="8"/>
  </r>
  <r>
    <x v="0"/>
    <d v="2020-02-11T00:00:00"/>
    <x v="1"/>
    <s v=" Monthly"/>
    <x v="1"/>
    <n v="11755881"/>
    <n v="42.05"/>
    <x v="0"/>
    <x v="9"/>
  </r>
  <r>
    <x v="0"/>
    <d v="2019-10-20T00:00:00"/>
    <x v="0"/>
    <s v="Monthly"/>
    <x v="17"/>
    <n v="4743179"/>
    <n v="36.29"/>
    <x v="1"/>
    <x v="5"/>
  </r>
  <r>
    <x v="0"/>
    <d v="2020-09-08T00:00:00"/>
    <x v="1"/>
    <s v="Monthly"/>
    <x v="26"/>
    <n v="3428356"/>
    <n v="32.69"/>
    <x v="1"/>
    <x v="18"/>
  </r>
  <r>
    <x v="0"/>
    <d v="2020-10-13T00:00:00"/>
    <x v="1"/>
    <s v=" Monthly"/>
    <x v="13"/>
    <n v="15572975"/>
    <n v="53.76"/>
    <x v="0"/>
    <x v="19"/>
  </r>
  <r>
    <x v="0"/>
    <d v="2020-04-21T00:00:00"/>
    <x v="1"/>
    <s v=" Monthly"/>
    <x v="4"/>
    <n v="12256762"/>
    <n v="44.68"/>
    <x v="0"/>
    <x v="11"/>
  </r>
  <r>
    <x v="0"/>
    <d v="2020-09-09T00:00:00"/>
    <x v="1"/>
    <s v=" Monthly"/>
    <x v="7"/>
    <n v="12528395"/>
    <n v="45.14"/>
    <x v="0"/>
    <x v="18"/>
  </r>
  <r>
    <x v="0"/>
    <d v="2019-09-21T00:00:00"/>
    <x v="0"/>
    <s v="Monthly"/>
    <x v="14"/>
    <n v="4788661"/>
    <n v="37.450000000000003"/>
    <x v="1"/>
    <x v="4"/>
  </r>
  <r>
    <x v="0"/>
    <d v="2020-01-17T00:00:00"/>
    <x v="1"/>
    <s v="Monthly"/>
    <x v="20"/>
    <n v="4668772"/>
    <n v="36.619999999999997"/>
    <x v="1"/>
    <x v="8"/>
  </r>
  <r>
    <x v="0"/>
    <d v="2020-01-07T00:00:00"/>
    <x v="1"/>
    <s v="Monthly"/>
    <x v="14"/>
    <n v="4788661"/>
    <n v="37.450000000000003"/>
    <x v="1"/>
    <x v="8"/>
  </r>
  <r>
    <x v="0"/>
    <d v="2020-03-30T00:00:00"/>
    <x v="1"/>
    <s v=" Monthly"/>
    <x v="8"/>
    <n v="12016676"/>
    <n v="43.46"/>
    <x v="0"/>
    <x v="10"/>
  </r>
  <r>
    <x v="0"/>
    <d v="2020-09-25T00:00:00"/>
    <x v="1"/>
    <s v=" Monthly"/>
    <x v="8"/>
    <n v="12016676"/>
    <n v="43.46"/>
    <x v="0"/>
    <x v="18"/>
  </r>
  <r>
    <x v="0"/>
    <d v="2020-07-10T00:00:00"/>
    <x v="1"/>
    <s v=" Monthly"/>
    <x v="9"/>
    <n v="11723617"/>
    <n v="42.83"/>
    <x v="0"/>
    <x v="14"/>
  </r>
  <r>
    <x v="0"/>
    <d v="2020-06-10T00:00:00"/>
    <x v="1"/>
    <s v=" Monthly"/>
    <x v="8"/>
    <n v="12016676"/>
    <n v="43.46"/>
    <x v="0"/>
    <x v="13"/>
  </r>
  <r>
    <x v="0"/>
    <d v="2020-12-09T00:00:00"/>
    <x v="1"/>
    <s v=" Monthly"/>
    <x v="13"/>
    <n v="15572975"/>
    <n v="53.76"/>
    <x v="0"/>
    <x v="16"/>
  </r>
  <r>
    <x v="0"/>
    <d v="2019-11-24T00:00:00"/>
    <x v="0"/>
    <s v=" Monthly"/>
    <x v="4"/>
    <n v="12256762"/>
    <n v="44.68"/>
    <x v="0"/>
    <x v="6"/>
  </r>
  <r>
    <x v="0"/>
    <d v="2020-01-14T00:00:00"/>
    <x v="1"/>
    <s v="Monthly"/>
    <x v="17"/>
    <n v="4743179"/>
    <n v="36.29"/>
    <x v="1"/>
    <x v="8"/>
  </r>
  <r>
    <x v="1"/>
    <d v="2019-05-31T00:00:00"/>
    <x v="0"/>
    <s v=" Monthly"/>
    <x v="28"/>
    <n v="11749334"/>
    <n v="57.39"/>
    <x v="0"/>
    <x v="0"/>
  </r>
  <r>
    <x v="1"/>
    <d v="2019-06-30T00:00:00"/>
    <x v="0"/>
    <s v=" Monthly"/>
    <x v="29"/>
    <n v="8923222"/>
    <n v="43.87"/>
    <x v="0"/>
    <x v="1"/>
  </r>
  <r>
    <x v="1"/>
    <d v="2019-07-31T00:00:00"/>
    <x v="0"/>
    <s v=" Monthly"/>
    <x v="30"/>
    <n v="9911534"/>
    <n v="48.21"/>
    <x v="0"/>
    <x v="2"/>
  </r>
  <r>
    <x v="1"/>
    <d v="2019-08-31T00:00:00"/>
    <x v="0"/>
    <s v=" Monthly"/>
    <x v="31"/>
    <n v="9292039"/>
    <n v="45.83"/>
    <x v="0"/>
    <x v="3"/>
  </r>
  <r>
    <x v="1"/>
    <d v="2019-09-30T00:00:00"/>
    <x v="0"/>
    <s v=" Monthly"/>
    <x v="32"/>
    <n v="11468349"/>
    <n v="55.67"/>
    <x v="0"/>
    <x v="4"/>
  </r>
  <r>
    <x v="1"/>
    <d v="2019-10-31T00:00:00"/>
    <x v="0"/>
    <s v=" Monthly"/>
    <x v="33"/>
    <n v="8395906"/>
    <n v="40.76"/>
    <x v="0"/>
    <x v="5"/>
  </r>
  <r>
    <x v="1"/>
    <d v="2019-11-30T00:00:00"/>
    <x v="0"/>
    <s v=" Monthly"/>
    <x v="34"/>
    <n v="9625362"/>
    <n v="46.64"/>
    <x v="0"/>
    <x v="6"/>
  </r>
  <r>
    <x v="1"/>
    <d v="2020-01-31T00:00:00"/>
    <x v="1"/>
    <s v=" Monthly"/>
    <x v="28"/>
    <n v="11420996"/>
    <n v="54.9"/>
    <x v="0"/>
    <x v="8"/>
  </r>
  <r>
    <x v="1"/>
    <d v="2020-02-29T00:00:00"/>
    <x v="1"/>
    <s v=" Monthly"/>
    <x v="35"/>
    <n v="8462814"/>
    <n v="40.17"/>
    <x v="0"/>
    <x v="9"/>
  </r>
  <r>
    <x v="1"/>
    <d v="2020-03-31T00:00:00"/>
    <x v="1"/>
    <s v=" Monthly"/>
    <x v="36"/>
    <n v="9878742"/>
    <n v="47.05"/>
    <x v="0"/>
    <x v="10"/>
  </r>
  <r>
    <x v="1"/>
    <d v="2020-05-31T00:00:00"/>
    <x v="1"/>
    <s v=" Monthly"/>
    <x v="37"/>
    <n v="9926176"/>
    <n v="50"/>
    <x v="0"/>
    <x v="12"/>
  </r>
  <r>
    <x v="1"/>
    <d v="2020-06-30T00:00:00"/>
    <x v="1"/>
    <s v=" Monthly"/>
    <x v="38"/>
    <n v="7544937"/>
    <n v="34.380000000000003"/>
    <x v="0"/>
    <x v="13"/>
  </r>
  <r>
    <x v="1"/>
    <d v="2019-05-31T00:00:00"/>
    <x v="0"/>
    <s v="Monthly"/>
    <x v="39"/>
    <n v="1671707"/>
    <n v="44.92"/>
    <x v="1"/>
    <x v="0"/>
  </r>
  <r>
    <x v="1"/>
    <d v="2019-06-30T00:00:00"/>
    <x v="0"/>
    <s v="Monthly"/>
    <x v="40"/>
    <n v="1647342"/>
    <n v="45.17"/>
    <x v="1"/>
    <x v="1"/>
  </r>
  <r>
    <x v="1"/>
    <d v="2019-07-31T00:00:00"/>
    <x v="0"/>
    <s v="Monthly"/>
    <x v="41"/>
    <n v="1739838"/>
    <n v="44.32"/>
    <x v="1"/>
    <x v="2"/>
  </r>
  <r>
    <x v="1"/>
    <d v="2019-08-31T00:00:00"/>
    <x v="0"/>
    <s v="Monthly"/>
    <x v="42"/>
    <n v="1595582"/>
    <n v="43.81"/>
    <x v="1"/>
    <x v="3"/>
  </r>
  <r>
    <x v="1"/>
    <d v="2019-09-30T00:00:00"/>
    <x v="0"/>
    <s v="Monthly"/>
    <x v="43"/>
    <n v="1576480"/>
    <n v="42.66"/>
    <x v="1"/>
    <x v="4"/>
  </r>
  <r>
    <x v="1"/>
    <d v="2019-10-31T00:00:00"/>
    <x v="0"/>
    <s v="Monthly"/>
    <x v="44"/>
    <n v="1595176"/>
    <n v="44.01"/>
    <x v="1"/>
    <x v="5"/>
  </r>
  <r>
    <x v="1"/>
    <d v="2019-11-30T00:00:00"/>
    <x v="0"/>
    <s v="Monthly"/>
    <x v="45"/>
    <n v="1708045"/>
    <n v="44.59"/>
    <x v="1"/>
    <x v="6"/>
  </r>
  <r>
    <x v="1"/>
    <d v="2019-12-31T00:00:00"/>
    <x v="0"/>
    <s v="Monthly"/>
    <x v="46"/>
    <n v="1722303"/>
    <n v="44.26"/>
    <x v="1"/>
    <x v="7"/>
  </r>
  <r>
    <x v="1"/>
    <d v="2020-01-31T00:00:00"/>
    <x v="1"/>
    <s v="Monthly"/>
    <x v="47"/>
    <n v="1630908"/>
    <n v="42.82"/>
    <x v="1"/>
    <x v="8"/>
  </r>
  <r>
    <x v="1"/>
    <d v="2020-02-29T00:00:00"/>
    <x v="1"/>
    <s v="Monthly"/>
    <x v="48"/>
    <n v="1625454"/>
    <n v="43.9"/>
    <x v="1"/>
    <x v="9"/>
  </r>
  <r>
    <x v="1"/>
    <d v="2020-03-31T00:00:00"/>
    <x v="1"/>
    <s v="Monthly"/>
    <x v="49"/>
    <n v="1664145"/>
    <n v="45.03"/>
    <x v="1"/>
    <x v="10"/>
  </r>
  <r>
    <x v="1"/>
    <d v="2020-04-30T00:00:00"/>
    <x v="1"/>
    <s v="Monthly"/>
    <x v="50"/>
    <n v="1454956"/>
    <n v="38.450000000000003"/>
    <x v="1"/>
    <x v="11"/>
  </r>
  <r>
    <x v="1"/>
    <d v="2020-05-31T00:00:00"/>
    <x v="1"/>
    <s v="Monthly"/>
    <x v="51"/>
    <n v="1441722"/>
    <n v="39.04"/>
    <x v="1"/>
    <x v="12"/>
  </r>
  <r>
    <x v="1"/>
    <d v="2020-06-30T00:00:00"/>
    <x v="1"/>
    <s v="Monthly"/>
    <x v="52"/>
    <n v="1551007"/>
    <n v="38.729999999999997"/>
    <x v="1"/>
    <x v="13"/>
  </r>
  <r>
    <x v="1"/>
    <d v="2020-10-31T00:00:00"/>
    <x v="1"/>
    <s v=" Monthly"/>
    <x v="36"/>
    <n v="9878742"/>
    <n v="47.05"/>
    <x v="0"/>
    <x v="19"/>
  </r>
  <r>
    <x v="1"/>
    <d v="2020-12-19T00:00:00"/>
    <x v="1"/>
    <s v="Monthly"/>
    <x v="47"/>
    <n v="1630908"/>
    <n v="42.82"/>
    <x v="1"/>
    <x v="16"/>
  </r>
  <r>
    <x v="1"/>
    <d v="2020-04-23T00:00:00"/>
    <x v="1"/>
    <s v=" Monthly"/>
    <x v="29"/>
    <n v="8923222"/>
    <n v="43.87"/>
    <x v="0"/>
    <x v="11"/>
  </r>
  <r>
    <x v="1"/>
    <d v="2019-12-23T00:00:00"/>
    <x v="0"/>
    <s v="Monthly"/>
    <x v="42"/>
    <n v="1595582"/>
    <n v="43.81"/>
    <x v="1"/>
    <x v="7"/>
  </r>
  <r>
    <x v="1"/>
    <d v="2020-07-24T00:00:00"/>
    <x v="1"/>
    <s v=" Monthly"/>
    <x v="28"/>
    <n v="11420996"/>
    <n v="54.9"/>
    <x v="0"/>
    <x v="14"/>
  </r>
  <r>
    <x v="1"/>
    <d v="2020-10-20T00:00:00"/>
    <x v="1"/>
    <s v="Monthly"/>
    <x v="52"/>
    <n v="1551007"/>
    <n v="38.729999999999997"/>
    <x v="1"/>
    <x v="19"/>
  </r>
  <r>
    <x v="1"/>
    <d v="2019-10-28T00:00:00"/>
    <x v="0"/>
    <s v="Monthly"/>
    <x v="40"/>
    <n v="1647342"/>
    <n v="45.17"/>
    <x v="1"/>
    <x v="5"/>
  </r>
  <r>
    <x v="1"/>
    <d v="2020-06-02T00:00:00"/>
    <x v="1"/>
    <s v=" Monthly"/>
    <x v="36"/>
    <n v="9878742"/>
    <n v="47.05"/>
    <x v="0"/>
    <x v="13"/>
  </r>
  <r>
    <x v="1"/>
    <d v="2019-08-01T00:00:00"/>
    <x v="0"/>
    <s v=" Monthly"/>
    <x v="28"/>
    <n v="11749334"/>
    <n v="57.39"/>
    <x v="0"/>
    <x v="3"/>
  </r>
  <r>
    <x v="1"/>
    <d v="2020-09-01T00:00:00"/>
    <x v="1"/>
    <s v=" Monthly"/>
    <x v="36"/>
    <n v="9878742"/>
    <n v="47.05"/>
    <x v="0"/>
    <x v="18"/>
  </r>
  <r>
    <x v="1"/>
    <d v="2020-10-01T00:00:00"/>
    <x v="1"/>
    <s v=" Monthly"/>
    <x v="36"/>
    <n v="9878742"/>
    <n v="47.05"/>
    <x v="0"/>
    <x v="19"/>
  </r>
  <r>
    <x v="1"/>
    <d v="2021-01-25T00:00:00"/>
    <x v="2"/>
    <s v="Monthly"/>
    <x v="51"/>
    <n v="1441722"/>
    <n v="39.04"/>
    <x v="1"/>
    <x v="20"/>
  </r>
  <r>
    <x v="1"/>
    <d v="2019-10-03T00:00:00"/>
    <x v="0"/>
    <s v=" Monthly"/>
    <x v="30"/>
    <n v="9911534"/>
    <n v="48.21"/>
    <x v="0"/>
    <x v="5"/>
  </r>
  <r>
    <x v="1"/>
    <d v="2020-01-10T00:00:00"/>
    <x v="1"/>
    <s v="Monthly"/>
    <x v="41"/>
    <n v="1739838"/>
    <n v="44.32"/>
    <x v="1"/>
    <x v="8"/>
  </r>
  <r>
    <x v="1"/>
    <d v="2020-05-08T00:00:00"/>
    <x v="1"/>
    <s v="Monthly"/>
    <x v="45"/>
    <n v="1708045"/>
    <n v="44.59"/>
    <x v="1"/>
    <x v="12"/>
  </r>
  <r>
    <x v="1"/>
    <d v="2020-08-19T00:00:00"/>
    <x v="1"/>
    <s v=" Monthly"/>
    <x v="28"/>
    <n v="11420996"/>
    <n v="54.9"/>
    <x v="0"/>
    <x v="21"/>
  </r>
  <r>
    <x v="2"/>
    <d v="2019-05-31T00:00:00"/>
    <x v="0"/>
    <s v=" Monthly"/>
    <x v="53"/>
    <n v="24322330"/>
    <n v="39.75"/>
    <x v="0"/>
    <x v="0"/>
  </r>
  <r>
    <x v="2"/>
    <d v="2019-06-30T00:00:00"/>
    <x v="0"/>
    <s v=" Monthly"/>
    <x v="54"/>
    <n v="24097712"/>
    <n v="39.71"/>
    <x v="0"/>
    <x v="1"/>
  </r>
  <r>
    <x v="2"/>
    <d v="2019-07-31T00:00:00"/>
    <x v="0"/>
    <s v=" Monthly"/>
    <x v="55"/>
    <n v="23248875"/>
    <n v="39.659999999999997"/>
    <x v="0"/>
    <x v="2"/>
  </r>
  <r>
    <x v="2"/>
    <d v="2019-08-31T00:00:00"/>
    <x v="0"/>
    <s v=" Monthly"/>
    <x v="56"/>
    <n v="22260203"/>
    <n v="36.85"/>
    <x v="0"/>
    <x v="3"/>
  </r>
  <r>
    <x v="2"/>
    <d v="2019-09-30T00:00:00"/>
    <x v="0"/>
    <s v=" Monthly"/>
    <x v="57"/>
    <n v="23905700"/>
    <n v="38.57"/>
    <x v="0"/>
    <x v="4"/>
  </r>
  <r>
    <x v="2"/>
    <d v="2019-10-31T00:00:00"/>
    <x v="0"/>
    <s v=" Monthly"/>
    <x v="58"/>
    <n v="24053140"/>
    <n v="40.31"/>
    <x v="0"/>
    <x v="5"/>
  </r>
  <r>
    <x v="2"/>
    <d v="2019-11-30T00:00:00"/>
    <x v="0"/>
    <s v=" Monthly"/>
    <x v="59"/>
    <n v="22445989"/>
    <n v="37.51"/>
    <x v="0"/>
    <x v="6"/>
  </r>
  <r>
    <x v="2"/>
    <d v="2019-12-31T00:00:00"/>
    <x v="0"/>
    <s v=" Monthly"/>
    <x v="60"/>
    <n v="22914530"/>
    <n v="37.25"/>
    <x v="0"/>
    <x v="7"/>
  </r>
  <r>
    <x v="2"/>
    <d v="2020-01-31T00:00:00"/>
    <x v="1"/>
    <s v=" Monthly"/>
    <x v="61"/>
    <n v="23409006"/>
    <n v="37.54"/>
    <x v="0"/>
    <x v="8"/>
  </r>
  <r>
    <x v="2"/>
    <d v="2020-02-29T00:00:00"/>
    <x v="1"/>
    <s v=" Monthly"/>
    <x v="62"/>
    <n v="23168192"/>
    <n v="37.28"/>
    <x v="0"/>
    <x v="9"/>
  </r>
  <r>
    <x v="2"/>
    <d v="2020-03-31T00:00:00"/>
    <x v="1"/>
    <s v=" Monthly"/>
    <x v="63"/>
    <n v="22667882"/>
    <n v="38.880000000000003"/>
    <x v="0"/>
    <x v="10"/>
  </r>
  <r>
    <x v="2"/>
    <d v="2020-04-30T00:00:00"/>
    <x v="1"/>
    <s v=" Monthly"/>
    <x v="64"/>
    <n v="14645275"/>
    <n v="38.630000000000003"/>
    <x v="0"/>
    <x v="11"/>
  </r>
  <r>
    <x v="2"/>
    <d v="2020-05-31T00:00:00"/>
    <x v="1"/>
    <s v=" Monthly"/>
    <x v="65"/>
    <n v="14050319"/>
    <n v="38.5"/>
    <x v="0"/>
    <x v="12"/>
  </r>
  <r>
    <x v="2"/>
    <d v="2020-06-30T00:00:00"/>
    <x v="1"/>
    <s v=" Monthly"/>
    <x v="66"/>
    <n v="20622566"/>
    <n v="37.4"/>
    <x v="0"/>
    <x v="13"/>
  </r>
  <r>
    <x v="2"/>
    <d v="2019-05-31T00:00:00"/>
    <x v="0"/>
    <s v="Monthly"/>
    <x v="67"/>
    <n v="3029344"/>
    <n v="39.799999999999997"/>
    <x v="1"/>
    <x v="0"/>
  </r>
  <r>
    <x v="2"/>
    <d v="2019-06-30T00:00:00"/>
    <x v="0"/>
    <s v="Monthly"/>
    <x v="68"/>
    <n v="3248864"/>
    <n v="39.35"/>
    <x v="1"/>
    <x v="1"/>
  </r>
  <r>
    <x v="2"/>
    <d v="2019-07-31T00:00:00"/>
    <x v="0"/>
    <s v="Monthly"/>
    <x v="69"/>
    <n v="3059744"/>
    <n v="38.36"/>
    <x v="1"/>
    <x v="2"/>
  </r>
  <r>
    <x v="2"/>
    <d v="2019-08-31T00:00:00"/>
    <x v="0"/>
    <s v="Monthly"/>
    <x v="70"/>
    <n v="2994763"/>
    <n v="38.03"/>
    <x v="1"/>
    <x v="3"/>
  </r>
  <r>
    <x v="2"/>
    <d v="2019-09-30T00:00:00"/>
    <x v="0"/>
    <s v="Monthly"/>
    <x v="71"/>
    <n v="2992082"/>
    <n v="39.25"/>
    <x v="1"/>
    <x v="4"/>
  </r>
  <r>
    <x v="2"/>
    <d v="2019-10-31T00:00:00"/>
    <x v="0"/>
    <s v="Monthly"/>
    <x v="72"/>
    <n v="3173429"/>
    <n v="38.450000000000003"/>
    <x v="1"/>
    <x v="5"/>
  </r>
  <r>
    <x v="2"/>
    <d v="2019-11-30T00:00:00"/>
    <x v="0"/>
    <s v="Monthly"/>
    <x v="73"/>
    <n v="3081077"/>
    <n v="38.86"/>
    <x v="1"/>
    <x v="6"/>
  </r>
  <r>
    <x v="2"/>
    <d v="2019-12-31T00:00:00"/>
    <x v="0"/>
    <s v="Monthly"/>
    <x v="74"/>
    <n v="2977857"/>
    <n v="36.29"/>
    <x v="1"/>
    <x v="7"/>
  </r>
  <r>
    <x v="2"/>
    <d v="2020-01-31T00:00:00"/>
    <x v="1"/>
    <s v="Monthly"/>
    <x v="75"/>
    <n v="2988665"/>
    <n v="38.99"/>
    <x v="1"/>
    <x v="8"/>
  </r>
  <r>
    <x v="2"/>
    <d v="2020-02-29T00:00:00"/>
    <x v="1"/>
    <s v="Monthly"/>
    <x v="76"/>
    <n v="3113464"/>
    <n v="37.869999999999997"/>
    <x v="1"/>
    <x v="9"/>
  </r>
  <r>
    <x v="2"/>
    <d v="2020-03-31T00:00:00"/>
    <x v="1"/>
    <s v="Monthly"/>
    <x v="77"/>
    <n v="3049637"/>
    <n v="37.29"/>
    <x v="1"/>
    <x v="10"/>
  </r>
  <r>
    <x v="2"/>
    <d v="2020-04-30T00:00:00"/>
    <x v="1"/>
    <s v="Monthly"/>
    <x v="78"/>
    <n v="1400962"/>
    <n v="34.94"/>
    <x v="1"/>
    <x v="11"/>
  </r>
  <r>
    <x v="2"/>
    <d v="2020-05-31T00:00:00"/>
    <x v="1"/>
    <s v="Monthly"/>
    <x v="79"/>
    <n v="2207026"/>
    <n v="36.450000000000003"/>
    <x v="1"/>
    <x v="12"/>
  </r>
  <r>
    <x v="2"/>
    <d v="2020-06-30T00:00:00"/>
    <x v="1"/>
    <s v="Monthly"/>
    <x v="80"/>
    <n v="3124663"/>
    <n v="36.54"/>
    <x v="1"/>
    <x v="13"/>
  </r>
  <r>
    <x v="2"/>
    <d v="2020-05-01T00:00:00"/>
    <x v="1"/>
    <s v="Monthly"/>
    <x v="73"/>
    <n v="3081077"/>
    <n v="38.86"/>
    <x v="1"/>
    <x v="12"/>
  </r>
  <r>
    <x v="2"/>
    <d v="2020-08-19T00:00:00"/>
    <x v="1"/>
    <s v=" Monthly"/>
    <x v="65"/>
    <n v="14050319"/>
    <n v="38.5"/>
    <x v="0"/>
    <x v="21"/>
  </r>
  <r>
    <x v="2"/>
    <d v="2020-01-02T00:00:00"/>
    <x v="1"/>
    <s v="Monthly"/>
    <x v="71"/>
    <n v="2992082"/>
    <n v="39.25"/>
    <x v="1"/>
    <x v="8"/>
  </r>
  <r>
    <x v="2"/>
    <d v="2020-08-25T00:00:00"/>
    <x v="1"/>
    <s v=" Monthly"/>
    <x v="66"/>
    <n v="20622566"/>
    <n v="37.4"/>
    <x v="0"/>
    <x v="21"/>
  </r>
  <r>
    <x v="2"/>
    <d v="2021-03-11T00:00:00"/>
    <x v="2"/>
    <s v="Monthly"/>
    <x v="80"/>
    <n v="3124663"/>
    <n v="36.54"/>
    <x v="1"/>
    <x v="17"/>
  </r>
  <r>
    <x v="2"/>
    <d v="2020-07-29T00:00:00"/>
    <x v="1"/>
    <s v=" Monthly"/>
    <x v="57"/>
    <n v="23905700"/>
    <n v="38.57"/>
    <x v="0"/>
    <x v="14"/>
  </r>
  <r>
    <x v="2"/>
    <d v="2020-05-29T00:00:00"/>
    <x v="1"/>
    <s v=" Monthly"/>
    <x v="60"/>
    <n v="22914530"/>
    <n v="37.25"/>
    <x v="0"/>
    <x v="12"/>
  </r>
  <r>
    <x v="2"/>
    <d v="2020-07-03T00:00:00"/>
    <x v="1"/>
    <s v=" Monthly"/>
    <x v="61"/>
    <n v="23409006"/>
    <n v="37.54"/>
    <x v="0"/>
    <x v="14"/>
  </r>
  <r>
    <x v="2"/>
    <d v="2020-10-29T00:00:00"/>
    <x v="1"/>
    <s v="Monthly"/>
    <x v="79"/>
    <n v="2207026"/>
    <n v="36.450000000000003"/>
    <x v="1"/>
    <x v="19"/>
  </r>
  <r>
    <x v="2"/>
    <d v="2021-03-07T00:00:00"/>
    <x v="2"/>
    <s v=" Monthly"/>
    <x v="66"/>
    <n v="20622566"/>
    <n v="37.4"/>
    <x v="0"/>
    <x v="17"/>
  </r>
  <r>
    <x v="2"/>
    <d v="2019-11-29T00:00:00"/>
    <x v="0"/>
    <s v=" Monthly"/>
    <x v="54"/>
    <n v="24097712"/>
    <n v="39.71"/>
    <x v="0"/>
    <x v="6"/>
  </r>
  <r>
    <x v="2"/>
    <d v="2019-11-10T00:00:00"/>
    <x v="0"/>
    <s v="Monthly"/>
    <x v="71"/>
    <n v="2992082"/>
    <n v="39.25"/>
    <x v="1"/>
    <x v="6"/>
  </r>
  <r>
    <x v="2"/>
    <d v="2020-05-11T00:00:00"/>
    <x v="1"/>
    <s v=" Monthly"/>
    <x v="63"/>
    <n v="22667882"/>
    <n v="38.880000000000003"/>
    <x v="0"/>
    <x v="12"/>
  </r>
  <r>
    <x v="2"/>
    <d v="2020-09-16T00:00:00"/>
    <x v="1"/>
    <s v="Monthly"/>
    <x v="76"/>
    <n v="3113464"/>
    <n v="37.869999999999997"/>
    <x v="1"/>
    <x v="18"/>
  </r>
  <r>
    <x v="2"/>
    <d v="2020-05-30T00:00:00"/>
    <x v="1"/>
    <s v="Monthly"/>
    <x v="69"/>
    <n v="3059744"/>
    <n v="38.36"/>
    <x v="1"/>
    <x v="12"/>
  </r>
  <r>
    <x v="2"/>
    <d v="2020-03-04T00:00:00"/>
    <x v="1"/>
    <s v=" Monthly"/>
    <x v="58"/>
    <n v="24053140"/>
    <n v="40.31"/>
    <x v="0"/>
    <x v="10"/>
  </r>
  <r>
    <x v="2"/>
    <d v="2020-10-03T00:00:00"/>
    <x v="1"/>
    <s v=" Monthly"/>
    <x v="63"/>
    <n v="22667882"/>
    <n v="38.880000000000003"/>
    <x v="0"/>
    <x v="19"/>
  </r>
  <r>
    <x v="2"/>
    <d v="2019-12-01T00:00:00"/>
    <x v="0"/>
    <s v=" Monthly"/>
    <x v="54"/>
    <n v="24097712"/>
    <n v="39.71"/>
    <x v="0"/>
    <x v="7"/>
  </r>
  <r>
    <x v="2"/>
    <d v="2020-12-01T00:00:00"/>
    <x v="1"/>
    <s v="Monthly"/>
    <x v="76"/>
    <n v="3113464"/>
    <n v="37.869999999999997"/>
    <x v="1"/>
    <x v="16"/>
  </r>
  <r>
    <x v="2"/>
    <d v="2021-01-12T00:00:00"/>
    <x v="2"/>
    <s v="Monthly"/>
    <x v="75"/>
    <n v="2988665"/>
    <n v="38.99"/>
    <x v="1"/>
    <x v="20"/>
  </r>
  <r>
    <x v="2"/>
    <d v="2019-12-26T00:00:00"/>
    <x v="0"/>
    <s v=" Monthly"/>
    <x v="57"/>
    <n v="23905700"/>
    <n v="38.57"/>
    <x v="0"/>
    <x v="7"/>
  </r>
  <r>
    <x v="2"/>
    <d v="2019-07-31T00:00:00"/>
    <x v="0"/>
    <s v=" Monthly"/>
    <x v="53"/>
    <n v="24322330"/>
    <n v="39.75"/>
    <x v="0"/>
    <x v="2"/>
  </r>
  <r>
    <x v="2"/>
    <d v="2019-11-24T00:00:00"/>
    <x v="0"/>
    <s v="Monthly"/>
    <x v="67"/>
    <n v="3029344"/>
    <n v="39.799999999999997"/>
    <x v="1"/>
    <x v="6"/>
  </r>
  <r>
    <x v="2"/>
    <d v="2020-08-25T00:00:00"/>
    <x v="1"/>
    <s v="Monthly"/>
    <x v="73"/>
    <n v="3081077"/>
    <n v="38.86"/>
    <x v="1"/>
    <x v="21"/>
  </r>
  <r>
    <x v="2"/>
    <d v="2020-06-20T00:00:00"/>
    <x v="1"/>
    <s v=" Monthly"/>
    <x v="54"/>
    <n v="24097712"/>
    <n v="39.71"/>
    <x v="0"/>
    <x v="13"/>
  </r>
  <r>
    <x v="2"/>
    <d v="2020-12-22T00:00:00"/>
    <x v="1"/>
    <s v="Monthly"/>
    <x v="74"/>
    <n v="2977857"/>
    <n v="36.29"/>
    <x v="1"/>
    <x v="16"/>
  </r>
  <r>
    <x v="2"/>
    <d v="2020-08-11T00:00:00"/>
    <x v="1"/>
    <s v="Monthly"/>
    <x v="76"/>
    <n v="3113464"/>
    <n v="37.869999999999997"/>
    <x v="1"/>
    <x v="21"/>
  </r>
  <r>
    <x v="2"/>
    <d v="2020-11-09T00:00:00"/>
    <x v="1"/>
    <s v="Monthly"/>
    <x v="74"/>
    <n v="2977857"/>
    <n v="36.29"/>
    <x v="1"/>
    <x v="22"/>
  </r>
  <r>
    <x v="2"/>
    <d v="2020-12-22T00:00:00"/>
    <x v="1"/>
    <s v="Monthly"/>
    <x v="76"/>
    <n v="3113464"/>
    <n v="37.869999999999997"/>
    <x v="1"/>
    <x v="16"/>
  </r>
  <r>
    <x v="2"/>
    <d v="2019-11-04T00:00:00"/>
    <x v="0"/>
    <s v="Monthly"/>
    <x v="67"/>
    <n v="3029344"/>
    <n v="39.799999999999997"/>
    <x v="1"/>
    <x v="6"/>
  </r>
  <r>
    <x v="2"/>
    <d v="2020-05-02T00:00:00"/>
    <x v="1"/>
    <s v=" Monthly"/>
    <x v="60"/>
    <n v="22914530"/>
    <n v="37.25"/>
    <x v="0"/>
    <x v="12"/>
  </r>
  <r>
    <x v="2"/>
    <d v="2019-12-17T00:00:00"/>
    <x v="0"/>
    <s v=" Monthly"/>
    <x v="55"/>
    <n v="23248875"/>
    <n v="39.659999999999997"/>
    <x v="0"/>
    <x v="7"/>
  </r>
  <r>
    <x v="2"/>
    <d v="2019-10-16T00:00:00"/>
    <x v="0"/>
    <s v=" Monthly"/>
    <x v="55"/>
    <n v="23248875"/>
    <n v="39.659999999999997"/>
    <x v="0"/>
    <x v="5"/>
  </r>
  <r>
    <x v="2"/>
    <d v="2021-03-23T00:00:00"/>
    <x v="2"/>
    <s v=" Monthly"/>
    <x v="64"/>
    <n v="14645275"/>
    <n v="38.630000000000003"/>
    <x v="0"/>
    <x v="17"/>
  </r>
  <r>
    <x v="2"/>
    <d v="2020-05-22T00:00:00"/>
    <x v="1"/>
    <s v=" Monthly"/>
    <x v="63"/>
    <n v="22667882"/>
    <n v="38.880000000000003"/>
    <x v="0"/>
    <x v="12"/>
  </r>
  <r>
    <x v="2"/>
    <d v="2021-01-02T00:00:00"/>
    <x v="2"/>
    <s v=" Monthly"/>
    <x v="66"/>
    <n v="20622566"/>
    <n v="37.4"/>
    <x v="0"/>
    <x v="20"/>
  </r>
  <r>
    <x v="2"/>
    <d v="2020-09-11T00:00:00"/>
    <x v="1"/>
    <s v="Monthly"/>
    <x v="79"/>
    <n v="2207026"/>
    <n v="36.450000000000003"/>
    <x v="1"/>
    <x v="18"/>
  </r>
  <r>
    <x v="2"/>
    <d v="2021-03-08T00:00:00"/>
    <x v="2"/>
    <s v="Monthly"/>
    <x v="79"/>
    <n v="2207026"/>
    <n v="36.450000000000003"/>
    <x v="1"/>
    <x v="17"/>
  </r>
  <r>
    <x v="2"/>
    <d v="2020-05-01T00:00:00"/>
    <x v="1"/>
    <s v="Monthly"/>
    <x v="75"/>
    <n v="2988665"/>
    <n v="38.99"/>
    <x v="1"/>
    <x v="12"/>
  </r>
  <r>
    <x v="2"/>
    <d v="2020-02-10T00:00:00"/>
    <x v="1"/>
    <s v="Monthly"/>
    <x v="71"/>
    <n v="2992082"/>
    <n v="39.25"/>
    <x v="1"/>
    <x v="9"/>
  </r>
  <r>
    <x v="2"/>
    <d v="2019-12-22T00:00:00"/>
    <x v="0"/>
    <s v="Monthly"/>
    <x v="69"/>
    <n v="3059744"/>
    <n v="38.36"/>
    <x v="1"/>
    <x v="7"/>
  </r>
  <r>
    <x v="2"/>
    <d v="2020-04-07T00:00:00"/>
    <x v="1"/>
    <s v="Monthly"/>
    <x v="75"/>
    <n v="2988665"/>
    <n v="38.99"/>
    <x v="1"/>
    <x v="11"/>
  </r>
  <r>
    <x v="2"/>
    <d v="2020-11-18T00:00:00"/>
    <x v="1"/>
    <s v=" Monthly"/>
    <x v="65"/>
    <n v="14050319"/>
    <n v="38.5"/>
    <x v="0"/>
    <x v="22"/>
  </r>
  <r>
    <x v="2"/>
    <d v="2020-05-06T00:00:00"/>
    <x v="1"/>
    <s v="Monthly"/>
    <x v="71"/>
    <n v="2992082"/>
    <n v="39.25"/>
    <x v="1"/>
    <x v="12"/>
  </r>
  <r>
    <x v="3"/>
    <d v="2019-05-31T00:00:00"/>
    <x v="0"/>
    <s v="Monthly"/>
    <x v="81"/>
    <n v="348042"/>
    <n v="44.89"/>
    <x v="1"/>
    <x v="0"/>
  </r>
  <r>
    <x v="3"/>
    <d v="2019-06-30T00:00:00"/>
    <x v="0"/>
    <s v="Monthly"/>
    <x v="59"/>
    <n v="337145"/>
    <n v="40.44"/>
    <x v="1"/>
    <x v="1"/>
  </r>
  <r>
    <x v="3"/>
    <d v="2019-07-31T00:00:00"/>
    <x v="0"/>
    <s v="Monthly"/>
    <x v="82"/>
    <n v="294379"/>
    <n v="39.47"/>
    <x v="1"/>
    <x v="2"/>
  </r>
  <r>
    <x v="3"/>
    <d v="2019-08-31T00:00:00"/>
    <x v="0"/>
    <s v="Monthly"/>
    <x v="83"/>
    <n v="328282"/>
    <n v="37.950000000000003"/>
    <x v="1"/>
    <x v="3"/>
  </r>
  <r>
    <x v="3"/>
    <d v="2019-09-30T00:00:00"/>
    <x v="0"/>
    <s v="Monthly"/>
    <x v="84"/>
    <n v="327239"/>
    <n v="42.77"/>
    <x v="1"/>
    <x v="4"/>
  </r>
  <r>
    <x v="3"/>
    <d v="2019-10-31T00:00:00"/>
    <x v="0"/>
    <s v="Monthly"/>
    <x v="85"/>
    <n v="330856"/>
    <n v="40.06"/>
    <x v="1"/>
    <x v="5"/>
  </r>
  <r>
    <x v="3"/>
    <d v="2019-11-30T00:00:00"/>
    <x v="0"/>
    <s v="Monthly"/>
    <x v="86"/>
    <n v="289593"/>
    <n v="38.6"/>
    <x v="1"/>
    <x v="6"/>
  </r>
  <r>
    <x v="3"/>
    <d v="2019-12-31T00:00:00"/>
    <x v="0"/>
    <s v="Monthly"/>
    <x v="87"/>
    <n v="311146"/>
    <n v="35.19"/>
    <x v="1"/>
    <x v="7"/>
  </r>
  <r>
    <x v="3"/>
    <d v="2020-01-31T00:00:00"/>
    <x v="1"/>
    <s v="Monthly"/>
    <x v="88"/>
    <n v="332062"/>
    <n v="42.94"/>
    <x v="1"/>
    <x v="8"/>
  </r>
  <r>
    <x v="3"/>
    <d v="2020-02-29T00:00:00"/>
    <x v="1"/>
    <s v="Monthly"/>
    <x v="89"/>
    <n v="316887"/>
    <n v="39.25"/>
    <x v="1"/>
    <x v="9"/>
  </r>
  <r>
    <x v="3"/>
    <d v="2020-03-31T00:00:00"/>
    <x v="1"/>
    <s v="Monthly"/>
    <x v="90"/>
    <n v="279839"/>
    <n v="36.68"/>
    <x v="1"/>
    <x v="10"/>
  </r>
  <r>
    <x v="3"/>
    <d v="2020-06-30T00:00:00"/>
    <x v="1"/>
    <s v="Monthly"/>
    <x v="91"/>
    <n v="306505"/>
    <n v="33.799999999999997"/>
    <x v="1"/>
    <x v="13"/>
  </r>
  <r>
    <x v="3"/>
    <d v="2020-10-15T00:00:00"/>
    <x v="1"/>
    <s v="Monthly"/>
    <x v="88"/>
    <n v="332062"/>
    <n v="42.94"/>
    <x v="1"/>
    <x v="19"/>
  </r>
  <r>
    <x v="3"/>
    <d v="2020-06-09T00:00:00"/>
    <x v="1"/>
    <s v="Monthly"/>
    <x v="82"/>
    <n v="294379"/>
    <n v="39.47"/>
    <x v="1"/>
    <x v="13"/>
  </r>
  <r>
    <x v="3"/>
    <d v="2019-11-12T00:00:00"/>
    <x v="0"/>
    <s v="Monthly"/>
    <x v="84"/>
    <n v="327239"/>
    <n v="42.77"/>
    <x v="1"/>
    <x v="6"/>
  </r>
  <r>
    <x v="3"/>
    <d v="2020-06-03T00:00:00"/>
    <x v="1"/>
    <s v="Monthly"/>
    <x v="59"/>
    <n v="337145"/>
    <n v="40.44"/>
    <x v="1"/>
    <x v="13"/>
  </r>
  <r>
    <x v="3"/>
    <d v="2019-10-19T00:00:00"/>
    <x v="0"/>
    <s v="Monthly"/>
    <x v="82"/>
    <n v="294379"/>
    <n v="39.47"/>
    <x v="1"/>
    <x v="5"/>
  </r>
  <r>
    <x v="3"/>
    <d v="2019-08-07T00:00:00"/>
    <x v="0"/>
    <s v="Monthly"/>
    <x v="81"/>
    <n v="348042"/>
    <n v="44.89"/>
    <x v="1"/>
    <x v="3"/>
  </r>
  <r>
    <x v="4"/>
    <d v="2019-05-31T00:00:00"/>
    <x v="0"/>
    <s v=" Monthly"/>
    <x v="92"/>
    <n v="6259019"/>
    <n v="42.89"/>
    <x v="0"/>
    <x v="0"/>
  </r>
  <r>
    <x v="4"/>
    <d v="2019-06-30T00:00:00"/>
    <x v="0"/>
    <s v=" Monthly"/>
    <x v="93"/>
    <n v="6608626"/>
    <n v="43.71"/>
    <x v="0"/>
    <x v="1"/>
  </r>
  <r>
    <x v="4"/>
    <d v="2019-07-31T00:00:00"/>
    <x v="0"/>
    <s v=" Monthly"/>
    <x v="94"/>
    <n v="6753622"/>
    <n v="43.53"/>
    <x v="0"/>
    <x v="2"/>
  </r>
  <r>
    <x v="4"/>
    <d v="2019-08-31T00:00:00"/>
    <x v="0"/>
    <s v=" Monthly"/>
    <x v="95"/>
    <n v="6607694"/>
    <n v="42.55"/>
    <x v="0"/>
    <x v="3"/>
  </r>
  <r>
    <x v="4"/>
    <d v="2019-09-30T00:00:00"/>
    <x v="0"/>
    <s v=" Monthly"/>
    <x v="87"/>
    <n v="6490776"/>
    <n v="43.38"/>
    <x v="0"/>
    <x v="4"/>
  </r>
  <r>
    <x v="4"/>
    <d v="2019-10-31T00:00:00"/>
    <x v="0"/>
    <s v=" Monthly"/>
    <x v="96"/>
    <n v="7043840"/>
    <n v="46.28"/>
    <x v="0"/>
    <x v="5"/>
  </r>
  <r>
    <x v="4"/>
    <d v="2019-11-30T00:00:00"/>
    <x v="0"/>
    <s v=" Monthly"/>
    <x v="97"/>
    <n v="6942931"/>
    <n v="43.56"/>
    <x v="0"/>
    <x v="6"/>
  </r>
  <r>
    <x v="4"/>
    <d v="2019-12-31T00:00:00"/>
    <x v="0"/>
    <s v=" Monthly"/>
    <x v="98"/>
    <n v="6569385"/>
    <n v="42.59"/>
    <x v="0"/>
    <x v="7"/>
  </r>
  <r>
    <x v="4"/>
    <d v="2020-01-31T00:00:00"/>
    <x v="1"/>
    <s v=" Monthly"/>
    <x v="40"/>
    <n v="6236201"/>
    <n v="42.03"/>
    <x v="0"/>
    <x v="8"/>
  </r>
  <r>
    <x v="4"/>
    <d v="2020-02-29T00:00:00"/>
    <x v="1"/>
    <s v=" Monthly"/>
    <x v="99"/>
    <n v="6847173"/>
    <n v="45.05"/>
    <x v="0"/>
    <x v="9"/>
  </r>
  <r>
    <x v="4"/>
    <d v="2020-03-31T00:00:00"/>
    <x v="1"/>
    <s v=" Monthly"/>
    <x v="100"/>
    <n v="6894808"/>
    <n v="44.98"/>
    <x v="0"/>
    <x v="10"/>
  </r>
  <r>
    <x v="4"/>
    <d v="2020-04-30T00:00:00"/>
    <x v="1"/>
    <s v=" Monthly"/>
    <x v="38"/>
    <n v="6534321"/>
    <n v="39.43"/>
    <x v="0"/>
    <x v="11"/>
  </r>
  <r>
    <x v="4"/>
    <d v="2020-05-31T00:00:00"/>
    <x v="1"/>
    <s v=" Monthly"/>
    <x v="101"/>
    <n v="5454091"/>
    <n v="35.56"/>
    <x v="0"/>
    <x v="12"/>
  </r>
  <r>
    <x v="4"/>
    <d v="2020-06-30T00:00:00"/>
    <x v="1"/>
    <s v=" Monthly"/>
    <x v="102"/>
    <n v="5781095"/>
    <n v="38.659999999999997"/>
    <x v="0"/>
    <x v="13"/>
  </r>
  <r>
    <x v="4"/>
    <d v="2019-05-31T00:00:00"/>
    <x v="0"/>
    <s v="Monthly"/>
    <x v="103"/>
    <n v="2223129"/>
    <n v="45.61"/>
    <x v="1"/>
    <x v="0"/>
  </r>
  <r>
    <x v="4"/>
    <d v="2019-06-30T00:00:00"/>
    <x v="0"/>
    <s v="Monthly"/>
    <x v="104"/>
    <n v="2192020"/>
    <n v="45.88"/>
    <x v="1"/>
    <x v="1"/>
  </r>
  <r>
    <x v="4"/>
    <d v="2019-07-31T00:00:00"/>
    <x v="0"/>
    <s v="Monthly"/>
    <x v="105"/>
    <n v="2285436"/>
    <n v="45.85"/>
    <x v="1"/>
    <x v="2"/>
  </r>
  <r>
    <x v="4"/>
    <d v="2019-08-31T00:00:00"/>
    <x v="0"/>
    <s v="Monthly"/>
    <x v="106"/>
    <n v="2392400"/>
    <n v="46.91"/>
    <x v="1"/>
    <x v="3"/>
  </r>
  <r>
    <x v="4"/>
    <d v="2019-09-30T00:00:00"/>
    <x v="0"/>
    <s v="Monthly"/>
    <x v="107"/>
    <n v="2311507"/>
    <n v="46.8"/>
    <x v="1"/>
    <x v="4"/>
  </r>
  <r>
    <x v="4"/>
    <d v="2019-10-31T00:00:00"/>
    <x v="0"/>
    <s v="Monthly"/>
    <x v="108"/>
    <n v="2297096"/>
    <n v="46.82"/>
    <x v="1"/>
    <x v="5"/>
  </r>
  <r>
    <x v="4"/>
    <d v="2019-11-30T00:00:00"/>
    <x v="0"/>
    <s v="Monthly"/>
    <x v="109"/>
    <n v="2341284"/>
    <n v="46.59"/>
    <x v="1"/>
    <x v="6"/>
  </r>
  <r>
    <x v="4"/>
    <d v="2019-12-31T00:00:00"/>
    <x v="0"/>
    <s v="Monthly"/>
    <x v="110"/>
    <n v="2415436"/>
    <n v="45.59"/>
    <x v="1"/>
    <x v="7"/>
  </r>
  <r>
    <x v="4"/>
    <d v="2020-01-31T00:00:00"/>
    <x v="1"/>
    <s v="Monthly"/>
    <x v="111"/>
    <n v="2315972"/>
    <n v="46.21"/>
    <x v="1"/>
    <x v="8"/>
  </r>
  <r>
    <x v="4"/>
    <d v="2020-02-29T00:00:00"/>
    <x v="1"/>
    <s v="Monthly"/>
    <x v="112"/>
    <n v="2347941"/>
    <n v="47.14"/>
    <x v="1"/>
    <x v="9"/>
  </r>
  <r>
    <x v="4"/>
    <d v="2020-03-31T00:00:00"/>
    <x v="1"/>
    <s v="Monthly"/>
    <x v="113"/>
    <n v="2407509"/>
    <n v="47.39"/>
    <x v="1"/>
    <x v="10"/>
  </r>
  <r>
    <x v="4"/>
    <d v="2020-04-30T00:00:00"/>
    <x v="1"/>
    <s v="Monthly"/>
    <x v="114"/>
    <n v="1066126"/>
    <n v="24.06"/>
    <x v="1"/>
    <x v="11"/>
  </r>
  <r>
    <x v="4"/>
    <d v="2020-05-31T00:00:00"/>
    <x v="1"/>
    <s v="Monthly"/>
    <x v="115"/>
    <n v="1276291"/>
    <n v="30.24"/>
    <x v="1"/>
    <x v="12"/>
  </r>
  <r>
    <x v="4"/>
    <d v="2020-06-30T00:00:00"/>
    <x v="1"/>
    <s v="Monthly"/>
    <x v="116"/>
    <n v="1602231"/>
    <n v="39.409999999999997"/>
    <x v="1"/>
    <x v="13"/>
  </r>
  <r>
    <x v="4"/>
    <d v="2020-08-15T00:00:00"/>
    <x v="1"/>
    <s v="Monthly"/>
    <x v="107"/>
    <n v="2311507"/>
    <n v="46.8"/>
    <x v="1"/>
    <x v="21"/>
  </r>
  <r>
    <x v="4"/>
    <d v="2021-05-28T00:00:00"/>
    <x v="2"/>
    <s v="Monthly"/>
    <x v="115"/>
    <n v="1276291"/>
    <n v="30.24"/>
    <x v="1"/>
    <x v="15"/>
  </r>
  <r>
    <x v="4"/>
    <d v="2021-02-23T00:00:00"/>
    <x v="2"/>
    <s v="Monthly"/>
    <x v="112"/>
    <n v="2347941"/>
    <n v="47.14"/>
    <x v="1"/>
    <x v="23"/>
  </r>
  <r>
    <x v="4"/>
    <d v="2020-12-08T00:00:00"/>
    <x v="1"/>
    <s v="Monthly"/>
    <x v="116"/>
    <n v="1602231"/>
    <n v="39.409999999999997"/>
    <x v="1"/>
    <x v="16"/>
  </r>
  <r>
    <x v="4"/>
    <d v="2020-02-02T00:00:00"/>
    <x v="1"/>
    <s v=" Monthly"/>
    <x v="92"/>
    <n v="6259019"/>
    <n v="42.89"/>
    <x v="0"/>
    <x v="9"/>
  </r>
  <r>
    <x v="4"/>
    <d v="2020-01-29T00:00:00"/>
    <x v="1"/>
    <s v=" Monthly"/>
    <x v="95"/>
    <n v="6607694"/>
    <n v="42.55"/>
    <x v="0"/>
    <x v="8"/>
  </r>
  <r>
    <x v="4"/>
    <d v="2021-01-13T00:00:00"/>
    <x v="2"/>
    <s v=" Monthly"/>
    <x v="101"/>
    <n v="5454091"/>
    <n v="35.56"/>
    <x v="0"/>
    <x v="20"/>
  </r>
  <r>
    <x v="4"/>
    <d v="2020-03-05T00:00:00"/>
    <x v="1"/>
    <s v=" Monthly"/>
    <x v="87"/>
    <n v="6490776"/>
    <n v="43.38"/>
    <x v="0"/>
    <x v="10"/>
  </r>
  <r>
    <x v="4"/>
    <d v="2020-05-19T00:00:00"/>
    <x v="1"/>
    <s v=" Monthly"/>
    <x v="93"/>
    <n v="6608626"/>
    <n v="43.71"/>
    <x v="0"/>
    <x v="12"/>
  </r>
  <r>
    <x v="4"/>
    <d v="2020-10-08T00:00:00"/>
    <x v="1"/>
    <s v=" Monthly"/>
    <x v="38"/>
    <n v="6534321"/>
    <n v="39.43"/>
    <x v="0"/>
    <x v="19"/>
  </r>
  <r>
    <x v="4"/>
    <d v="2021-01-16T00:00:00"/>
    <x v="2"/>
    <s v=" Monthly"/>
    <x v="102"/>
    <n v="5781095"/>
    <n v="38.659999999999997"/>
    <x v="0"/>
    <x v="20"/>
  </r>
  <r>
    <x v="4"/>
    <d v="2019-10-29T00:00:00"/>
    <x v="0"/>
    <s v="Monthly"/>
    <x v="106"/>
    <n v="2392400"/>
    <n v="46.91"/>
    <x v="1"/>
    <x v="5"/>
  </r>
  <r>
    <x v="4"/>
    <d v="2020-04-05T00:00:00"/>
    <x v="1"/>
    <s v="Monthly"/>
    <x v="109"/>
    <n v="2341284"/>
    <n v="46.59"/>
    <x v="1"/>
    <x v="11"/>
  </r>
  <r>
    <x v="4"/>
    <d v="2019-12-22T00:00:00"/>
    <x v="0"/>
    <s v="Monthly"/>
    <x v="105"/>
    <n v="2285436"/>
    <n v="45.85"/>
    <x v="1"/>
    <x v="7"/>
  </r>
  <r>
    <x v="4"/>
    <d v="2020-05-31T00:00:00"/>
    <x v="1"/>
    <s v="Monthly"/>
    <x v="105"/>
    <n v="2285436"/>
    <n v="45.85"/>
    <x v="1"/>
    <x v="12"/>
  </r>
  <r>
    <x v="4"/>
    <d v="2020-03-21T00:00:00"/>
    <x v="1"/>
    <s v=" Monthly"/>
    <x v="96"/>
    <n v="7043840"/>
    <n v="46.28"/>
    <x v="0"/>
    <x v="10"/>
  </r>
  <r>
    <x v="4"/>
    <d v="2019-12-05T00:00:00"/>
    <x v="0"/>
    <s v="Monthly"/>
    <x v="103"/>
    <n v="2223129"/>
    <n v="45.61"/>
    <x v="1"/>
    <x v="7"/>
  </r>
  <r>
    <x v="4"/>
    <d v="2021-05-11T00:00:00"/>
    <x v="2"/>
    <s v="Monthly"/>
    <x v="115"/>
    <n v="1276291"/>
    <n v="30.24"/>
    <x v="1"/>
    <x v="15"/>
  </r>
  <r>
    <x v="4"/>
    <d v="2020-09-11T00:00:00"/>
    <x v="1"/>
    <s v="Monthly"/>
    <x v="116"/>
    <n v="1602231"/>
    <n v="39.409999999999997"/>
    <x v="1"/>
    <x v="18"/>
  </r>
  <r>
    <x v="4"/>
    <d v="2020-09-07T00:00:00"/>
    <x v="1"/>
    <s v=" Monthly"/>
    <x v="98"/>
    <n v="6569385"/>
    <n v="42.59"/>
    <x v="0"/>
    <x v="18"/>
  </r>
  <r>
    <x v="4"/>
    <d v="2019-09-07T00:00:00"/>
    <x v="0"/>
    <s v=" Monthly"/>
    <x v="93"/>
    <n v="6608626"/>
    <n v="43.71"/>
    <x v="0"/>
    <x v="4"/>
  </r>
  <r>
    <x v="4"/>
    <d v="2020-06-28T00:00:00"/>
    <x v="1"/>
    <s v="Monthly"/>
    <x v="113"/>
    <n v="2407509"/>
    <n v="47.39"/>
    <x v="1"/>
    <x v="13"/>
  </r>
  <r>
    <x v="4"/>
    <d v="2020-04-21T00:00:00"/>
    <x v="1"/>
    <s v=" Monthly"/>
    <x v="92"/>
    <n v="6259019"/>
    <n v="42.89"/>
    <x v="0"/>
    <x v="11"/>
  </r>
  <r>
    <x v="4"/>
    <d v="2020-06-21T00:00:00"/>
    <x v="1"/>
    <s v="Monthly"/>
    <x v="112"/>
    <n v="2347941"/>
    <n v="47.14"/>
    <x v="1"/>
    <x v="13"/>
  </r>
  <r>
    <x v="4"/>
    <d v="2020-08-15T00:00:00"/>
    <x v="1"/>
    <s v="Monthly"/>
    <x v="112"/>
    <n v="2347941"/>
    <n v="47.14"/>
    <x v="1"/>
    <x v="21"/>
  </r>
  <r>
    <x v="4"/>
    <d v="2020-05-16T00:00:00"/>
    <x v="1"/>
    <s v="Monthly"/>
    <x v="110"/>
    <n v="2415436"/>
    <n v="45.59"/>
    <x v="1"/>
    <x v="12"/>
  </r>
  <r>
    <x v="4"/>
    <d v="2019-12-24T00:00:00"/>
    <x v="0"/>
    <s v="Monthly"/>
    <x v="104"/>
    <n v="2192020"/>
    <n v="45.88"/>
    <x v="1"/>
    <x v="7"/>
  </r>
  <r>
    <x v="4"/>
    <d v="2020-09-12T00:00:00"/>
    <x v="1"/>
    <s v="Monthly"/>
    <x v="111"/>
    <n v="2315972"/>
    <n v="46.21"/>
    <x v="1"/>
    <x v="18"/>
  </r>
  <r>
    <x v="4"/>
    <d v="2020-03-02T00:00:00"/>
    <x v="1"/>
    <s v=" Monthly"/>
    <x v="96"/>
    <n v="7043840"/>
    <n v="46.28"/>
    <x v="0"/>
    <x v="10"/>
  </r>
  <r>
    <x v="4"/>
    <d v="2020-11-01T00:00:00"/>
    <x v="1"/>
    <s v="Monthly"/>
    <x v="110"/>
    <n v="2415436"/>
    <n v="45.59"/>
    <x v="1"/>
    <x v="22"/>
  </r>
  <r>
    <x v="4"/>
    <d v="2019-08-31T00:00:00"/>
    <x v="0"/>
    <s v=" Monthly"/>
    <x v="93"/>
    <n v="6608626"/>
    <n v="43.71"/>
    <x v="0"/>
    <x v="3"/>
  </r>
  <r>
    <x v="4"/>
    <d v="2020-09-13T00:00:00"/>
    <x v="1"/>
    <s v=" Monthly"/>
    <x v="101"/>
    <n v="5454091"/>
    <n v="35.56"/>
    <x v="0"/>
    <x v="18"/>
  </r>
  <r>
    <x v="4"/>
    <d v="2021-03-30T00:00:00"/>
    <x v="2"/>
    <s v=" Monthly"/>
    <x v="38"/>
    <n v="6534321"/>
    <n v="39.43"/>
    <x v="0"/>
    <x v="17"/>
  </r>
  <r>
    <x v="4"/>
    <d v="2020-08-08T00:00:00"/>
    <x v="1"/>
    <s v="Monthly"/>
    <x v="116"/>
    <n v="1602231"/>
    <n v="39.409999999999997"/>
    <x v="1"/>
    <x v="21"/>
  </r>
  <r>
    <x v="4"/>
    <d v="2020-07-06T00:00:00"/>
    <x v="1"/>
    <s v="Monthly"/>
    <x v="115"/>
    <n v="1276291"/>
    <n v="30.24"/>
    <x v="1"/>
    <x v="14"/>
  </r>
  <r>
    <x v="4"/>
    <d v="2020-07-29T00:00:00"/>
    <x v="1"/>
    <s v=" Monthly"/>
    <x v="99"/>
    <n v="6847173"/>
    <n v="45.05"/>
    <x v="0"/>
    <x v="14"/>
  </r>
  <r>
    <x v="4"/>
    <d v="2020-03-15T00:00:00"/>
    <x v="1"/>
    <s v=" Monthly"/>
    <x v="40"/>
    <n v="6236201"/>
    <n v="42.03"/>
    <x v="0"/>
    <x v="10"/>
  </r>
  <r>
    <x v="4"/>
    <d v="2020-01-02T00:00:00"/>
    <x v="1"/>
    <s v="Monthly"/>
    <x v="105"/>
    <n v="2285436"/>
    <n v="45.85"/>
    <x v="1"/>
    <x v="8"/>
  </r>
  <r>
    <x v="5"/>
    <d v="2019-05-31T00:00:00"/>
    <x v="0"/>
    <s v=" Monthly"/>
    <x v="117"/>
    <n v="169487"/>
    <n v="42.33"/>
    <x v="0"/>
    <x v="0"/>
  </r>
  <r>
    <x v="5"/>
    <d v="2019-06-30T00:00:00"/>
    <x v="0"/>
    <s v=" Monthly"/>
    <x v="118"/>
    <n v="149076"/>
    <n v="35.74"/>
    <x v="0"/>
    <x v="1"/>
  </r>
  <r>
    <x v="5"/>
    <d v="2019-07-31T00:00:00"/>
    <x v="0"/>
    <s v=" Monthly"/>
    <x v="119"/>
    <n v="166605"/>
    <n v="40.53"/>
    <x v="0"/>
    <x v="2"/>
  </r>
  <r>
    <x v="5"/>
    <d v="2019-08-31T00:00:00"/>
    <x v="0"/>
    <s v=" Monthly"/>
    <x v="120"/>
    <n v="135407"/>
    <n v="35.21"/>
    <x v="0"/>
    <x v="3"/>
  </r>
  <r>
    <x v="5"/>
    <d v="2019-09-30T00:00:00"/>
    <x v="0"/>
    <s v=" Monthly"/>
    <x v="121"/>
    <n v="166056"/>
    <n v="40.68"/>
    <x v="0"/>
    <x v="4"/>
  </r>
  <r>
    <x v="5"/>
    <d v="2019-10-31T00:00:00"/>
    <x v="0"/>
    <s v=" Monthly"/>
    <x v="122"/>
    <n v="149511"/>
    <n v="37.9"/>
    <x v="0"/>
    <x v="5"/>
  </r>
  <r>
    <x v="5"/>
    <d v="2019-11-30T00:00:00"/>
    <x v="0"/>
    <s v=" Monthly"/>
    <x v="123"/>
    <n v="178768"/>
    <n v="42.71"/>
    <x v="0"/>
    <x v="6"/>
  </r>
  <r>
    <x v="5"/>
    <d v="2019-12-31T00:00:00"/>
    <x v="0"/>
    <s v=" Monthly"/>
    <x v="124"/>
    <n v="145671"/>
    <n v="37.08"/>
    <x v="0"/>
    <x v="7"/>
  </r>
  <r>
    <x v="5"/>
    <d v="2020-01-31T00:00:00"/>
    <x v="1"/>
    <s v=" Monthly"/>
    <x v="125"/>
    <n v="157791"/>
    <n v="38.36"/>
    <x v="0"/>
    <x v="8"/>
  </r>
  <r>
    <x v="5"/>
    <d v="2020-02-29T00:00:00"/>
    <x v="1"/>
    <s v=" Monthly"/>
    <x v="126"/>
    <n v="147500"/>
    <n v="35.840000000000003"/>
    <x v="0"/>
    <x v="9"/>
  </r>
  <r>
    <x v="5"/>
    <d v="2020-03-31T00:00:00"/>
    <x v="1"/>
    <s v=" Monthly"/>
    <x v="127"/>
    <n v="152413"/>
    <n v="37.450000000000003"/>
    <x v="0"/>
    <x v="10"/>
  </r>
  <r>
    <x v="5"/>
    <d v="2020-04-30T00:00:00"/>
    <x v="1"/>
    <s v=" Monthly"/>
    <x v="75"/>
    <n v="115487"/>
    <n v="30.21"/>
    <x v="0"/>
    <x v="11"/>
  </r>
  <r>
    <x v="5"/>
    <d v="2020-05-31T00:00:00"/>
    <x v="1"/>
    <s v=" Monthly"/>
    <x v="128"/>
    <n v="129610"/>
    <n v="34.65"/>
    <x v="0"/>
    <x v="12"/>
  </r>
  <r>
    <x v="5"/>
    <d v="2020-06-30T00:00:00"/>
    <x v="1"/>
    <s v=" Monthly"/>
    <x v="129"/>
    <n v="112108"/>
    <n v="29.22"/>
    <x v="0"/>
    <x v="13"/>
  </r>
  <r>
    <x v="5"/>
    <d v="2019-05-31T00:00:00"/>
    <x v="0"/>
    <s v="Monthly"/>
    <x v="130"/>
    <n v="5756475"/>
    <n v="44.17"/>
    <x v="1"/>
    <x v="0"/>
  </r>
  <r>
    <x v="5"/>
    <d v="2019-06-30T00:00:00"/>
    <x v="0"/>
    <s v="Monthly"/>
    <x v="131"/>
    <n v="5550172"/>
    <n v="42.71"/>
    <x v="1"/>
    <x v="1"/>
  </r>
  <r>
    <x v="5"/>
    <d v="2019-07-31T00:00:00"/>
    <x v="0"/>
    <s v="Monthly"/>
    <x v="132"/>
    <n v="5393091"/>
    <n v="42.34"/>
    <x v="1"/>
    <x v="2"/>
  </r>
  <r>
    <x v="5"/>
    <d v="2019-08-31T00:00:00"/>
    <x v="0"/>
    <s v="Monthly"/>
    <x v="133"/>
    <n v="5552510"/>
    <n v="42.9"/>
    <x v="1"/>
    <x v="3"/>
  </r>
  <r>
    <x v="5"/>
    <d v="2019-09-30T00:00:00"/>
    <x v="0"/>
    <s v="Monthly"/>
    <x v="134"/>
    <n v="5642253"/>
    <n v="47.36"/>
    <x v="1"/>
    <x v="4"/>
  </r>
  <r>
    <x v="5"/>
    <d v="2019-10-31T00:00:00"/>
    <x v="0"/>
    <s v="Monthly"/>
    <x v="135"/>
    <n v="6030363"/>
    <n v="45.78"/>
    <x v="1"/>
    <x v="5"/>
  </r>
  <r>
    <x v="5"/>
    <d v="2019-11-30T00:00:00"/>
    <x v="0"/>
    <s v="Monthly"/>
    <x v="136"/>
    <n v="5439600"/>
    <n v="43.02"/>
    <x v="1"/>
    <x v="6"/>
  </r>
  <r>
    <x v="5"/>
    <d v="2019-12-31T00:00:00"/>
    <x v="0"/>
    <s v="Monthly"/>
    <x v="119"/>
    <n v="5718337"/>
    <n v="42.56"/>
    <x v="1"/>
    <x v="7"/>
  </r>
  <r>
    <x v="5"/>
    <d v="2020-01-31T00:00:00"/>
    <x v="1"/>
    <s v="Monthly"/>
    <x v="137"/>
    <n v="5647493"/>
    <n v="48.09"/>
    <x v="1"/>
    <x v="8"/>
  </r>
  <r>
    <x v="5"/>
    <d v="2020-02-29T00:00:00"/>
    <x v="1"/>
    <s v="Monthly"/>
    <x v="138"/>
    <n v="5708807"/>
    <n v="44.18"/>
    <x v="1"/>
    <x v="9"/>
  </r>
  <r>
    <x v="5"/>
    <d v="2020-03-31T00:00:00"/>
    <x v="1"/>
    <s v="Monthly"/>
    <x v="139"/>
    <n v="5401392"/>
    <n v="42.82"/>
    <x v="1"/>
    <x v="10"/>
  </r>
  <r>
    <x v="5"/>
    <d v="2020-04-30T00:00:00"/>
    <x v="1"/>
    <s v="Monthly"/>
    <x v="140"/>
    <n v="3003787"/>
    <n v="23.59"/>
    <x v="1"/>
    <x v="11"/>
  </r>
  <r>
    <x v="5"/>
    <d v="2020-05-31T00:00:00"/>
    <x v="1"/>
    <s v="Monthly"/>
    <x v="141"/>
    <n v="2343783"/>
    <n v="28.28"/>
    <x v="1"/>
    <x v="12"/>
  </r>
  <r>
    <x v="5"/>
    <d v="2020-06-30T00:00:00"/>
    <x v="1"/>
    <s v="Monthly"/>
    <x v="142"/>
    <n v="4306807"/>
    <n v="34.32"/>
    <x v="1"/>
    <x v="13"/>
  </r>
  <r>
    <x v="5"/>
    <d v="2020-05-10T00:00:00"/>
    <x v="1"/>
    <s v=" Monthly"/>
    <x v="120"/>
    <n v="135407"/>
    <n v="35.21"/>
    <x v="0"/>
    <x v="12"/>
  </r>
  <r>
    <x v="5"/>
    <d v="2020-09-25T00:00:00"/>
    <x v="1"/>
    <s v="Monthly"/>
    <x v="138"/>
    <n v="5708807"/>
    <n v="44.18"/>
    <x v="1"/>
    <x v="18"/>
  </r>
  <r>
    <x v="5"/>
    <d v="2020-07-17T00:00:00"/>
    <x v="1"/>
    <s v="Monthly"/>
    <x v="119"/>
    <n v="5718337"/>
    <n v="42.56"/>
    <x v="1"/>
    <x v="14"/>
  </r>
  <r>
    <x v="5"/>
    <d v="2021-01-12T00:00:00"/>
    <x v="2"/>
    <s v="Monthly"/>
    <x v="137"/>
    <n v="5647493"/>
    <n v="48.09"/>
    <x v="1"/>
    <x v="20"/>
  </r>
  <r>
    <x v="5"/>
    <d v="2020-03-01T00:00:00"/>
    <x v="1"/>
    <s v="Monthly"/>
    <x v="132"/>
    <n v="5393091"/>
    <n v="42.34"/>
    <x v="1"/>
    <x v="10"/>
  </r>
  <r>
    <x v="5"/>
    <d v="2020-01-03T00:00:00"/>
    <x v="1"/>
    <s v="Monthly"/>
    <x v="135"/>
    <n v="6030363"/>
    <n v="45.78"/>
    <x v="1"/>
    <x v="8"/>
  </r>
  <r>
    <x v="5"/>
    <d v="2020-07-26T00:00:00"/>
    <x v="1"/>
    <s v="Monthly"/>
    <x v="132"/>
    <n v="5393091"/>
    <n v="42.34"/>
    <x v="1"/>
    <x v="14"/>
  </r>
  <r>
    <x v="5"/>
    <d v="2020-10-12T00:00:00"/>
    <x v="1"/>
    <s v=" Monthly"/>
    <x v="124"/>
    <n v="145671"/>
    <n v="37.08"/>
    <x v="0"/>
    <x v="19"/>
  </r>
  <r>
    <x v="5"/>
    <d v="2020-11-19T00:00:00"/>
    <x v="1"/>
    <s v=" Monthly"/>
    <x v="129"/>
    <n v="112108"/>
    <n v="29.22"/>
    <x v="0"/>
    <x v="22"/>
  </r>
  <r>
    <x v="5"/>
    <d v="2021-01-26T00:00:00"/>
    <x v="2"/>
    <s v="Monthly"/>
    <x v="142"/>
    <n v="4306807"/>
    <n v="34.32"/>
    <x v="1"/>
    <x v="20"/>
  </r>
  <r>
    <x v="5"/>
    <d v="2021-01-03T00:00:00"/>
    <x v="2"/>
    <s v="Monthly"/>
    <x v="140"/>
    <n v="3003787"/>
    <n v="23.59"/>
    <x v="1"/>
    <x v="20"/>
  </r>
  <r>
    <x v="5"/>
    <d v="2020-10-05T00:00:00"/>
    <x v="1"/>
    <s v=" Monthly"/>
    <x v="127"/>
    <n v="152413"/>
    <n v="37.450000000000003"/>
    <x v="0"/>
    <x v="19"/>
  </r>
  <r>
    <x v="5"/>
    <d v="2020-08-11T00:00:00"/>
    <x v="1"/>
    <s v=" Monthly"/>
    <x v="124"/>
    <n v="145671"/>
    <n v="37.08"/>
    <x v="0"/>
    <x v="21"/>
  </r>
  <r>
    <x v="5"/>
    <d v="2021-05-25T00:00:00"/>
    <x v="2"/>
    <s v="Monthly"/>
    <x v="142"/>
    <n v="4306807"/>
    <n v="34.32"/>
    <x v="1"/>
    <x v="15"/>
  </r>
  <r>
    <x v="5"/>
    <d v="2020-06-04T00:00:00"/>
    <x v="1"/>
    <s v="Monthly"/>
    <x v="137"/>
    <n v="5647493"/>
    <n v="48.09"/>
    <x v="1"/>
    <x v="13"/>
  </r>
  <r>
    <x v="5"/>
    <d v="2019-09-08T00:00:00"/>
    <x v="0"/>
    <s v=" Monthly"/>
    <x v="118"/>
    <n v="149076"/>
    <n v="35.74"/>
    <x v="0"/>
    <x v="4"/>
  </r>
  <r>
    <x v="5"/>
    <d v="2021-04-05T00:00:00"/>
    <x v="2"/>
    <s v="Monthly"/>
    <x v="141"/>
    <n v="2343783"/>
    <n v="28.28"/>
    <x v="1"/>
    <x v="24"/>
  </r>
  <r>
    <x v="5"/>
    <d v="2020-11-30T00:00:00"/>
    <x v="1"/>
    <s v=" Monthly"/>
    <x v="126"/>
    <n v="147500"/>
    <n v="35.840000000000003"/>
    <x v="0"/>
    <x v="22"/>
  </r>
  <r>
    <x v="5"/>
    <d v="2020-08-21T00:00:00"/>
    <x v="1"/>
    <s v=" Monthly"/>
    <x v="127"/>
    <n v="152413"/>
    <n v="37.450000000000003"/>
    <x v="0"/>
    <x v="21"/>
  </r>
  <r>
    <x v="5"/>
    <d v="2021-02-10T00:00:00"/>
    <x v="2"/>
    <s v="Monthly"/>
    <x v="141"/>
    <n v="2343783"/>
    <n v="28.28"/>
    <x v="1"/>
    <x v="23"/>
  </r>
  <r>
    <x v="5"/>
    <d v="2020-07-29T00:00:00"/>
    <x v="1"/>
    <s v="Monthly"/>
    <x v="132"/>
    <n v="5393091"/>
    <n v="42.34"/>
    <x v="1"/>
    <x v="14"/>
  </r>
  <r>
    <x v="5"/>
    <d v="2021-02-16T00:00:00"/>
    <x v="2"/>
    <s v="Monthly"/>
    <x v="141"/>
    <n v="2343783"/>
    <n v="28.28"/>
    <x v="1"/>
    <x v="23"/>
  </r>
  <r>
    <x v="6"/>
    <d v="2019-05-31T00:00:00"/>
    <x v="0"/>
    <s v=" Monthly"/>
    <x v="143"/>
    <n v="179340"/>
    <n v="39.159999999999997"/>
    <x v="0"/>
    <x v="0"/>
  </r>
  <r>
    <x v="6"/>
    <d v="2019-06-30T00:00:00"/>
    <x v="0"/>
    <s v=" Monthly"/>
    <x v="144"/>
    <n v="170471"/>
    <n v="38.19"/>
    <x v="0"/>
    <x v="1"/>
  </r>
  <r>
    <x v="6"/>
    <d v="2019-07-31T00:00:00"/>
    <x v="0"/>
    <s v=" Monthly"/>
    <x v="145"/>
    <n v="167437"/>
    <n v="39.81"/>
    <x v="0"/>
    <x v="2"/>
  </r>
  <r>
    <x v="6"/>
    <d v="2019-08-31T00:00:00"/>
    <x v="0"/>
    <s v=" Monthly"/>
    <x v="146"/>
    <n v="183603"/>
    <n v="39.61"/>
    <x v="0"/>
    <x v="3"/>
  </r>
  <r>
    <x v="6"/>
    <d v="2019-09-30T00:00:00"/>
    <x v="0"/>
    <s v=" Monthly"/>
    <x v="147"/>
    <n v="163215"/>
    <n v="35.78"/>
    <x v="0"/>
    <x v="4"/>
  </r>
  <r>
    <x v="6"/>
    <d v="2019-10-31T00:00:00"/>
    <x v="0"/>
    <s v=" Monthly"/>
    <x v="148"/>
    <n v="177440"/>
    <n v="40.36"/>
    <x v="0"/>
    <x v="5"/>
  </r>
  <r>
    <x v="6"/>
    <d v="2019-11-30T00:00:00"/>
    <x v="0"/>
    <s v=" Monthly"/>
    <x v="149"/>
    <n v="159489"/>
    <n v="44.09"/>
    <x v="0"/>
    <x v="6"/>
  </r>
  <r>
    <x v="6"/>
    <d v="2019-12-31T00:00:00"/>
    <x v="0"/>
    <s v=" Monthly"/>
    <x v="150"/>
    <n v="177155"/>
    <n v="38.700000000000003"/>
    <x v="0"/>
    <x v="7"/>
  </r>
  <r>
    <x v="6"/>
    <d v="2020-01-31T00:00:00"/>
    <x v="1"/>
    <s v=" Monthly"/>
    <x v="151"/>
    <n v="158936"/>
    <n v="35.36"/>
    <x v="0"/>
    <x v="8"/>
  </r>
  <r>
    <x v="6"/>
    <d v="2020-02-29T00:00:00"/>
    <x v="1"/>
    <s v=" Monthly"/>
    <x v="38"/>
    <n v="171672"/>
    <n v="36.11"/>
    <x v="0"/>
    <x v="9"/>
  </r>
  <r>
    <x v="6"/>
    <d v="2020-04-30T00:00:00"/>
    <x v="1"/>
    <s v=" Monthly"/>
    <x v="152"/>
    <n v="181657"/>
    <n v="45.36"/>
    <x v="0"/>
    <x v="11"/>
  </r>
  <r>
    <x v="6"/>
    <d v="2020-05-31T00:00:00"/>
    <x v="1"/>
    <s v=" Monthly"/>
    <x v="88"/>
    <n v="128538"/>
    <n v="33.71"/>
    <x v="0"/>
    <x v="12"/>
  </r>
  <r>
    <x v="6"/>
    <d v="2019-05-31T00:00:00"/>
    <x v="0"/>
    <s v="Monthly"/>
    <x v="153"/>
    <n v="264855"/>
    <n v="34.17"/>
    <x v="1"/>
    <x v="0"/>
  </r>
  <r>
    <x v="6"/>
    <d v="2019-06-30T00:00:00"/>
    <x v="0"/>
    <s v="Monthly"/>
    <x v="154"/>
    <n v="304015"/>
    <n v="43.96"/>
    <x v="1"/>
    <x v="1"/>
  </r>
  <r>
    <x v="6"/>
    <d v="2019-07-31T00:00:00"/>
    <x v="0"/>
    <s v="Monthly"/>
    <x v="155"/>
    <n v="280367"/>
    <n v="40"/>
    <x v="1"/>
    <x v="2"/>
  </r>
  <r>
    <x v="6"/>
    <d v="2019-08-31T00:00:00"/>
    <x v="0"/>
    <s v="Monthly"/>
    <x v="156"/>
    <n v="243277"/>
    <n v="31.97"/>
    <x v="1"/>
    <x v="3"/>
  </r>
  <r>
    <x v="6"/>
    <d v="2019-09-30T00:00:00"/>
    <x v="0"/>
    <s v="Monthly"/>
    <x v="157"/>
    <n v="309643"/>
    <n v="39.92"/>
    <x v="1"/>
    <x v="4"/>
  </r>
  <r>
    <x v="6"/>
    <d v="2019-10-31T00:00:00"/>
    <x v="0"/>
    <s v="Monthly"/>
    <x v="130"/>
    <n v="290264"/>
    <n v="41.27"/>
    <x v="1"/>
    <x v="5"/>
  </r>
  <r>
    <x v="6"/>
    <d v="2019-11-30T00:00:00"/>
    <x v="0"/>
    <s v="Monthly"/>
    <x v="158"/>
    <n v="271612"/>
    <n v="45.22"/>
    <x v="1"/>
    <x v="6"/>
  </r>
  <r>
    <x v="6"/>
    <d v="2019-12-31T00:00:00"/>
    <x v="0"/>
    <s v="Monthly"/>
    <x v="159"/>
    <n v="288154"/>
    <n v="42.77"/>
    <x v="1"/>
    <x v="7"/>
  </r>
  <r>
    <x v="6"/>
    <d v="2020-01-31T00:00:00"/>
    <x v="1"/>
    <s v="Monthly"/>
    <x v="160"/>
    <n v="257814"/>
    <n v="35.950000000000003"/>
    <x v="1"/>
    <x v="8"/>
  </r>
  <r>
    <x v="6"/>
    <d v="2020-02-29T00:00:00"/>
    <x v="1"/>
    <s v="Monthly"/>
    <x v="161"/>
    <n v="306396"/>
    <n v="39.729999999999997"/>
    <x v="1"/>
    <x v="9"/>
  </r>
  <r>
    <x v="6"/>
    <d v="2020-03-31T00:00:00"/>
    <x v="1"/>
    <s v="Monthly"/>
    <x v="162"/>
    <n v="277093"/>
    <n v="36.049999999999997"/>
    <x v="1"/>
    <x v="10"/>
  </r>
  <r>
    <x v="6"/>
    <d v="2020-04-30T00:00:00"/>
    <x v="1"/>
    <s v="Monthly"/>
    <x v="163"/>
    <n v="318957"/>
    <n v="44.74"/>
    <x v="1"/>
    <x v="11"/>
  </r>
  <r>
    <x v="6"/>
    <d v="2020-04-29T00:00:00"/>
    <x v="1"/>
    <s v="Monthly"/>
    <x v="157"/>
    <n v="309643"/>
    <n v="39.92"/>
    <x v="1"/>
    <x v="11"/>
  </r>
  <r>
    <x v="6"/>
    <d v="2020-05-05T00:00:00"/>
    <x v="1"/>
    <s v="Monthly"/>
    <x v="154"/>
    <n v="304015"/>
    <n v="43.96"/>
    <x v="1"/>
    <x v="12"/>
  </r>
  <r>
    <x v="6"/>
    <d v="2019-12-06T00:00:00"/>
    <x v="0"/>
    <s v=" Monthly"/>
    <x v="144"/>
    <n v="170471"/>
    <n v="38.19"/>
    <x v="0"/>
    <x v="7"/>
  </r>
  <r>
    <x v="6"/>
    <d v="2020-08-04T00:00:00"/>
    <x v="1"/>
    <s v=" Monthly"/>
    <x v="152"/>
    <n v="181657"/>
    <n v="45.36"/>
    <x v="0"/>
    <x v="21"/>
  </r>
  <r>
    <x v="6"/>
    <d v="2021-02-01T00:00:00"/>
    <x v="2"/>
    <s v=" Monthly"/>
    <x v="38"/>
    <n v="171672"/>
    <n v="36.11"/>
    <x v="0"/>
    <x v="23"/>
  </r>
  <r>
    <x v="6"/>
    <d v="2019-12-08T00:00:00"/>
    <x v="0"/>
    <s v="Monthly"/>
    <x v="130"/>
    <n v="290264"/>
    <n v="41.27"/>
    <x v="1"/>
    <x v="7"/>
  </r>
  <r>
    <x v="6"/>
    <d v="2021-01-25T00:00:00"/>
    <x v="2"/>
    <s v="Monthly"/>
    <x v="163"/>
    <n v="318957"/>
    <n v="44.74"/>
    <x v="1"/>
    <x v="20"/>
  </r>
  <r>
    <x v="6"/>
    <d v="2020-05-04T00:00:00"/>
    <x v="1"/>
    <s v="Monthly"/>
    <x v="157"/>
    <n v="309643"/>
    <n v="39.92"/>
    <x v="1"/>
    <x v="12"/>
  </r>
  <r>
    <x v="6"/>
    <d v="2020-05-30T00:00:00"/>
    <x v="1"/>
    <s v="Monthly"/>
    <x v="163"/>
    <n v="318957"/>
    <n v="44.74"/>
    <x v="1"/>
    <x v="12"/>
  </r>
  <r>
    <x v="6"/>
    <d v="2019-12-19T00:00:00"/>
    <x v="0"/>
    <s v=" Monthly"/>
    <x v="148"/>
    <n v="177440"/>
    <n v="40.36"/>
    <x v="0"/>
    <x v="7"/>
  </r>
  <r>
    <x v="6"/>
    <d v="2020-02-06T00:00:00"/>
    <x v="1"/>
    <s v="Monthly"/>
    <x v="157"/>
    <n v="309643"/>
    <n v="39.92"/>
    <x v="1"/>
    <x v="9"/>
  </r>
  <r>
    <x v="6"/>
    <d v="2019-11-07T00:00:00"/>
    <x v="0"/>
    <s v=" Monthly"/>
    <x v="143"/>
    <n v="179340"/>
    <n v="39.159999999999997"/>
    <x v="0"/>
    <x v="6"/>
  </r>
  <r>
    <x v="6"/>
    <d v="2019-09-25T00:00:00"/>
    <x v="0"/>
    <s v="Monthly"/>
    <x v="153"/>
    <n v="264855"/>
    <n v="34.17"/>
    <x v="1"/>
    <x v="4"/>
  </r>
  <r>
    <x v="6"/>
    <d v="2020-07-22T00:00:00"/>
    <x v="1"/>
    <s v=" Monthly"/>
    <x v="152"/>
    <n v="181657"/>
    <n v="45.36"/>
    <x v="0"/>
    <x v="14"/>
  </r>
  <r>
    <x v="6"/>
    <d v="2020-05-29T00:00:00"/>
    <x v="1"/>
    <s v=" Monthly"/>
    <x v="146"/>
    <n v="183603"/>
    <n v="39.61"/>
    <x v="0"/>
    <x v="12"/>
  </r>
  <r>
    <x v="6"/>
    <d v="2020-02-17T00:00:00"/>
    <x v="1"/>
    <s v="Monthly"/>
    <x v="156"/>
    <n v="243277"/>
    <n v="31.97"/>
    <x v="1"/>
    <x v="9"/>
  </r>
  <r>
    <x v="6"/>
    <d v="2020-08-03T00:00:00"/>
    <x v="1"/>
    <s v=" Monthly"/>
    <x v="146"/>
    <n v="183603"/>
    <n v="39.61"/>
    <x v="0"/>
    <x v="21"/>
  </r>
  <r>
    <x v="6"/>
    <d v="2020-05-19T00:00:00"/>
    <x v="1"/>
    <s v=" Monthly"/>
    <x v="148"/>
    <n v="177440"/>
    <n v="40.36"/>
    <x v="0"/>
    <x v="12"/>
  </r>
  <r>
    <x v="6"/>
    <d v="2020-10-29T00:00:00"/>
    <x v="1"/>
    <s v="Monthly"/>
    <x v="130"/>
    <n v="290264"/>
    <n v="41.27"/>
    <x v="1"/>
    <x v="19"/>
  </r>
  <r>
    <x v="6"/>
    <d v="2020-07-21T00:00:00"/>
    <x v="1"/>
    <s v=" Monthly"/>
    <x v="146"/>
    <n v="183603"/>
    <n v="39.61"/>
    <x v="0"/>
    <x v="14"/>
  </r>
  <r>
    <x v="6"/>
    <d v="2020-08-21T00:00:00"/>
    <x v="1"/>
    <s v="Monthly"/>
    <x v="161"/>
    <n v="306396"/>
    <n v="39.729999999999997"/>
    <x v="1"/>
    <x v="21"/>
  </r>
  <r>
    <x v="6"/>
    <d v="2020-05-03T00:00:00"/>
    <x v="1"/>
    <s v="Monthly"/>
    <x v="155"/>
    <n v="280367"/>
    <n v="40"/>
    <x v="1"/>
    <x v="12"/>
  </r>
  <r>
    <x v="6"/>
    <d v="2020-12-25T00:00:00"/>
    <x v="1"/>
    <s v=" Monthly"/>
    <x v="151"/>
    <n v="158936"/>
    <n v="35.36"/>
    <x v="0"/>
    <x v="16"/>
  </r>
  <r>
    <x v="6"/>
    <d v="2020-07-24T00:00:00"/>
    <x v="1"/>
    <s v="Monthly"/>
    <x v="156"/>
    <n v="243277"/>
    <n v="31.97"/>
    <x v="1"/>
    <x v="14"/>
  </r>
  <r>
    <x v="6"/>
    <d v="2021-02-10T00:00:00"/>
    <x v="2"/>
    <s v=" Monthly"/>
    <x v="152"/>
    <n v="181657"/>
    <n v="45.36"/>
    <x v="0"/>
    <x v="23"/>
  </r>
  <r>
    <x v="6"/>
    <d v="2020-06-02T00:00:00"/>
    <x v="1"/>
    <s v=" Monthly"/>
    <x v="152"/>
    <n v="181657"/>
    <n v="45.36"/>
    <x v="0"/>
    <x v="13"/>
  </r>
  <r>
    <x v="6"/>
    <d v="2020-03-11T00:00:00"/>
    <x v="1"/>
    <s v=" Monthly"/>
    <x v="150"/>
    <n v="177155"/>
    <n v="38.700000000000003"/>
    <x v="0"/>
    <x v="10"/>
  </r>
  <r>
    <x v="6"/>
    <d v="2020-04-08T00:00:00"/>
    <x v="1"/>
    <s v="Monthly"/>
    <x v="160"/>
    <n v="257814"/>
    <n v="35.950000000000003"/>
    <x v="1"/>
    <x v="11"/>
  </r>
  <r>
    <x v="6"/>
    <d v="2019-12-22T00:00:00"/>
    <x v="0"/>
    <s v="Monthly"/>
    <x v="154"/>
    <n v="304015"/>
    <n v="43.96"/>
    <x v="1"/>
    <x v="7"/>
  </r>
  <r>
    <x v="6"/>
    <d v="2019-12-12T00:00:00"/>
    <x v="0"/>
    <s v="Monthly"/>
    <x v="155"/>
    <n v="280367"/>
    <n v="40"/>
    <x v="1"/>
    <x v="7"/>
  </r>
  <r>
    <x v="6"/>
    <d v="2020-07-22T00:00:00"/>
    <x v="1"/>
    <s v="Monthly"/>
    <x v="163"/>
    <n v="318957"/>
    <n v="44.74"/>
    <x v="1"/>
    <x v="14"/>
  </r>
  <r>
    <x v="6"/>
    <d v="2019-09-12T00:00:00"/>
    <x v="0"/>
    <s v=" Monthly"/>
    <x v="144"/>
    <n v="170471"/>
    <n v="38.19"/>
    <x v="0"/>
    <x v="4"/>
  </r>
  <r>
    <x v="6"/>
    <d v="2019-12-27T00:00:00"/>
    <x v="0"/>
    <s v="Monthly"/>
    <x v="153"/>
    <n v="264855"/>
    <n v="34.17"/>
    <x v="1"/>
    <x v="7"/>
  </r>
  <r>
    <x v="6"/>
    <d v="2020-04-09T00:00:00"/>
    <x v="1"/>
    <s v=" Monthly"/>
    <x v="144"/>
    <n v="170471"/>
    <n v="38.19"/>
    <x v="0"/>
    <x v="11"/>
  </r>
  <r>
    <x v="6"/>
    <d v="2020-02-15T00:00:00"/>
    <x v="1"/>
    <s v="Monthly"/>
    <x v="156"/>
    <n v="243277"/>
    <n v="31.97"/>
    <x v="1"/>
    <x v="9"/>
  </r>
  <r>
    <x v="7"/>
    <d v="2019-05-31T00:00:00"/>
    <x v="0"/>
    <s v=" Monthly"/>
    <x v="164"/>
    <n v="13954728"/>
    <n v="52.03"/>
    <x v="0"/>
    <x v="0"/>
  </r>
  <r>
    <x v="7"/>
    <d v="2019-06-30T00:00:00"/>
    <x v="0"/>
    <s v=" Monthly"/>
    <x v="165"/>
    <n v="13199281"/>
    <n v="50.12"/>
    <x v="0"/>
    <x v="1"/>
  </r>
  <r>
    <x v="7"/>
    <d v="2019-07-31T00:00:00"/>
    <x v="0"/>
    <s v=" Monthly"/>
    <x v="166"/>
    <n v="14327083"/>
    <n v="54.21"/>
    <x v="0"/>
    <x v="2"/>
  </r>
  <r>
    <x v="7"/>
    <d v="2019-08-31T00:00:00"/>
    <x v="0"/>
    <s v=" Monthly"/>
    <x v="167"/>
    <n v="13507342"/>
    <n v="50.57"/>
    <x v="0"/>
    <x v="3"/>
  </r>
  <r>
    <x v="7"/>
    <d v="2019-09-30T00:00:00"/>
    <x v="0"/>
    <s v=" Monthly"/>
    <x v="106"/>
    <n v="13280783"/>
    <n v="51.01"/>
    <x v="0"/>
    <x v="4"/>
  </r>
  <r>
    <x v="7"/>
    <d v="2019-10-31T00:00:00"/>
    <x v="0"/>
    <s v=" Monthly"/>
    <x v="168"/>
    <n v="13828512"/>
    <n v="52.27"/>
    <x v="0"/>
    <x v="5"/>
  </r>
  <r>
    <x v="7"/>
    <d v="2019-11-30T00:00:00"/>
    <x v="0"/>
    <s v=" Monthly"/>
    <x v="169"/>
    <n v="14487815"/>
    <n v="54.55"/>
    <x v="0"/>
    <x v="6"/>
  </r>
  <r>
    <x v="7"/>
    <d v="2019-12-31T00:00:00"/>
    <x v="0"/>
    <s v=" Monthly"/>
    <x v="170"/>
    <n v="13877825"/>
    <n v="51.51"/>
    <x v="0"/>
    <x v="7"/>
  </r>
  <r>
    <x v="7"/>
    <d v="2020-01-31T00:00:00"/>
    <x v="1"/>
    <s v=" Monthly"/>
    <x v="171"/>
    <n v="14301844"/>
    <n v="54.07"/>
    <x v="0"/>
    <x v="8"/>
  </r>
  <r>
    <x v="7"/>
    <d v="2020-02-29T00:00:00"/>
    <x v="1"/>
    <s v=" Monthly"/>
    <x v="172"/>
    <n v="13973042"/>
    <n v="53.48"/>
    <x v="0"/>
    <x v="9"/>
  </r>
  <r>
    <x v="7"/>
    <d v="2020-03-31T00:00:00"/>
    <x v="1"/>
    <s v=" Monthly"/>
    <x v="173"/>
    <n v="13483615"/>
    <n v="52.06"/>
    <x v="0"/>
    <x v="10"/>
  </r>
  <r>
    <x v="7"/>
    <d v="2020-04-30T00:00:00"/>
    <x v="1"/>
    <s v=" Monthly"/>
    <x v="174"/>
    <n v="8587594"/>
    <n v="34.770000000000003"/>
    <x v="0"/>
    <x v="11"/>
  </r>
  <r>
    <x v="7"/>
    <d v="2020-05-31T00:00:00"/>
    <x v="1"/>
    <s v=" Monthly"/>
    <x v="175"/>
    <n v="11121124"/>
    <n v="46.31"/>
    <x v="0"/>
    <x v="12"/>
  </r>
  <r>
    <x v="7"/>
    <d v="2020-06-30T00:00:00"/>
    <x v="1"/>
    <s v=" Monthly"/>
    <x v="176"/>
    <n v="13243922"/>
    <n v="47.72"/>
    <x v="0"/>
    <x v="13"/>
  </r>
  <r>
    <x v="7"/>
    <d v="2019-05-31T00:00:00"/>
    <x v="0"/>
    <s v="Monthly"/>
    <x v="177"/>
    <n v="9686558"/>
    <n v="41.67"/>
    <x v="1"/>
    <x v="0"/>
  </r>
  <r>
    <x v="7"/>
    <d v="2019-06-30T00:00:00"/>
    <x v="0"/>
    <s v="Monthly"/>
    <x v="45"/>
    <n v="10144965"/>
    <n v="44.57"/>
    <x v="1"/>
    <x v="1"/>
  </r>
  <r>
    <x v="7"/>
    <d v="2019-07-31T00:00:00"/>
    <x v="0"/>
    <s v="Monthly"/>
    <x v="178"/>
    <n v="9828023"/>
    <n v="42.54"/>
    <x v="1"/>
    <x v="2"/>
  </r>
  <r>
    <x v="7"/>
    <d v="2019-08-31T00:00:00"/>
    <x v="0"/>
    <s v="Monthly"/>
    <x v="179"/>
    <n v="10228154"/>
    <n v="43.72"/>
    <x v="1"/>
    <x v="3"/>
  </r>
  <r>
    <x v="7"/>
    <d v="2019-09-30T00:00:00"/>
    <x v="0"/>
    <s v="Monthly"/>
    <x v="180"/>
    <n v="9609939"/>
    <n v="41.75"/>
    <x v="1"/>
    <x v="4"/>
  </r>
  <r>
    <x v="7"/>
    <d v="2019-10-31T00:00:00"/>
    <x v="0"/>
    <s v="Monthly"/>
    <x v="144"/>
    <n v="10474217"/>
    <n v="45.14"/>
    <x v="1"/>
    <x v="5"/>
  </r>
  <r>
    <x v="7"/>
    <d v="2019-11-30T00:00:00"/>
    <x v="0"/>
    <s v="Monthly"/>
    <x v="181"/>
    <n v="9896129"/>
    <n v="43.5"/>
    <x v="1"/>
    <x v="6"/>
  </r>
  <r>
    <x v="7"/>
    <d v="2019-12-31T00:00:00"/>
    <x v="0"/>
    <s v="Monthly"/>
    <x v="182"/>
    <n v="10172812"/>
    <n v="43.75"/>
    <x v="1"/>
    <x v="7"/>
  </r>
  <r>
    <x v="7"/>
    <d v="2020-01-31T00:00:00"/>
    <x v="1"/>
    <s v="Monthly"/>
    <x v="183"/>
    <n v="9824501"/>
    <n v="42.19"/>
    <x v="1"/>
    <x v="8"/>
  </r>
  <r>
    <x v="7"/>
    <d v="2020-02-29T00:00:00"/>
    <x v="1"/>
    <s v="Monthly"/>
    <x v="184"/>
    <n v="10784753"/>
    <n v="46.31"/>
    <x v="1"/>
    <x v="9"/>
  </r>
  <r>
    <x v="7"/>
    <d v="2020-03-31T00:00:00"/>
    <x v="1"/>
    <s v="Monthly"/>
    <x v="185"/>
    <n v="10083026"/>
    <n v="42.9"/>
    <x v="1"/>
    <x v="10"/>
  </r>
  <r>
    <x v="7"/>
    <d v="2020-04-30T00:00:00"/>
    <x v="1"/>
    <s v="Monthly"/>
    <x v="186"/>
    <n v="6701284"/>
    <n v="36.33"/>
    <x v="1"/>
    <x v="11"/>
  </r>
  <r>
    <x v="7"/>
    <d v="2020-05-31T00:00:00"/>
    <x v="1"/>
    <s v="Monthly"/>
    <x v="187"/>
    <n v="6072776"/>
    <n v="27.52"/>
    <x v="1"/>
    <x v="12"/>
  </r>
  <r>
    <x v="7"/>
    <d v="2020-06-30T00:00:00"/>
    <x v="1"/>
    <s v="Monthly"/>
    <x v="94"/>
    <n v="10574711"/>
    <n v="44.26"/>
    <x v="1"/>
    <x v="13"/>
  </r>
  <r>
    <x v="7"/>
    <d v="2020-01-19T00:00:00"/>
    <x v="1"/>
    <s v=" Monthly"/>
    <x v="165"/>
    <n v="13199281"/>
    <n v="50.12"/>
    <x v="0"/>
    <x v="8"/>
  </r>
  <r>
    <x v="7"/>
    <d v="2020-06-21T00:00:00"/>
    <x v="1"/>
    <s v=" Monthly"/>
    <x v="165"/>
    <n v="13199281"/>
    <n v="50.12"/>
    <x v="0"/>
    <x v="13"/>
  </r>
  <r>
    <x v="7"/>
    <d v="2020-04-24T00:00:00"/>
    <x v="1"/>
    <s v="Monthly"/>
    <x v="177"/>
    <n v="9686558"/>
    <n v="41.67"/>
    <x v="1"/>
    <x v="11"/>
  </r>
  <r>
    <x v="7"/>
    <d v="2019-11-01T00:00:00"/>
    <x v="0"/>
    <s v=" Monthly"/>
    <x v="164"/>
    <n v="13954728"/>
    <n v="52.03"/>
    <x v="0"/>
    <x v="6"/>
  </r>
  <r>
    <x v="7"/>
    <d v="2020-11-27T00:00:00"/>
    <x v="1"/>
    <s v="Monthly"/>
    <x v="187"/>
    <n v="6072776"/>
    <n v="27.52"/>
    <x v="1"/>
    <x v="22"/>
  </r>
  <r>
    <x v="7"/>
    <d v="2020-07-24T00:00:00"/>
    <x v="1"/>
    <s v="Monthly"/>
    <x v="183"/>
    <n v="9824501"/>
    <n v="42.19"/>
    <x v="1"/>
    <x v="14"/>
  </r>
  <r>
    <x v="7"/>
    <d v="2019-12-16T00:00:00"/>
    <x v="0"/>
    <s v=" Monthly"/>
    <x v="167"/>
    <n v="13507342"/>
    <n v="50.57"/>
    <x v="0"/>
    <x v="7"/>
  </r>
  <r>
    <x v="7"/>
    <d v="2020-07-12T00:00:00"/>
    <x v="1"/>
    <s v="Monthly"/>
    <x v="186"/>
    <n v="6701284"/>
    <n v="36.33"/>
    <x v="1"/>
    <x v="14"/>
  </r>
  <r>
    <x v="7"/>
    <d v="2020-06-13T00:00:00"/>
    <x v="1"/>
    <s v=" Monthly"/>
    <x v="174"/>
    <n v="8587594"/>
    <n v="34.770000000000003"/>
    <x v="0"/>
    <x v="13"/>
  </r>
  <r>
    <x v="7"/>
    <d v="2020-03-24T00:00:00"/>
    <x v="1"/>
    <s v="Monthly"/>
    <x v="180"/>
    <n v="9609939"/>
    <n v="41.75"/>
    <x v="1"/>
    <x v="10"/>
  </r>
  <r>
    <x v="7"/>
    <d v="2020-05-28T00:00:00"/>
    <x v="1"/>
    <s v="Monthly"/>
    <x v="45"/>
    <n v="10144965"/>
    <n v="44.57"/>
    <x v="1"/>
    <x v="12"/>
  </r>
  <r>
    <x v="7"/>
    <d v="2021-04-10T00:00:00"/>
    <x v="2"/>
    <s v=" Monthly"/>
    <x v="175"/>
    <n v="11121124"/>
    <n v="46.31"/>
    <x v="0"/>
    <x v="24"/>
  </r>
  <r>
    <x v="7"/>
    <d v="2021-04-09T00:00:00"/>
    <x v="2"/>
    <s v="Monthly"/>
    <x v="94"/>
    <n v="10574711"/>
    <n v="44.26"/>
    <x v="1"/>
    <x v="24"/>
  </r>
  <r>
    <x v="7"/>
    <d v="2020-05-02T00:00:00"/>
    <x v="1"/>
    <s v=" Monthly"/>
    <x v="173"/>
    <n v="13483615"/>
    <n v="52.06"/>
    <x v="0"/>
    <x v="12"/>
  </r>
  <r>
    <x v="7"/>
    <d v="2019-12-06T00:00:00"/>
    <x v="0"/>
    <s v=" Monthly"/>
    <x v="165"/>
    <n v="13199281"/>
    <n v="50.12"/>
    <x v="0"/>
    <x v="7"/>
  </r>
  <r>
    <x v="7"/>
    <d v="2020-03-02T00:00:00"/>
    <x v="1"/>
    <s v=" Monthly"/>
    <x v="168"/>
    <n v="13828512"/>
    <n v="52.27"/>
    <x v="0"/>
    <x v="10"/>
  </r>
  <r>
    <x v="7"/>
    <d v="2020-07-20T00:00:00"/>
    <x v="1"/>
    <s v=" Monthly"/>
    <x v="172"/>
    <n v="13973042"/>
    <n v="53.48"/>
    <x v="0"/>
    <x v="14"/>
  </r>
  <r>
    <x v="7"/>
    <d v="2020-05-23T00:00:00"/>
    <x v="1"/>
    <s v=" Monthly"/>
    <x v="165"/>
    <n v="13199281"/>
    <n v="50.12"/>
    <x v="0"/>
    <x v="12"/>
  </r>
  <r>
    <x v="7"/>
    <d v="2019-07-30T00:00:00"/>
    <x v="0"/>
    <s v=" Monthly"/>
    <x v="164"/>
    <n v="13954728"/>
    <n v="52.03"/>
    <x v="0"/>
    <x v="2"/>
  </r>
  <r>
    <x v="7"/>
    <d v="2020-07-15T00:00:00"/>
    <x v="1"/>
    <s v="Monthly"/>
    <x v="181"/>
    <n v="9896129"/>
    <n v="43.5"/>
    <x v="1"/>
    <x v="14"/>
  </r>
  <r>
    <x v="7"/>
    <d v="2020-09-17T00:00:00"/>
    <x v="1"/>
    <s v=" Monthly"/>
    <x v="175"/>
    <n v="11121124"/>
    <n v="46.31"/>
    <x v="0"/>
    <x v="18"/>
  </r>
  <r>
    <x v="7"/>
    <d v="2020-05-15T00:00:00"/>
    <x v="1"/>
    <s v="Monthly"/>
    <x v="185"/>
    <n v="10083026"/>
    <n v="42.9"/>
    <x v="1"/>
    <x v="12"/>
  </r>
  <r>
    <x v="7"/>
    <d v="2020-09-14T00:00:00"/>
    <x v="1"/>
    <s v="Monthly"/>
    <x v="186"/>
    <n v="6701284"/>
    <n v="36.33"/>
    <x v="1"/>
    <x v="18"/>
  </r>
  <r>
    <x v="7"/>
    <d v="2021-01-18T00:00:00"/>
    <x v="2"/>
    <s v=" Monthly"/>
    <x v="171"/>
    <n v="14301844"/>
    <n v="54.07"/>
    <x v="0"/>
    <x v="20"/>
  </r>
  <r>
    <x v="7"/>
    <d v="2020-12-04T00:00:00"/>
    <x v="1"/>
    <s v=" Monthly"/>
    <x v="174"/>
    <n v="8587594"/>
    <n v="34.770000000000003"/>
    <x v="0"/>
    <x v="16"/>
  </r>
  <r>
    <x v="7"/>
    <d v="2021-03-21T00:00:00"/>
    <x v="2"/>
    <s v="Monthly"/>
    <x v="186"/>
    <n v="6701284"/>
    <n v="36.33"/>
    <x v="1"/>
    <x v="17"/>
  </r>
  <r>
    <x v="7"/>
    <d v="2021-05-15T00:00:00"/>
    <x v="2"/>
    <s v=" Monthly"/>
    <x v="176"/>
    <n v="13243922"/>
    <n v="47.72"/>
    <x v="0"/>
    <x v="15"/>
  </r>
  <r>
    <x v="7"/>
    <d v="2019-08-03T00:00:00"/>
    <x v="0"/>
    <s v=" Monthly"/>
    <x v="164"/>
    <n v="13954728"/>
    <n v="52.03"/>
    <x v="0"/>
    <x v="3"/>
  </r>
  <r>
    <x v="7"/>
    <d v="2020-04-16T00:00:00"/>
    <x v="1"/>
    <s v=" Monthly"/>
    <x v="167"/>
    <n v="13507342"/>
    <n v="50.57"/>
    <x v="0"/>
    <x v="11"/>
  </r>
  <r>
    <x v="7"/>
    <d v="2021-02-23T00:00:00"/>
    <x v="2"/>
    <s v=" Monthly"/>
    <x v="175"/>
    <n v="11121124"/>
    <n v="46.31"/>
    <x v="0"/>
    <x v="23"/>
  </r>
  <r>
    <x v="7"/>
    <d v="2020-05-03T00:00:00"/>
    <x v="1"/>
    <s v=" Monthly"/>
    <x v="106"/>
    <n v="13280783"/>
    <n v="51.01"/>
    <x v="0"/>
    <x v="12"/>
  </r>
  <r>
    <x v="7"/>
    <d v="2019-12-19T00:00:00"/>
    <x v="0"/>
    <s v=" Monthly"/>
    <x v="164"/>
    <n v="13954728"/>
    <n v="52.03"/>
    <x v="0"/>
    <x v="7"/>
  </r>
  <r>
    <x v="8"/>
    <d v="2019-05-31T00:00:00"/>
    <x v="0"/>
    <s v=" Monthly"/>
    <x v="188"/>
    <n v="5249186"/>
    <n v="45.12"/>
    <x v="0"/>
    <x v="0"/>
  </r>
  <r>
    <x v="8"/>
    <d v="2019-06-30T00:00:00"/>
    <x v="0"/>
    <s v=" Monthly"/>
    <x v="189"/>
    <n v="4745178"/>
    <n v="45.23"/>
    <x v="0"/>
    <x v="1"/>
  </r>
  <r>
    <x v="8"/>
    <d v="2019-07-31T00:00:00"/>
    <x v="0"/>
    <s v=" Monthly"/>
    <x v="159"/>
    <n v="4826560"/>
    <n v="42.17"/>
    <x v="0"/>
    <x v="2"/>
  </r>
  <r>
    <x v="8"/>
    <d v="2019-08-31T00:00:00"/>
    <x v="0"/>
    <s v=" Monthly"/>
    <x v="190"/>
    <n v="4558306"/>
    <n v="48.23"/>
    <x v="0"/>
    <x v="3"/>
  </r>
  <r>
    <x v="8"/>
    <d v="2019-09-30T00:00:00"/>
    <x v="0"/>
    <s v=" Monthly"/>
    <x v="191"/>
    <n v="5127956"/>
    <n v="44.72"/>
    <x v="0"/>
    <x v="4"/>
  </r>
  <r>
    <x v="8"/>
    <d v="2019-10-31T00:00:00"/>
    <x v="0"/>
    <s v=" Monthly"/>
    <x v="192"/>
    <n v="4798833"/>
    <n v="46.07"/>
    <x v="0"/>
    <x v="5"/>
  </r>
  <r>
    <x v="8"/>
    <d v="2019-11-30T00:00:00"/>
    <x v="0"/>
    <s v=" Monthly"/>
    <x v="193"/>
    <n v="4875763"/>
    <n v="42.48"/>
    <x v="0"/>
    <x v="6"/>
  </r>
  <r>
    <x v="8"/>
    <d v="2019-12-31T00:00:00"/>
    <x v="0"/>
    <s v=" Monthly"/>
    <x v="194"/>
    <n v="4603484"/>
    <n v="47.4"/>
    <x v="0"/>
    <x v="7"/>
  </r>
  <r>
    <x v="8"/>
    <d v="2020-01-31T00:00:00"/>
    <x v="1"/>
    <s v=" Monthly"/>
    <x v="195"/>
    <n v="5062293"/>
    <n v="43.74"/>
    <x v="0"/>
    <x v="8"/>
  </r>
  <r>
    <x v="8"/>
    <d v="2020-02-29T00:00:00"/>
    <x v="1"/>
    <s v=" Monthly"/>
    <x v="196"/>
    <n v="4570108"/>
    <n v="45.37"/>
    <x v="0"/>
    <x v="9"/>
  </r>
  <r>
    <x v="8"/>
    <d v="2020-03-31T00:00:00"/>
    <x v="1"/>
    <s v=" Monthly"/>
    <x v="197"/>
    <n v="4366148"/>
    <n v="41.4"/>
    <x v="0"/>
    <x v="10"/>
  </r>
  <r>
    <x v="8"/>
    <d v="2020-04-30T00:00:00"/>
    <x v="1"/>
    <s v=" Monthly"/>
    <x v="198"/>
    <n v="4041050"/>
    <n v="49.85"/>
    <x v="0"/>
    <x v="11"/>
  </r>
  <r>
    <x v="8"/>
    <d v="2020-05-31T00:00:00"/>
    <x v="1"/>
    <s v=" Monthly"/>
    <x v="199"/>
    <n v="3914193"/>
    <n v="42.78"/>
    <x v="0"/>
    <x v="12"/>
  </r>
  <r>
    <x v="8"/>
    <d v="2020-06-30T00:00:00"/>
    <x v="1"/>
    <s v=" Monthly"/>
    <x v="200"/>
    <n v="4357835"/>
    <n v="48.53"/>
    <x v="0"/>
    <x v="13"/>
  </r>
  <r>
    <x v="8"/>
    <d v="2019-05-31T00:00:00"/>
    <x v="0"/>
    <s v="Monthly"/>
    <x v="201"/>
    <n v="2693596"/>
    <n v="43.18"/>
    <x v="1"/>
    <x v="0"/>
  </r>
  <r>
    <x v="8"/>
    <d v="2019-06-30T00:00:00"/>
    <x v="0"/>
    <s v="Monthly"/>
    <x v="202"/>
    <n v="2845190"/>
    <n v="43.06"/>
    <x v="1"/>
    <x v="1"/>
  </r>
  <r>
    <x v="8"/>
    <d v="2019-07-31T00:00:00"/>
    <x v="0"/>
    <s v="Monthly"/>
    <x v="203"/>
    <n v="2405973"/>
    <n v="38.770000000000003"/>
    <x v="1"/>
    <x v="2"/>
  </r>
  <r>
    <x v="8"/>
    <d v="2019-08-31T00:00:00"/>
    <x v="0"/>
    <s v="Monthly"/>
    <x v="204"/>
    <n v="2523005"/>
    <n v="39.869999999999997"/>
    <x v="1"/>
    <x v="3"/>
  </r>
  <r>
    <x v="8"/>
    <d v="2019-09-30T00:00:00"/>
    <x v="0"/>
    <s v="Monthly"/>
    <x v="205"/>
    <n v="2675862"/>
    <n v="43.7"/>
    <x v="1"/>
    <x v="4"/>
  </r>
  <r>
    <x v="8"/>
    <d v="2019-10-31T00:00:00"/>
    <x v="0"/>
    <s v="Monthly"/>
    <x v="206"/>
    <n v="2821456"/>
    <n v="42.58"/>
    <x v="1"/>
    <x v="5"/>
  </r>
  <r>
    <x v="8"/>
    <d v="2019-11-30T00:00:00"/>
    <x v="0"/>
    <s v="Monthly"/>
    <x v="207"/>
    <n v="2404239"/>
    <n v="39.18"/>
    <x v="1"/>
    <x v="6"/>
  </r>
  <r>
    <x v="8"/>
    <d v="2019-12-31T00:00:00"/>
    <x v="0"/>
    <s v="Monthly"/>
    <x v="208"/>
    <n v="2548835"/>
    <n v="39.57"/>
    <x v="1"/>
    <x v="7"/>
  </r>
  <r>
    <x v="8"/>
    <d v="2020-01-31T00:00:00"/>
    <x v="1"/>
    <s v="Monthly"/>
    <x v="209"/>
    <n v="2630938"/>
    <n v="42.75"/>
    <x v="1"/>
    <x v="8"/>
  </r>
  <r>
    <x v="8"/>
    <d v="2020-02-29T00:00:00"/>
    <x v="1"/>
    <s v="Monthly"/>
    <x v="210"/>
    <n v="2752834"/>
    <n v="42.32"/>
    <x v="1"/>
    <x v="9"/>
  </r>
  <r>
    <x v="8"/>
    <d v="2020-03-31T00:00:00"/>
    <x v="1"/>
    <s v="Monthly"/>
    <x v="211"/>
    <n v="2275407"/>
    <n v="36.729999999999997"/>
    <x v="1"/>
    <x v="10"/>
  </r>
  <r>
    <x v="8"/>
    <d v="2020-04-30T00:00:00"/>
    <x v="1"/>
    <s v="Monthly"/>
    <x v="212"/>
    <n v="1606580"/>
    <n v="35.479999999999997"/>
    <x v="1"/>
    <x v="11"/>
  </r>
  <r>
    <x v="8"/>
    <d v="2020-05-31T00:00:00"/>
    <x v="1"/>
    <s v="Monthly"/>
    <x v="213"/>
    <n v="2013083"/>
    <n v="38.270000000000003"/>
    <x v="1"/>
    <x v="12"/>
  </r>
  <r>
    <x v="8"/>
    <d v="2020-06-30T00:00:00"/>
    <x v="1"/>
    <s v="Monthly"/>
    <x v="214"/>
    <n v="2304138"/>
    <n v="38.090000000000003"/>
    <x v="1"/>
    <x v="13"/>
  </r>
  <r>
    <x v="8"/>
    <d v="2020-06-04T00:00:00"/>
    <x v="1"/>
    <s v=" Monthly"/>
    <x v="198"/>
    <n v="4041050"/>
    <n v="49.85"/>
    <x v="0"/>
    <x v="13"/>
  </r>
  <r>
    <x v="8"/>
    <d v="2020-06-28T00:00:00"/>
    <x v="1"/>
    <s v="Monthly"/>
    <x v="209"/>
    <n v="2630938"/>
    <n v="42.75"/>
    <x v="1"/>
    <x v="13"/>
  </r>
  <r>
    <x v="8"/>
    <d v="2020-11-07T00:00:00"/>
    <x v="1"/>
    <s v="Monthly"/>
    <x v="209"/>
    <n v="2630938"/>
    <n v="42.75"/>
    <x v="1"/>
    <x v="22"/>
  </r>
  <r>
    <x v="8"/>
    <d v="2021-02-27T00:00:00"/>
    <x v="2"/>
    <s v="Monthly"/>
    <x v="212"/>
    <n v="1606580"/>
    <n v="35.479999999999997"/>
    <x v="1"/>
    <x v="23"/>
  </r>
  <r>
    <x v="8"/>
    <d v="2020-10-26T00:00:00"/>
    <x v="1"/>
    <s v=" Monthly"/>
    <x v="195"/>
    <n v="5062293"/>
    <n v="43.74"/>
    <x v="0"/>
    <x v="19"/>
  </r>
  <r>
    <x v="8"/>
    <d v="2020-08-01T00:00:00"/>
    <x v="1"/>
    <s v=" Monthly"/>
    <x v="196"/>
    <n v="4570108"/>
    <n v="45.37"/>
    <x v="0"/>
    <x v="21"/>
  </r>
  <r>
    <x v="8"/>
    <d v="2020-06-23T00:00:00"/>
    <x v="1"/>
    <s v="Monthly"/>
    <x v="208"/>
    <n v="2548835"/>
    <n v="39.57"/>
    <x v="1"/>
    <x v="13"/>
  </r>
  <r>
    <x v="8"/>
    <d v="2020-02-18T00:00:00"/>
    <x v="1"/>
    <s v=" Monthly"/>
    <x v="194"/>
    <n v="4603484"/>
    <n v="47.4"/>
    <x v="0"/>
    <x v="9"/>
  </r>
  <r>
    <x v="8"/>
    <d v="2020-05-06T00:00:00"/>
    <x v="1"/>
    <s v="Monthly"/>
    <x v="205"/>
    <n v="2675862"/>
    <n v="43.7"/>
    <x v="1"/>
    <x v="12"/>
  </r>
  <r>
    <x v="8"/>
    <d v="2019-12-24T00:00:00"/>
    <x v="0"/>
    <s v="Monthly"/>
    <x v="204"/>
    <n v="2523005"/>
    <n v="39.869999999999997"/>
    <x v="1"/>
    <x v="7"/>
  </r>
  <r>
    <x v="8"/>
    <d v="2020-01-04T00:00:00"/>
    <x v="1"/>
    <s v="Monthly"/>
    <x v="203"/>
    <n v="2405973"/>
    <n v="38.770000000000003"/>
    <x v="1"/>
    <x v="8"/>
  </r>
  <r>
    <x v="8"/>
    <d v="2019-09-27T00:00:00"/>
    <x v="0"/>
    <s v=" Monthly"/>
    <x v="188"/>
    <n v="5249186"/>
    <n v="45.12"/>
    <x v="0"/>
    <x v="4"/>
  </r>
  <r>
    <x v="8"/>
    <d v="2020-11-20T00:00:00"/>
    <x v="1"/>
    <s v="Monthly"/>
    <x v="207"/>
    <n v="2404239"/>
    <n v="39.18"/>
    <x v="1"/>
    <x v="22"/>
  </r>
  <r>
    <x v="8"/>
    <d v="2020-08-15T00:00:00"/>
    <x v="1"/>
    <s v="Monthly"/>
    <x v="204"/>
    <n v="2523005"/>
    <n v="39.869999999999997"/>
    <x v="1"/>
    <x v="21"/>
  </r>
  <r>
    <x v="8"/>
    <d v="2021-05-19T00:00:00"/>
    <x v="2"/>
    <s v="Monthly"/>
    <x v="213"/>
    <n v="2013083"/>
    <n v="38.270000000000003"/>
    <x v="1"/>
    <x v="15"/>
  </r>
  <r>
    <x v="8"/>
    <d v="2020-07-09T00:00:00"/>
    <x v="1"/>
    <s v=" Monthly"/>
    <x v="197"/>
    <n v="4366148"/>
    <n v="41.4"/>
    <x v="0"/>
    <x v="14"/>
  </r>
  <r>
    <x v="8"/>
    <d v="2020-07-28T00:00:00"/>
    <x v="1"/>
    <s v=" Monthly"/>
    <x v="199"/>
    <n v="3914193"/>
    <n v="42.78"/>
    <x v="0"/>
    <x v="14"/>
  </r>
  <r>
    <x v="8"/>
    <d v="2020-12-12T00:00:00"/>
    <x v="1"/>
    <s v="Monthly"/>
    <x v="213"/>
    <n v="2013083"/>
    <n v="38.270000000000003"/>
    <x v="1"/>
    <x v="16"/>
  </r>
  <r>
    <x v="8"/>
    <d v="2020-10-03T00:00:00"/>
    <x v="1"/>
    <s v=" Monthly"/>
    <x v="198"/>
    <n v="4041050"/>
    <n v="49.85"/>
    <x v="0"/>
    <x v="19"/>
  </r>
  <r>
    <x v="8"/>
    <d v="2021-04-11T00:00:00"/>
    <x v="2"/>
    <s v=" Monthly"/>
    <x v="200"/>
    <n v="4357835"/>
    <n v="48.53"/>
    <x v="0"/>
    <x v="24"/>
  </r>
  <r>
    <x v="8"/>
    <d v="2020-06-12T00:00:00"/>
    <x v="1"/>
    <s v=" Monthly"/>
    <x v="196"/>
    <n v="4570108"/>
    <n v="45.37"/>
    <x v="0"/>
    <x v="13"/>
  </r>
  <r>
    <x v="8"/>
    <d v="2020-06-05T00:00:00"/>
    <x v="1"/>
    <s v="Monthly"/>
    <x v="212"/>
    <n v="1606580"/>
    <n v="35.479999999999997"/>
    <x v="1"/>
    <x v="13"/>
  </r>
  <r>
    <x v="8"/>
    <d v="2021-01-04T00:00:00"/>
    <x v="2"/>
    <s v="Monthly"/>
    <x v="214"/>
    <n v="2304138"/>
    <n v="38.090000000000003"/>
    <x v="1"/>
    <x v="20"/>
  </r>
  <r>
    <x v="8"/>
    <d v="2020-10-13T00:00:00"/>
    <x v="1"/>
    <s v="Monthly"/>
    <x v="213"/>
    <n v="2013083"/>
    <n v="38.270000000000003"/>
    <x v="1"/>
    <x v="19"/>
  </r>
  <r>
    <x v="8"/>
    <d v="2020-09-10T00:00:00"/>
    <x v="1"/>
    <s v="Monthly"/>
    <x v="205"/>
    <n v="2675862"/>
    <n v="43.7"/>
    <x v="1"/>
    <x v="18"/>
  </r>
  <r>
    <x v="9"/>
    <d v="2019-05-31T00:00:00"/>
    <x v="0"/>
    <s v=" Monthly"/>
    <x v="215"/>
    <n v="2045760"/>
    <n v="44.23"/>
    <x v="0"/>
    <x v="0"/>
  </r>
  <r>
    <x v="9"/>
    <d v="2019-06-30T00:00:00"/>
    <x v="0"/>
    <s v=" Monthly"/>
    <x v="216"/>
    <n v="1957081"/>
    <n v="41.18"/>
    <x v="0"/>
    <x v="1"/>
  </r>
  <r>
    <x v="9"/>
    <d v="2019-07-31T00:00:00"/>
    <x v="0"/>
    <s v=" Monthly"/>
    <x v="134"/>
    <n v="1916824"/>
    <n v="44.91"/>
    <x v="0"/>
    <x v="2"/>
  </r>
  <r>
    <x v="9"/>
    <d v="2019-08-31T00:00:00"/>
    <x v="0"/>
    <s v=" Monthly"/>
    <x v="217"/>
    <n v="1969248"/>
    <n v="44.91"/>
    <x v="0"/>
    <x v="3"/>
  </r>
  <r>
    <x v="9"/>
    <d v="2019-09-30T00:00:00"/>
    <x v="0"/>
    <s v=" Monthly"/>
    <x v="218"/>
    <n v="2039804"/>
    <n v="45.02"/>
    <x v="0"/>
    <x v="4"/>
  </r>
  <r>
    <x v="9"/>
    <d v="2019-10-31T00:00:00"/>
    <x v="0"/>
    <s v=" Monthly"/>
    <x v="219"/>
    <n v="1946957"/>
    <n v="42.81"/>
    <x v="0"/>
    <x v="5"/>
  </r>
  <r>
    <x v="9"/>
    <d v="2019-11-30T00:00:00"/>
    <x v="0"/>
    <s v=" Monthly"/>
    <x v="220"/>
    <n v="2024409"/>
    <n v="48.5"/>
    <x v="0"/>
    <x v="6"/>
  </r>
  <r>
    <x v="9"/>
    <d v="2019-12-31T00:00:00"/>
    <x v="0"/>
    <s v=" Monthly"/>
    <x v="221"/>
    <n v="1922821"/>
    <n v="44.05"/>
    <x v="0"/>
    <x v="7"/>
  </r>
  <r>
    <x v="9"/>
    <d v="2020-01-31T00:00:00"/>
    <x v="1"/>
    <s v=" Monthly"/>
    <x v="89"/>
    <n v="2041035"/>
    <n v="45.11"/>
    <x v="0"/>
    <x v="8"/>
  </r>
  <r>
    <x v="9"/>
    <d v="2020-02-29T00:00:00"/>
    <x v="1"/>
    <s v=" Monthly"/>
    <x v="222"/>
    <n v="1952464"/>
    <n v="42.45"/>
    <x v="0"/>
    <x v="9"/>
  </r>
  <r>
    <x v="9"/>
    <d v="2020-03-31T00:00:00"/>
    <x v="1"/>
    <s v=" Monthly"/>
    <x v="223"/>
    <n v="1800426"/>
    <n v="40.17"/>
    <x v="0"/>
    <x v="10"/>
  </r>
  <r>
    <x v="9"/>
    <d v="2020-04-30T00:00:00"/>
    <x v="1"/>
    <s v=" Monthly"/>
    <x v="224"/>
    <n v="984171"/>
    <n v="18.43"/>
    <x v="0"/>
    <x v="11"/>
  </r>
  <r>
    <x v="9"/>
    <d v="2020-05-31T00:00:00"/>
    <x v="1"/>
    <s v=" Monthly"/>
    <x v="225"/>
    <n v="1732050"/>
    <n v="42.62"/>
    <x v="0"/>
    <x v="12"/>
  </r>
  <r>
    <x v="9"/>
    <d v="2020-06-30T00:00:00"/>
    <x v="1"/>
    <s v=" Monthly"/>
    <x v="226"/>
    <n v="2230075"/>
    <n v="41.2"/>
    <x v="0"/>
    <x v="13"/>
  </r>
  <r>
    <x v="9"/>
    <d v="2019-05-31T00:00:00"/>
    <x v="0"/>
    <s v="Monthly"/>
    <x v="227"/>
    <n v="245668"/>
    <n v="45.27"/>
    <x v="1"/>
    <x v="0"/>
  </r>
  <r>
    <x v="9"/>
    <d v="2019-06-30T00:00:00"/>
    <x v="0"/>
    <s v="Monthly"/>
    <x v="90"/>
    <n v="237576"/>
    <n v="49.58"/>
    <x v="1"/>
    <x v="1"/>
  </r>
  <r>
    <x v="9"/>
    <d v="2019-07-31T00:00:00"/>
    <x v="0"/>
    <s v="Monthly"/>
    <x v="228"/>
    <n v="235894"/>
    <n v="49.22"/>
    <x v="1"/>
    <x v="2"/>
  </r>
  <r>
    <x v="9"/>
    <d v="2019-08-31T00:00:00"/>
    <x v="0"/>
    <s v="Monthly"/>
    <x v="229"/>
    <n v="236315"/>
    <n v="51.17"/>
    <x v="1"/>
    <x v="3"/>
  </r>
  <r>
    <x v="9"/>
    <d v="2019-09-30T00:00:00"/>
    <x v="0"/>
    <s v="Monthly"/>
    <x v="174"/>
    <n v="247210"/>
    <n v="45.87"/>
    <x v="1"/>
    <x v="4"/>
  </r>
  <r>
    <x v="9"/>
    <d v="2019-10-31T00:00:00"/>
    <x v="0"/>
    <s v="Monthly"/>
    <x v="230"/>
    <n v="232322"/>
    <n v="49.69"/>
    <x v="1"/>
    <x v="5"/>
  </r>
  <r>
    <x v="9"/>
    <d v="2019-11-30T00:00:00"/>
    <x v="0"/>
    <s v="Monthly"/>
    <x v="231"/>
    <n v="233029"/>
    <n v="52.17"/>
    <x v="1"/>
    <x v="6"/>
  </r>
  <r>
    <x v="9"/>
    <d v="2019-12-31T00:00:00"/>
    <x v="0"/>
    <s v="Monthly"/>
    <x v="232"/>
    <n v="241366"/>
    <n v="52.55"/>
    <x v="1"/>
    <x v="7"/>
  </r>
  <r>
    <x v="9"/>
    <d v="2020-01-31T00:00:00"/>
    <x v="1"/>
    <s v="Monthly"/>
    <x v="233"/>
    <n v="246596"/>
    <n v="48.92"/>
    <x v="1"/>
    <x v="8"/>
  </r>
  <r>
    <x v="9"/>
    <d v="2020-02-29T00:00:00"/>
    <x v="1"/>
    <s v="Monthly"/>
    <x v="234"/>
    <n v="227804"/>
    <n v="50.82"/>
    <x v="1"/>
    <x v="9"/>
  </r>
  <r>
    <x v="9"/>
    <d v="2020-03-31T00:00:00"/>
    <x v="1"/>
    <s v="Monthly"/>
    <x v="235"/>
    <n v="221432"/>
    <n v="48.74"/>
    <x v="1"/>
    <x v="10"/>
  </r>
  <r>
    <x v="9"/>
    <d v="2020-04-30T00:00:00"/>
    <x v="1"/>
    <s v="Monthly"/>
    <x v="236"/>
    <n v="146957"/>
    <n v="24.42"/>
    <x v="1"/>
    <x v="11"/>
  </r>
  <r>
    <x v="9"/>
    <d v="2020-05-31T00:00:00"/>
    <x v="1"/>
    <s v="Monthly"/>
    <x v="237"/>
    <n v="134868"/>
    <n v="43.55"/>
    <x v="1"/>
    <x v="12"/>
  </r>
  <r>
    <x v="9"/>
    <d v="2020-06-30T00:00:00"/>
    <x v="1"/>
    <s v="Monthly"/>
    <x v="238"/>
    <n v="224902"/>
    <n v="40.659999999999997"/>
    <x v="1"/>
    <x v="13"/>
  </r>
  <r>
    <x v="9"/>
    <d v="2020-03-03T00:00:00"/>
    <x v="1"/>
    <s v="Monthly"/>
    <x v="90"/>
    <n v="237576"/>
    <n v="49.58"/>
    <x v="1"/>
    <x v="10"/>
  </r>
  <r>
    <x v="9"/>
    <d v="2020-10-02T00:00:00"/>
    <x v="1"/>
    <s v="Monthly"/>
    <x v="230"/>
    <n v="232322"/>
    <n v="49.69"/>
    <x v="1"/>
    <x v="19"/>
  </r>
  <r>
    <x v="9"/>
    <d v="2020-04-03T00:00:00"/>
    <x v="1"/>
    <s v="Monthly"/>
    <x v="232"/>
    <n v="241366"/>
    <n v="52.55"/>
    <x v="1"/>
    <x v="11"/>
  </r>
  <r>
    <x v="9"/>
    <d v="2021-03-17T00:00:00"/>
    <x v="2"/>
    <s v=" Monthly"/>
    <x v="224"/>
    <n v="984171"/>
    <n v="18.43"/>
    <x v="0"/>
    <x v="17"/>
  </r>
  <r>
    <x v="9"/>
    <d v="2019-10-26T00:00:00"/>
    <x v="0"/>
    <s v=" Monthly"/>
    <x v="215"/>
    <n v="2045760"/>
    <n v="44.23"/>
    <x v="0"/>
    <x v="5"/>
  </r>
  <r>
    <x v="9"/>
    <d v="2020-10-20T00:00:00"/>
    <x v="1"/>
    <s v="Monthly"/>
    <x v="232"/>
    <n v="241366"/>
    <n v="52.55"/>
    <x v="1"/>
    <x v="19"/>
  </r>
  <r>
    <x v="9"/>
    <d v="2020-04-01T00:00:00"/>
    <x v="1"/>
    <s v="Monthly"/>
    <x v="233"/>
    <n v="246596"/>
    <n v="48.92"/>
    <x v="1"/>
    <x v="11"/>
  </r>
  <r>
    <x v="9"/>
    <d v="2019-07-30T00:00:00"/>
    <x v="0"/>
    <s v=" Monthly"/>
    <x v="215"/>
    <n v="2045760"/>
    <n v="44.23"/>
    <x v="0"/>
    <x v="2"/>
  </r>
  <r>
    <x v="9"/>
    <d v="2020-09-24T00:00:00"/>
    <x v="1"/>
    <s v="Monthly"/>
    <x v="230"/>
    <n v="232322"/>
    <n v="49.69"/>
    <x v="1"/>
    <x v="18"/>
  </r>
  <r>
    <x v="9"/>
    <d v="2020-09-13T00:00:00"/>
    <x v="1"/>
    <s v=" Monthly"/>
    <x v="223"/>
    <n v="1800426"/>
    <n v="40.17"/>
    <x v="0"/>
    <x v="18"/>
  </r>
  <r>
    <x v="9"/>
    <d v="2020-11-25T00:00:00"/>
    <x v="1"/>
    <s v=" Monthly"/>
    <x v="223"/>
    <n v="1800426"/>
    <n v="40.17"/>
    <x v="0"/>
    <x v="22"/>
  </r>
  <r>
    <x v="9"/>
    <d v="2019-11-12T00:00:00"/>
    <x v="0"/>
    <s v=" Monthly"/>
    <x v="217"/>
    <n v="1969248"/>
    <n v="44.91"/>
    <x v="0"/>
    <x v="6"/>
  </r>
  <r>
    <x v="9"/>
    <d v="2020-04-08T00:00:00"/>
    <x v="1"/>
    <s v="Monthly"/>
    <x v="227"/>
    <n v="245668"/>
    <n v="45.27"/>
    <x v="1"/>
    <x v="11"/>
  </r>
  <r>
    <x v="9"/>
    <d v="2019-10-20T00:00:00"/>
    <x v="0"/>
    <s v="Monthly"/>
    <x v="227"/>
    <n v="245668"/>
    <n v="45.27"/>
    <x v="1"/>
    <x v="5"/>
  </r>
  <r>
    <x v="9"/>
    <d v="2020-10-06T00:00:00"/>
    <x v="1"/>
    <s v="Monthly"/>
    <x v="238"/>
    <n v="224902"/>
    <n v="40.659999999999997"/>
    <x v="1"/>
    <x v="19"/>
  </r>
  <r>
    <x v="9"/>
    <d v="2020-07-01T00:00:00"/>
    <x v="1"/>
    <s v=" Monthly"/>
    <x v="224"/>
    <n v="984171"/>
    <n v="18.43"/>
    <x v="0"/>
    <x v="14"/>
  </r>
  <r>
    <x v="9"/>
    <d v="2020-06-22T00:00:00"/>
    <x v="1"/>
    <s v=" Monthly"/>
    <x v="217"/>
    <n v="1969248"/>
    <n v="44.91"/>
    <x v="0"/>
    <x v="13"/>
  </r>
  <r>
    <x v="9"/>
    <d v="2020-03-25T00:00:00"/>
    <x v="1"/>
    <s v="Monthly"/>
    <x v="229"/>
    <n v="236315"/>
    <n v="51.17"/>
    <x v="1"/>
    <x v="10"/>
  </r>
  <r>
    <x v="9"/>
    <d v="2020-05-27T00:00:00"/>
    <x v="1"/>
    <s v=" Monthly"/>
    <x v="222"/>
    <n v="1952464"/>
    <n v="42.45"/>
    <x v="0"/>
    <x v="12"/>
  </r>
  <r>
    <x v="9"/>
    <d v="2020-08-03T00:00:00"/>
    <x v="1"/>
    <s v="Monthly"/>
    <x v="231"/>
    <n v="233029"/>
    <n v="52.17"/>
    <x v="1"/>
    <x v="21"/>
  </r>
  <r>
    <x v="9"/>
    <d v="2020-02-06T00:00:00"/>
    <x v="1"/>
    <s v=" Monthly"/>
    <x v="215"/>
    <n v="2045760"/>
    <n v="44.23"/>
    <x v="0"/>
    <x v="9"/>
  </r>
  <r>
    <x v="10"/>
    <d v="2019-05-31T00:00:00"/>
    <x v="0"/>
    <s v=" Monthly"/>
    <x v="239"/>
    <n v="2495186"/>
    <n v="40.57"/>
    <x v="0"/>
    <x v="0"/>
  </r>
  <r>
    <x v="10"/>
    <d v="2019-06-30T00:00:00"/>
    <x v="0"/>
    <s v=" Monthly"/>
    <x v="240"/>
    <n v="2423742"/>
    <n v="39.020000000000003"/>
    <x v="0"/>
    <x v="1"/>
  </r>
  <r>
    <x v="10"/>
    <d v="2019-07-31T00:00:00"/>
    <x v="0"/>
    <s v=" Monthly"/>
    <x v="241"/>
    <n v="2549316"/>
    <n v="41.71"/>
    <x v="0"/>
    <x v="2"/>
  </r>
  <r>
    <x v="10"/>
    <d v="2019-08-31T00:00:00"/>
    <x v="0"/>
    <s v=" Monthly"/>
    <x v="242"/>
    <n v="2778624"/>
    <n v="44.17"/>
    <x v="0"/>
    <x v="3"/>
  </r>
  <r>
    <x v="10"/>
    <d v="2019-10-31T00:00:00"/>
    <x v="0"/>
    <s v=" Monthly"/>
    <x v="243"/>
    <n v="2477621"/>
    <n v="43.08"/>
    <x v="0"/>
    <x v="5"/>
  </r>
  <r>
    <x v="10"/>
    <d v="2019-11-30T00:00:00"/>
    <x v="0"/>
    <s v=" Monthly"/>
    <x v="244"/>
    <n v="2415724"/>
    <n v="39.69"/>
    <x v="0"/>
    <x v="6"/>
  </r>
  <r>
    <x v="10"/>
    <d v="2020-01-31T00:00:00"/>
    <x v="1"/>
    <s v=" Monthly"/>
    <x v="245"/>
    <n v="2373488"/>
    <n v="42.56"/>
    <x v="0"/>
    <x v="8"/>
  </r>
  <r>
    <x v="10"/>
    <d v="2020-02-29T00:00:00"/>
    <x v="1"/>
    <s v=" Monthly"/>
    <x v="246"/>
    <n v="2163397"/>
    <n v="38.25"/>
    <x v="0"/>
    <x v="9"/>
  </r>
  <r>
    <x v="10"/>
    <d v="2020-03-31T00:00:00"/>
    <x v="1"/>
    <s v=" Monthly"/>
    <x v="247"/>
    <n v="2361004"/>
    <n v="39.06"/>
    <x v="0"/>
    <x v="10"/>
  </r>
  <r>
    <x v="10"/>
    <d v="2020-05-31T00:00:00"/>
    <x v="1"/>
    <s v=" Monthly"/>
    <x v="248"/>
    <n v="2716966"/>
    <n v="38.46"/>
    <x v="0"/>
    <x v="12"/>
  </r>
  <r>
    <x v="10"/>
    <d v="2020-06-30T00:00:00"/>
    <x v="1"/>
    <s v=" Monthly"/>
    <x v="249"/>
    <n v="2049617"/>
    <n v="34.94"/>
    <x v="0"/>
    <x v="13"/>
  </r>
  <r>
    <x v="10"/>
    <d v="2019-05-31T00:00:00"/>
    <x v="0"/>
    <s v="Monthly"/>
    <x v="250"/>
    <n v="1130139"/>
    <n v="46.74"/>
    <x v="1"/>
    <x v="0"/>
  </r>
  <r>
    <x v="10"/>
    <d v="2019-06-30T00:00:00"/>
    <x v="0"/>
    <s v="Monthly"/>
    <x v="251"/>
    <n v="1139815"/>
    <n v="45.17"/>
    <x v="1"/>
    <x v="1"/>
  </r>
  <r>
    <x v="10"/>
    <d v="2019-07-31T00:00:00"/>
    <x v="0"/>
    <s v="Monthly"/>
    <x v="252"/>
    <n v="1183770"/>
    <n v="47.8"/>
    <x v="1"/>
    <x v="2"/>
  </r>
  <r>
    <x v="10"/>
    <d v="2019-10-31T00:00:00"/>
    <x v="0"/>
    <s v="Monthly"/>
    <x v="253"/>
    <n v="1029087"/>
    <n v="42.63"/>
    <x v="1"/>
    <x v="5"/>
  </r>
  <r>
    <x v="10"/>
    <d v="2019-11-30T00:00:00"/>
    <x v="0"/>
    <s v="Monthly"/>
    <x v="254"/>
    <n v="1226793"/>
    <n v="44.92"/>
    <x v="1"/>
    <x v="6"/>
  </r>
  <r>
    <x v="10"/>
    <d v="2019-12-31T00:00:00"/>
    <x v="0"/>
    <s v="Monthly"/>
    <x v="255"/>
    <n v="1209085"/>
    <n v="40.71"/>
    <x v="1"/>
    <x v="7"/>
  </r>
  <r>
    <x v="10"/>
    <d v="2020-01-31T00:00:00"/>
    <x v="1"/>
    <s v="Monthly"/>
    <x v="256"/>
    <n v="1079537"/>
    <n v="41.4"/>
    <x v="1"/>
    <x v="8"/>
  </r>
  <r>
    <x v="10"/>
    <d v="2020-02-29T00:00:00"/>
    <x v="1"/>
    <s v="Monthly"/>
    <x v="257"/>
    <n v="1060116"/>
    <n v="41.23"/>
    <x v="1"/>
    <x v="9"/>
  </r>
  <r>
    <x v="10"/>
    <d v="2020-03-31T00:00:00"/>
    <x v="1"/>
    <s v="Monthly"/>
    <x v="254"/>
    <n v="998103"/>
    <n v="36.21"/>
    <x v="1"/>
    <x v="10"/>
  </r>
  <r>
    <x v="10"/>
    <d v="2020-05-31T00:00:00"/>
    <x v="1"/>
    <s v="Monthly"/>
    <x v="258"/>
    <n v="937435"/>
    <n v="33.33"/>
    <x v="1"/>
    <x v="12"/>
  </r>
  <r>
    <x v="10"/>
    <d v="2020-06-17T00:00:00"/>
    <x v="1"/>
    <s v="Monthly"/>
    <x v="252"/>
    <n v="1183770"/>
    <n v="47.8"/>
    <x v="1"/>
    <x v="13"/>
  </r>
  <r>
    <x v="10"/>
    <d v="2020-05-08T00:00:00"/>
    <x v="1"/>
    <s v=" Monthly"/>
    <x v="240"/>
    <n v="2423742"/>
    <n v="39.020000000000003"/>
    <x v="0"/>
    <x v="12"/>
  </r>
  <r>
    <x v="10"/>
    <d v="2021-02-02T00:00:00"/>
    <x v="2"/>
    <s v="Monthly"/>
    <x v="254"/>
    <n v="998103"/>
    <n v="36.21"/>
    <x v="1"/>
    <x v="23"/>
  </r>
  <r>
    <x v="10"/>
    <d v="2020-09-21T00:00:00"/>
    <x v="1"/>
    <s v="Monthly"/>
    <x v="254"/>
    <n v="1226793"/>
    <n v="44.92"/>
    <x v="1"/>
    <x v="18"/>
  </r>
  <r>
    <x v="10"/>
    <d v="2020-03-12T00:00:00"/>
    <x v="1"/>
    <s v="Monthly"/>
    <x v="251"/>
    <n v="1139815"/>
    <n v="45.17"/>
    <x v="1"/>
    <x v="10"/>
  </r>
  <r>
    <x v="10"/>
    <d v="2021-01-02T00:00:00"/>
    <x v="2"/>
    <s v="Monthly"/>
    <x v="258"/>
    <n v="937435"/>
    <n v="33.33"/>
    <x v="1"/>
    <x v="20"/>
  </r>
  <r>
    <x v="10"/>
    <d v="2020-11-12T00:00:00"/>
    <x v="1"/>
    <s v="Monthly"/>
    <x v="255"/>
    <n v="1209085"/>
    <n v="40.71"/>
    <x v="1"/>
    <x v="22"/>
  </r>
  <r>
    <x v="10"/>
    <d v="2020-05-09T00:00:00"/>
    <x v="1"/>
    <s v=" Monthly"/>
    <x v="245"/>
    <n v="2373488"/>
    <n v="42.56"/>
    <x v="0"/>
    <x v="12"/>
  </r>
  <r>
    <x v="10"/>
    <d v="2020-01-20T00:00:00"/>
    <x v="1"/>
    <s v=" Monthly"/>
    <x v="242"/>
    <n v="2778624"/>
    <n v="44.17"/>
    <x v="0"/>
    <x v="8"/>
  </r>
  <r>
    <x v="10"/>
    <d v="2020-04-04T00:00:00"/>
    <x v="1"/>
    <s v="Monthly"/>
    <x v="250"/>
    <n v="1130139"/>
    <n v="46.74"/>
    <x v="1"/>
    <x v="11"/>
  </r>
  <r>
    <x v="10"/>
    <d v="2020-06-23T00:00:00"/>
    <x v="1"/>
    <s v=" Monthly"/>
    <x v="242"/>
    <n v="2778624"/>
    <n v="44.17"/>
    <x v="0"/>
    <x v="13"/>
  </r>
  <r>
    <x v="10"/>
    <d v="2020-07-06T00:00:00"/>
    <x v="1"/>
    <s v="Monthly"/>
    <x v="258"/>
    <n v="937435"/>
    <n v="33.33"/>
    <x v="1"/>
    <x v="14"/>
  </r>
  <r>
    <x v="10"/>
    <d v="2019-12-20T00:00:00"/>
    <x v="0"/>
    <s v=" Monthly"/>
    <x v="240"/>
    <n v="2423742"/>
    <n v="39.020000000000003"/>
    <x v="0"/>
    <x v="7"/>
  </r>
  <r>
    <x v="10"/>
    <d v="2019-11-01T00:00:00"/>
    <x v="0"/>
    <s v="Monthly"/>
    <x v="251"/>
    <n v="1139815"/>
    <n v="45.17"/>
    <x v="1"/>
    <x v="6"/>
  </r>
  <r>
    <x v="10"/>
    <d v="2020-06-18T00:00:00"/>
    <x v="1"/>
    <s v=" Monthly"/>
    <x v="247"/>
    <n v="2361004"/>
    <n v="39.06"/>
    <x v="0"/>
    <x v="13"/>
  </r>
  <r>
    <x v="10"/>
    <d v="2020-10-05T00:00:00"/>
    <x v="1"/>
    <s v="Monthly"/>
    <x v="256"/>
    <n v="1079537"/>
    <n v="41.4"/>
    <x v="1"/>
    <x v="19"/>
  </r>
  <r>
    <x v="10"/>
    <d v="2020-09-06T00:00:00"/>
    <x v="1"/>
    <s v=" Monthly"/>
    <x v="248"/>
    <n v="2716966"/>
    <n v="38.46"/>
    <x v="0"/>
    <x v="18"/>
  </r>
  <r>
    <x v="10"/>
    <d v="2020-12-08T00:00:00"/>
    <x v="1"/>
    <s v="Monthly"/>
    <x v="258"/>
    <n v="937435"/>
    <n v="33.33"/>
    <x v="1"/>
    <x v="16"/>
  </r>
  <r>
    <x v="10"/>
    <d v="2020-10-05T00:00:00"/>
    <x v="1"/>
    <s v=" Monthly"/>
    <x v="246"/>
    <n v="2163397"/>
    <n v="38.25"/>
    <x v="0"/>
    <x v="19"/>
  </r>
  <r>
    <x v="11"/>
    <d v="2019-05-31T00:00:00"/>
    <x v="0"/>
    <s v=" Monthly"/>
    <x v="22"/>
    <n v="7035766"/>
    <n v="39.04"/>
    <x v="0"/>
    <x v="0"/>
  </r>
  <r>
    <x v="11"/>
    <d v="2019-06-30T00:00:00"/>
    <x v="0"/>
    <s v=" Monthly"/>
    <x v="259"/>
    <n v="7319782"/>
    <n v="41.12"/>
    <x v="0"/>
    <x v="1"/>
  </r>
  <r>
    <x v="11"/>
    <d v="2019-07-31T00:00:00"/>
    <x v="0"/>
    <s v=" Monthly"/>
    <x v="48"/>
    <n v="6958404"/>
    <n v="39.659999999999997"/>
    <x v="0"/>
    <x v="2"/>
  </r>
  <r>
    <x v="11"/>
    <d v="2019-08-31T00:00:00"/>
    <x v="0"/>
    <s v=" Monthly"/>
    <x v="260"/>
    <n v="7015356"/>
    <n v="40.83"/>
    <x v="0"/>
    <x v="3"/>
  </r>
  <r>
    <x v="11"/>
    <d v="2019-09-30T00:00:00"/>
    <x v="0"/>
    <s v=" Monthly"/>
    <x v="261"/>
    <n v="7500122"/>
    <n v="41.24"/>
    <x v="0"/>
    <x v="4"/>
  </r>
  <r>
    <x v="11"/>
    <d v="2019-10-31T00:00:00"/>
    <x v="0"/>
    <s v=" Monthly"/>
    <x v="262"/>
    <n v="7761243"/>
    <n v="42.33"/>
    <x v="0"/>
    <x v="5"/>
  </r>
  <r>
    <x v="11"/>
    <d v="2019-11-30T00:00:00"/>
    <x v="0"/>
    <s v=" Monthly"/>
    <x v="263"/>
    <n v="7279628"/>
    <n v="40.26"/>
    <x v="0"/>
    <x v="6"/>
  </r>
  <r>
    <x v="11"/>
    <d v="2019-12-31T00:00:00"/>
    <x v="0"/>
    <s v=" Monthly"/>
    <x v="264"/>
    <n v="6873437"/>
    <n v="41.09"/>
    <x v="0"/>
    <x v="7"/>
  </r>
  <r>
    <x v="11"/>
    <d v="2020-01-31T00:00:00"/>
    <x v="1"/>
    <s v=" Monthly"/>
    <x v="265"/>
    <n v="7868736"/>
    <n v="42.43"/>
    <x v="0"/>
    <x v="8"/>
  </r>
  <r>
    <x v="11"/>
    <d v="2020-02-29T00:00:00"/>
    <x v="1"/>
    <s v=" Monthly"/>
    <x v="266"/>
    <n v="7932402"/>
    <n v="44.05"/>
    <x v="0"/>
    <x v="9"/>
  </r>
  <r>
    <x v="11"/>
    <d v="2020-03-31T00:00:00"/>
    <x v="1"/>
    <s v=" Monthly"/>
    <x v="267"/>
    <n v="7157454"/>
    <n v="37.96"/>
    <x v="0"/>
    <x v="10"/>
  </r>
  <r>
    <x v="11"/>
    <d v="2020-04-30T00:00:00"/>
    <x v="1"/>
    <s v=" Monthly"/>
    <x v="268"/>
    <n v="4280434"/>
    <n v="36.92"/>
    <x v="0"/>
    <x v="11"/>
  </r>
  <r>
    <x v="11"/>
    <d v="2020-05-31T00:00:00"/>
    <x v="1"/>
    <s v=" Monthly"/>
    <x v="269"/>
    <n v="3315038"/>
    <n v="37.03"/>
    <x v="0"/>
    <x v="12"/>
  </r>
  <r>
    <x v="11"/>
    <d v="2020-06-30T00:00:00"/>
    <x v="1"/>
    <s v=" Monthly"/>
    <x v="270"/>
    <n v="6375114"/>
    <n v="40.65"/>
    <x v="0"/>
    <x v="13"/>
  </r>
  <r>
    <x v="11"/>
    <d v="2019-05-31T00:00:00"/>
    <x v="0"/>
    <s v="Monthly"/>
    <x v="271"/>
    <n v="2404033"/>
    <n v="43.25"/>
    <x v="1"/>
    <x v="0"/>
  </r>
  <r>
    <x v="11"/>
    <d v="2019-06-30T00:00:00"/>
    <x v="0"/>
    <s v="Monthly"/>
    <x v="272"/>
    <n v="2326911"/>
    <n v="43.51"/>
    <x v="1"/>
    <x v="1"/>
  </r>
  <r>
    <x v="11"/>
    <d v="2019-07-31T00:00:00"/>
    <x v="0"/>
    <s v="Monthly"/>
    <x v="273"/>
    <n v="2434579"/>
    <n v="42.82"/>
    <x v="1"/>
    <x v="2"/>
  </r>
  <r>
    <x v="11"/>
    <d v="2019-08-31T00:00:00"/>
    <x v="0"/>
    <s v="Monthly"/>
    <x v="274"/>
    <n v="2335406"/>
    <n v="43.35"/>
    <x v="1"/>
    <x v="3"/>
  </r>
  <r>
    <x v="11"/>
    <d v="2019-09-30T00:00:00"/>
    <x v="0"/>
    <s v="Monthly"/>
    <x v="275"/>
    <n v="2357627"/>
    <n v="44.18"/>
    <x v="1"/>
    <x v="4"/>
  </r>
  <r>
    <x v="11"/>
    <d v="2019-10-31T00:00:00"/>
    <x v="0"/>
    <s v="Monthly"/>
    <x v="276"/>
    <n v="2460196"/>
    <n v="44.82"/>
    <x v="1"/>
    <x v="5"/>
  </r>
  <r>
    <x v="11"/>
    <d v="2019-11-30T00:00:00"/>
    <x v="0"/>
    <s v="Monthly"/>
    <x v="277"/>
    <n v="2424281"/>
    <n v="43.17"/>
    <x v="1"/>
    <x v="6"/>
  </r>
  <r>
    <x v="11"/>
    <d v="2019-12-31T00:00:00"/>
    <x v="0"/>
    <s v="Monthly"/>
    <x v="278"/>
    <n v="2290170"/>
    <n v="43.14"/>
    <x v="1"/>
    <x v="7"/>
  </r>
  <r>
    <x v="11"/>
    <d v="2020-01-31T00:00:00"/>
    <x v="1"/>
    <s v="Monthly"/>
    <x v="279"/>
    <n v="2329293"/>
    <n v="44.33"/>
    <x v="1"/>
    <x v="8"/>
  </r>
  <r>
    <x v="11"/>
    <d v="2020-02-29T00:00:00"/>
    <x v="1"/>
    <s v="Monthly"/>
    <x v="280"/>
    <n v="2493023"/>
    <n v="45.42"/>
    <x v="1"/>
    <x v="9"/>
  </r>
  <r>
    <x v="11"/>
    <d v="2020-03-31T00:00:00"/>
    <x v="1"/>
    <s v="Monthly"/>
    <x v="281"/>
    <n v="2480661"/>
    <n v="43.34"/>
    <x v="1"/>
    <x v="10"/>
  </r>
  <r>
    <x v="11"/>
    <d v="2020-04-30T00:00:00"/>
    <x v="1"/>
    <s v="Monthly"/>
    <x v="282"/>
    <n v="1054829"/>
    <n v="39.92"/>
    <x v="1"/>
    <x v="11"/>
  </r>
  <r>
    <x v="11"/>
    <d v="2020-05-31T00:00:00"/>
    <x v="1"/>
    <s v="Monthly"/>
    <x v="283"/>
    <n v="830347"/>
    <n v="40.49"/>
    <x v="1"/>
    <x v="12"/>
  </r>
  <r>
    <x v="11"/>
    <d v="2020-06-30T00:00:00"/>
    <x v="1"/>
    <s v="Monthly"/>
    <x v="284"/>
    <n v="2244460"/>
    <n v="40.43"/>
    <x v="1"/>
    <x v="13"/>
  </r>
  <r>
    <x v="11"/>
    <d v="2020-03-14T00:00:00"/>
    <x v="1"/>
    <s v=" Monthly"/>
    <x v="261"/>
    <n v="7500122"/>
    <n v="41.24"/>
    <x v="0"/>
    <x v="10"/>
  </r>
  <r>
    <x v="11"/>
    <d v="2021-01-03T00:00:00"/>
    <x v="2"/>
    <s v=" Monthly"/>
    <x v="270"/>
    <n v="6375114"/>
    <n v="40.65"/>
    <x v="0"/>
    <x v="20"/>
  </r>
  <r>
    <x v="11"/>
    <d v="2020-07-24T00:00:00"/>
    <x v="1"/>
    <s v=" Monthly"/>
    <x v="268"/>
    <n v="4280434"/>
    <n v="36.92"/>
    <x v="0"/>
    <x v="14"/>
  </r>
  <r>
    <x v="11"/>
    <d v="2021-04-10T00:00:00"/>
    <x v="2"/>
    <s v="Monthly"/>
    <x v="283"/>
    <n v="830347"/>
    <n v="40.49"/>
    <x v="1"/>
    <x v="24"/>
  </r>
  <r>
    <x v="11"/>
    <d v="2021-04-25T00:00:00"/>
    <x v="2"/>
    <s v=" Monthly"/>
    <x v="270"/>
    <n v="6375114"/>
    <n v="40.65"/>
    <x v="0"/>
    <x v="24"/>
  </r>
  <r>
    <x v="11"/>
    <d v="2020-05-26T00:00:00"/>
    <x v="1"/>
    <s v=" Monthly"/>
    <x v="263"/>
    <n v="7279628"/>
    <n v="40.26"/>
    <x v="0"/>
    <x v="12"/>
  </r>
  <r>
    <x v="11"/>
    <d v="2020-01-18T00:00:00"/>
    <x v="1"/>
    <s v="Monthly"/>
    <x v="273"/>
    <n v="2434579"/>
    <n v="42.82"/>
    <x v="1"/>
    <x v="8"/>
  </r>
  <r>
    <x v="11"/>
    <d v="2019-06-30T00:00:00"/>
    <x v="0"/>
    <s v=" Monthly"/>
    <x v="22"/>
    <n v="7035766"/>
    <n v="39.04"/>
    <x v="0"/>
    <x v="1"/>
  </r>
  <r>
    <x v="11"/>
    <d v="2021-01-16T00:00:00"/>
    <x v="2"/>
    <s v=" Monthly"/>
    <x v="268"/>
    <n v="4280434"/>
    <n v="36.92"/>
    <x v="0"/>
    <x v="20"/>
  </r>
  <r>
    <x v="11"/>
    <d v="2020-09-12T00:00:00"/>
    <x v="1"/>
    <s v="Monthly"/>
    <x v="282"/>
    <n v="1054829"/>
    <n v="39.92"/>
    <x v="1"/>
    <x v="18"/>
  </r>
  <r>
    <x v="11"/>
    <d v="2020-12-22T00:00:00"/>
    <x v="1"/>
    <s v="Monthly"/>
    <x v="278"/>
    <n v="2290170"/>
    <n v="43.14"/>
    <x v="1"/>
    <x v="16"/>
  </r>
  <r>
    <x v="11"/>
    <d v="2020-04-16T00:00:00"/>
    <x v="1"/>
    <s v="Monthly"/>
    <x v="278"/>
    <n v="2290170"/>
    <n v="43.14"/>
    <x v="1"/>
    <x v="11"/>
  </r>
  <r>
    <x v="11"/>
    <d v="2020-09-10T00:00:00"/>
    <x v="1"/>
    <s v="Monthly"/>
    <x v="281"/>
    <n v="2480661"/>
    <n v="43.34"/>
    <x v="1"/>
    <x v="18"/>
  </r>
  <r>
    <x v="11"/>
    <d v="2019-08-15T00:00:00"/>
    <x v="0"/>
    <s v=" Monthly"/>
    <x v="22"/>
    <n v="7035766"/>
    <n v="39.04"/>
    <x v="0"/>
    <x v="3"/>
  </r>
  <r>
    <x v="11"/>
    <d v="2020-02-09T00:00:00"/>
    <x v="1"/>
    <s v=" Monthly"/>
    <x v="261"/>
    <n v="7500122"/>
    <n v="41.24"/>
    <x v="0"/>
    <x v="9"/>
  </r>
  <r>
    <x v="11"/>
    <d v="2020-09-21T00:00:00"/>
    <x v="1"/>
    <s v="Monthly"/>
    <x v="276"/>
    <n v="2460196"/>
    <n v="44.82"/>
    <x v="1"/>
    <x v="18"/>
  </r>
  <r>
    <x v="11"/>
    <d v="2020-09-27T00:00:00"/>
    <x v="1"/>
    <s v=" Monthly"/>
    <x v="267"/>
    <n v="7157454"/>
    <n v="37.96"/>
    <x v="0"/>
    <x v="18"/>
  </r>
  <r>
    <x v="11"/>
    <d v="2020-07-17T00:00:00"/>
    <x v="1"/>
    <s v=" Monthly"/>
    <x v="261"/>
    <n v="7500122"/>
    <n v="41.24"/>
    <x v="0"/>
    <x v="14"/>
  </r>
  <r>
    <x v="11"/>
    <d v="2020-02-19T00:00:00"/>
    <x v="1"/>
    <s v="Monthly"/>
    <x v="277"/>
    <n v="2424281"/>
    <n v="43.17"/>
    <x v="1"/>
    <x v="9"/>
  </r>
  <r>
    <x v="11"/>
    <d v="2020-12-15T00:00:00"/>
    <x v="1"/>
    <s v="Monthly"/>
    <x v="281"/>
    <n v="2480661"/>
    <n v="43.34"/>
    <x v="1"/>
    <x v="16"/>
  </r>
  <r>
    <x v="11"/>
    <d v="2020-05-30T00:00:00"/>
    <x v="1"/>
    <s v=" Monthly"/>
    <x v="264"/>
    <n v="6873437"/>
    <n v="41.09"/>
    <x v="0"/>
    <x v="12"/>
  </r>
  <r>
    <x v="11"/>
    <d v="2019-08-13T00:00:00"/>
    <x v="0"/>
    <s v=" Monthly"/>
    <x v="22"/>
    <n v="7035766"/>
    <n v="39.04"/>
    <x v="0"/>
    <x v="3"/>
  </r>
  <r>
    <x v="11"/>
    <d v="2019-10-28T00:00:00"/>
    <x v="0"/>
    <s v="Monthly"/>
    <x v="271"/>
    <n v="2404033"/>
    <n v="43.25"/>
    <x v="1"/>
    <x v="5"/>
  </r>
  <r>
    <x v="11"/>
    <d v="2020-01-13T00:00:00"/>
    <x v="1"/>
    <s v=" Monthly"/>
    <x v="261"/>
    <n v="7500122"/>
    <n v="41.24"/>
    <x v="0"/>
    <x v="8"/>
  </r>
  <r>
    <x v="11"/>
    <d v="2020-06-29T00:00:00"/>
    <x v="1"/>
    <s v="Monthly"/>
    <x v="280"/>
    <n v="2493023"/>
    <n v="45.42"/>
    <x v="1"/>
    <x v="13"/>
  </r>
  <r>
    <x v="11"/>
    <d v="2019-12-06T00:00:00"/>
    <x v="0"/>
    <s v=" Monthly"/>
    <x v="22"/>
    <n v="7035766"/>
    <n v="39.04"/>
    <x v="0"/>
    <x v="7"/>
  </r>
  <r>
    <x v="11"/>
    <d v="2020-01-03T00:00:00"/>
    <x v="1"/>
    <s v=" Monthly"/>
    <x v="22"/>
    <n v="7035766"/>
    <n v="39.04"/>
    <x v="0"/>
    <x v="8"/>
  </r>
  <r>
    <x v="11"/>
    <d v="2020-04-29T00:00:00"/>
    <x v="1"/>
    <s v="Monthly"/>
    <x v="280"/>
    <n v="2493023"/>
    <n v="45.42"/>
    <x v="1"/>
    <x v="11"/>
  </r>
  <r>
    <x v="11"/>
    <d v="2020-06-12T00:00:00"/>
    <x v="1"/>
    <s v=" Monthly"/>
    <x v="264"/>
    <n v="6873437"/>
    <n v="41.09"/>
    <x v="0"/>
    <x v="13"/>
  </r>
  <r>
    <x v="11"/>
    <d v="2020-11-08T00:00:00"/>
    <x v="1"/>
    <s v=" Monthly"/>
    <x v="263"/>
    <n v="7279628"/>
    <n v="40.26"/>
    <x v="0"/>
    <x v="22"/>
  </r>
  <r>
    <x v="12"/>
    <d v="2019-05-31T00:00:00"/>
    <x v="0"/>
    <s v=" Monthly"/>
    <x v="285"/>
    <n v="13911440"/>
    <n v="46.36"/>
    <x v="0"/>
    <x v="0"/>
  </r>
  <r>
    <x v="12"/>
    <d v="2019-06-30T00:00:00"/>
    <x v="0"/>
    <s v=" Monthly"/>
    <x v="286"/>
    <n v="12888490"/>
    <n v="43.12"/>
    <x v="0"/>
    <x v="1"/>
  </r>
  <r>
    <x v="12"/>
    <d v="2019-07-31T00:00:00"/>
    <x v="0"/>
    <s v=" Monthly"/>
    <x v="287"/>
    <n v="12169808"/>
    <n v="38.42"/>
    <x v="0"/>
    <x v="2"/>
  </r>
  <r>
    <x v="12"/>
    <d v="2019-08-31T00:00:00"/>
    <x v="0"/>
    <s v=" Monthly"/>
    <x v="288"/>
    <n v="12686470"/>
    <n v="39.93"/>
    <x v="0"/>
    <x v="3"/>
  </r>
  <r>
    <x v="12"/>
    <d v="2019-09-30T00:00:00"/>
    <x v="0"/>
    <s v=" Monthly"/>
    <x v="289"/>
    <n v="13741892"/>
    <n v="44.45"/>
    <x v="0"/>
    <x v="4"/>
  </r>
  <r>
    <x v="12"/>
    <d v="2019-10-31T00:00:00"/>
    <x v="0"/>
    <s v=" Monthly"/>
    <x v="290"/>
    <n v="12803527"/>
    <n v="43.1"/>
    <x v="0"/>
    <x v="5"/>
  </r>
  <r>
    <x v="12"/>
    <d v="2019-11-30T00:00:00"/>
    <x v="0"/>
    <s v=" Monthly"/>
    <x v="291"/>
    <n v="11537217"/>
    <n v="36.450000000000003"/>
    <x v="0"/>
    <x v="6"/>
  </r>
  <r>
    <x v="12"/>
    <d v="2019-12-31T00:00:00"/>
    <x v="0"/>
    <s v=" Monthly"/>
    <x v="292"/>
    <n v="12756132"/>
    <n v="39.92"/>
    <x v="0"/>
    <x v="7"/>
  </r>
  <r>
    <x v="12"/>
    <d v="2020-01-31T00:00:00"/>
    <x v="1"/>
    <s v=" Monthly"/>
    <x v="293"/>
    <n v="13938874"/>
    <n v="44.52"/>
    <x v="0"/>
    <x v="8"/>
  </r>
  <r>
    <x v="12"/>
    <d v="2020-02-29T00:00:00"/>
    <x v="1"/>
    <s v=" Monthly"/>
    <x v="294"/>
    <n v="12753657"/>
    <n v="41.33"/>
    <x v="0"/>
    <x v="9"/>
  </r>
  <r>
    <x v="12"/>
    <d v="2020-03-31T00:00:00"/>
    <x v="1"/>
    <s v=" Monthly"/>
    <x v="295"/>
    <n v="12853818"/>
    <n v="40.85"/>
    <x v="0"/>
    <x v="10"/>
  </r>
  <r>
    <x v="12"/>
    <d v="2020-04-30T00:00:00"/>
    <x v="1"/>
    <s v=" Monthly"/>
    <x v="296"/>
    <n v="9330400"/>
    <n v="43.25"/>
    <x v="0"/>
    <x v="11"/>
  </r>
  <r>
    <x v="12"/>
    <d v="2020-05-31T00:00:00"/>
    <x v="1"/>
    <s v=" Monthly"/>
    <x v="297"/>
    <n v="10626328"/>
    <n v="43.09"/>
    <x v="0"/>
    <x v="12"/>
  </r>
  <r>
    <x v="12"/>
    <d v="2020-06-30T00:00:00"/>
    <x v="1"/>
    <s v=" Monthly"/>
    <x v="160"/>
    <n v="15396213"/>
    <n v="53.37"/>
    <x v="0"/>
    <x v="13"/>
  </r>
  <r>
    <x v="12"/>
    <d v="2019-05-31T00:00:00"/>
    <x v="0"/>
    <s v="Monthly"/>
    <x v="298"/>
    <n v="8638239"/>
    <n v="40.619999999999997"/>
    <x v="1"/>
    <x v="0"/>
  </r>
  <r>
    <x v="12"/>
    <d v="2019-06-30T00:00:00"/>
    <x v="0"/>
    <s v="Monthly"/>
    <x v="299"/>
    <n v="8862498"/>
    <n v="40.89"/>
    <x v="1"/>
    <x v="1"/>
  </r>
  <r>
    <x v="12"/>
    <d v="2019-07-31T00:00:00"/>
    <x v="0"/>
    <s v="Monthly"/>
    <x v="300"/>
    <n v="8738029"/>
    <n v="39.090000000000003"/>
    <x v="1"/>
    <x v="2"/>
  </r>
  <r>
    <x v="12"/>
    <d v="2019-08-31T00:00:00"/>
    <x v="0"/>
    <s v="Monthly"/>
    <x v="301"/>
    <n v="8614340"/>
    <n v="38.04"/>
    <x v="1"/>
    <x v="3"/>
  </r>
  <r>
    <x v="12"/>
    <d v="2019-09-30T00:00:00"/>
    <x v="0"/>
    <s v="Monthly"/>
    <x v="110"/>
    <n v="8647794"/>
    <n v="39"/>
    <x v="1"/>
    <x v="4"/>
  </r>
  <r>
    <x v="12"/>
    <d v="2019-10-31T00:00:00"/>
    <x v="0"/>
    <s v="Monthly"/>
    <x v="302"/>
    <n v="8799249"/>
    <n v="39.700000000000003"/>
    <x v="1"/>
    <x v="5"/>
  </r>
  <r>
    <x v="12"/>
    <d v="2019-11-30T00:00:00"/>
    <x v="0"/>
    <s v="Monthly"/>
    <x v="303"/>
    <n v="8613835"/>
    <n v="38.6"/>
    <x v="1"/>
    <x v="6"/>
  </r>
  <r>
    <x v="12"/>
    <d v="2019-12-31T00:00:00"/>
    <x v="0"/>
    <s v="Monthly"/>
    <x v="304"/>
    <n v="8592376"/>
    <n v="37.659999999999997"/>
    <x v="1"/>
    <x v="7"/>
  </r>
  <r>
    <x v="12"/>
    <d v="2020-01-31T00:00:00"/>
    <x v="1"/>
    <s v="Monthly"/>
    <x v="305"/>
    <n v="8749154"/>
    <n v="38.94"/>
    <x v="1"/>
    <x v="8"/>
  </r>
  <r>
    <x v="12"/>
    <d v="2020-02-29T00:00:00"/>
    <x v="1"/>
    <s v="Monthly"/>
    <x v="164"/>
    <n v="8924061"/>
    <n v="39.450000000000003"/>
    <x v="1"/>
    <x v="9"/>
  </r>
  <r>
    <x v="12"/>
    <d v="2020-03-31T00:00:00"/>
    <x v="1"/>
    <s v="Monthly"/>
    <x v="306"/>
    <n v="9225835"/>
    <n v="41.55"/>
    <x v="1"/>
    <x v="10"/>
  </r>
  <r>
    <x v="12"/>
    <d v="2020-04-30T00:00:00"/>
    <x v="1"/>
    <s v="Monthly"/>
    <x v="307"/>
    <n v="7387995"/>
    <n v="42.14"/>
    <x v="1"/>
    <x v="11"/>
  </r>
  <r>
    <x v="12"/>
    <d v="2020-05-31T00:00:00"/>
    <x v="1"/>
    <s v="Monthly"/>
    <x v="308"/>
    <n v="8669258"/>
    <n v="43.9"/>
    <x v="1"/>
    <x v="12"/>
  </r>
  <r>
    <x v="12"/>
    <d v="2020-06-30T00:00:00"/>
    <x v="1"/>
    <s v="Monthly"/>
    <x v="309"/>
    <n v="8822411"/>
    <n v="39.93"/>
    <x v="1"/>
    <x v="13"/>
  </r>
  <r>
    <x v="12"/>
    <d v="2020-05-04T00:00:00"/>
    <x v="1"/>
    <s v=" Monthly"/>
    <x v="295"/>
    <n v="12853818"/>
    <n v="40.85"/>
    <x v="0"/>
    <x v="12"/>
  </r>
  <r>
    <x v="12"/>
    <d v="2020-03-09T00:00:00"/>
    <x v="1"/>
    <s v=" Monthly"/>
    <x v="285"/>
    <n v="13911440"/>
    <n v="46.36"/>
    <x v="0"/>
    <x v="10"/>
  </r>
  <r>
    <x v="12"/>
    <d v="2020-05-19T00:00:00"/>
    <x v="1"/>
    <s v=" Monthly"/>
    <x v="295"/>
    <n v="12853818"/>
    <n v="40.85"/>
    <x v="0"/>
    <x v="12"/>
  </r>
  <r>
    <x v="12"/>
    <d v="2020-02-11T00:00:00"/>
    <x v="1"/>
    <s v=" Monthly"/>
    <x v="292"/>
    <n v="12756132"/>
    <n v="39.92"/>
    <x v="0"/>
    <x v="9"/>
  </r>
  <r>
    <x v="12"/>
    <d v="2020-08-20T00:00:00"/>
    <x v="1"/>
    <s v="Monthly"/>
    <x v="308"/>
    <n v="8669258"/>
    <n v="43.9"/>
    <x v="1"/>
    <x v="21"/>
  </r>
  <r>
    <x v="12"/>
    <d v="2019-08-19T00:00:00"/>
    <x v="0"/>
    <s v=" Monthly"/>
    <x v="286"/>
    <n v="12888490"/>
    <n v="43.12"/>
    <x v="0"/>
    <x v="3"/>
  </r>
  <r>
    <x v="12"/>
    <d v="2020-08-07T00:00:00"/>
    <x v="1"/>
    <s v="Monthly"/>
    <x v="307"/>
    <n v="7387995"/>
    <n v="42.14"/>
    <x v="1"/>
    <x v="21"/>
  </r>
  <r>
    <x v="12"/>
    <d v="2020-10-27T00:00:00"/>
    <x v="1"/>
    <s v="Monthly"/>
    <x v="307"/>
    <n v="7387995"/>
    <n v="42.14"/>
    <x v="1"/>
    <x v="19"/>
  </r>
  <r>
    <x v="12"/>
    <d v="2020-05-03T00:00:00"/>
    <x v="1"/>
    <s v=" Monthly"/>
    <x v="286"/>
    <n v="12888490"/>
    <n v="43.12"/>
    <x v="0"/>
    <x v="12"/>
  </r>
  <r>
    <x v="12"/>
    <d v="2021-03-24T00:00:00"/>
    <x v="2"/>
    <s v=" Monthly"/>
    <x v="296"/>
    <n v="9330400"/>
    <n v="43.25"/>
    <x v="0"/>
    <x v="17"/>
  </r>
  <r>
    <x v="12"/>
    <d v="2021-04-05T00:00:00"/>
    <x v="2"/>
    <s v=" Monthly"/>
    <x v="160"/>
    <n v="15396213"/>
    <n v="53.37"/>
    <x v="0"/>
    <x v="24"/>
  </r>
  <r>
    <x v="12"/>
    <d v="2020-06-17T00:00:00"/>
    <x v="1"/>
    <s v=" Monthly"/>
    <x v="291"/>
    <n v="11537217"/>
    <n v="36.450000000000003"/>
    <x v="0"/>
    <x v="13"/>
  </r>
  <r>
    <x v="12"/>
    <d v="2020-09-11T00:00:00"/>
    <x v="1"/>
    <s v=" Monthly"/>
    <x v="293"/>
    <n v="13938874"/>
    <n v="44.52"/>
    <x v="0"/>
    <x v="18"/>
  </r>
  <r>
    <x v="12"/>
    <d v="2020-09-14T00:00:00"/>
    <x v="1"/>
    <s v=" Monthly"/>
    <x v="292"/>
    <n v="12756132"/>
    <n v="39.92"/>
    <x v="0"/>
    <x v="18"/>
  </r>
  <r>
    <x v="12"/>
    <d v="2020-01-10T00:00:00"/>
    <x v="1"/>
    <s v="Monthly"/>
    <x v="110"/>
    <n v="8647794"/>
    <n v="39"/>
    <x v="1"/>
    <x v="8"/>
  </r>
  <r>
    <x v="12"/>
    <d v="2020-03-12T00:00:00"/>
    <x v="1"/>
    <s v="Monthly"/>
    <x v="300"/>
    <n v="8738029"/>
    <n v="39.090000000000003"/>
    <x v="1"/>
    <x v="10"/>
  </r>
  <r>
    <x v="12"/>
    <d v="2020-07-02T00:00:00"/>
    <x v="1"/>
    <s v="Monthly"/>
    <x v="300"/>
    <n v="8738029"/>
    <n v="39.090000000000003"/>
    <x v="1"/>
    <x v="14"/>
  </r>
  <r>
    <x v="12"/>
    <d v="2021-06-27T00:00:00"/>
    <x v="2"/>
    <s v="Monthly"/>
    <x v="309"/>
    <n v="8822411"/>
    <n v="39.93"/>
    <x v="1"/>
    <x v="25"/>
  </r>
  <r>
    <x v="12"/>
    <d v="2021-02-04T00:00:00"/>
    <x v="2"/>
    <s v="Monthly"/>
    <x v="307"/>
    <n v="7387995"/>
    <n v="42.14"/>
    <x v="1"/>
    <x v="23"/>
  </r>
  <r>
    <x v="12"/>
    <d v="2020-04-09T00:00:00"/>
    <x v="1"/>
    <s v="Monthly"/>
    <x v="303"/>
    <n v="8613835"/>
    <n v="38.6"/>
    <x v="1"/>
    <x v="11"/>
  </r>
  <r>
    <x v="12"/>
    <d v="2021-04-29T00:00:00"/>
    <x v="2"/>
    <s v=" Monthly"/>
    <x v="296"/>
    <n v="9330400"/>
    <n v="43.25"/>
    <x v="0"/>
    <x v="24"/>
  </r>
  <r>
    <x v="12"/>
    <d v="2021-04-24T00:00:00"/>
    <x v="2"/>
    <s v=" Monthly"/>
    <x v="297"/>
    <n v="10626328"/>
    <n v="43.09"/>
    <x v="0"/>
    <x v="24"/>
  </r>
  <r>
    <x v="12"/>
    <d v="2021-03-17T00:00:00"/>
    <x v="2"/>
    <s v="Monthly"/>
    <x v="306"/>
    <n v="9225835"/>
    <n v="41.55"/>
    <x v="1"/>
    <x v="17"/>
  </r>
  <r>
    <x v="12"/>
    <d v="2019-11-07T00:00:00"/>
    <x v="0"/>
    <s v=" Monthly"/>
    <x v="288"/>
    <n v="12686470"/>
    <n v="39.93"/>
    <x v="0"/>
    <x v="6"/>
  </r>
  <r>
    <x v="12"/>
    <d v="2020-09-21T00:00:00"/>
    <x v="1"/>
    <s v="Monthly"/>
    <x v="304"/>
    <n v="8592376"/>
    <n v="37.659999999999997"/>
    <x v="1"/>
    <x v="18"/>
  </r>
  <r>
    <x v="12"/>
    <d v="2020-05-31T00:00:00"/>
    <x v="1"/>
    <s v="Monthly"/>
    <x v="306"/>
    <n v="9225835"/>
    <n v="41.55"/>
    <x v="1"/>
    <x v="12"/>
  </r>
  <r>
    <x v="12"/>
    <d v="2021-02-10T00:00:00"/>
    <x v="2"/>
    <s v=" Monthly"/>
    <x v="297"/>
    <n v="10626328"/>
    <n v="43.09"/>
    <x v="0"/>
    <x v="23"/>
  </r>
  <r>
    <x v="12"/>
    <d v="2021-02-19T00:00:00"/>
    <x v="2"/>
    <s v=" Monthly"/>
    <x v="297"/>
    <n v="10626328"/>
    <n v="43.09"/>
    <x v="0"/>
    <x v="23"/>
  </r>
  <r>
    <x v="13"/>
    <d v="2019-05-31T00:00:00"/>
    <x v="0"/>
    <s v=" Monthly"/>
    <x v="310"/>
    <n v="5184355"/>
    <n v="38.07"/>
    <x v="0"/>
    <x v="0"/>
  </r>
  <r>
    <x v="13"/>
    <d v="2019-06-30T00:00:00"/>
    <x v="0"/>
    <s v=" Monthly"/>
    <x v="311"/>
    <n v="5605627"/>
    <n v="42.19"/>
    <x v="0"/>
    <x v="1"/>
  </r>
  <r>
    <x v="13"/>
    <d v="2019-07-31T00:00:00"/>
    <x v="0"/>
    <s v=" Monthly"/>
    <x v="312"/>
    <n v="4855393"/>
    <n v="34.96"/>
    <x v="0"/>
    <x v="2"/>
  </r>
  <r>
    <x v="13"/>
    <d v="2019-08-31T00:00:00"/>
    <x v="0"/>
    <s v=" Monthly"/>
    <x v="313"/>
    <n v="5233449"/>
    <n v="39.9"/>
    <x v="0"/>
    <x v="3"/>
  </r>
  <r>
    <x v="13"/>
    <d v="2019-09-30T00:00:00"/>
    <x v="0"/>
    <s v=" Monthly"/>
    <x v="171"/>
    <n v="5400499"/>
    <n v="38.97"/>
    <x v="0"/>
    <x v="4"/>
  </r>
  <r>
    <x v="13"/>
    <d v="2019-10-31T00:00:00"/>
    <x v="0"/>
    <s v=" Monthly"/>
    <x v="314"/>
    <n v="5328825"/>
    <n v="40.020000000000003"/>
    <x v="0"/>
    <x v="5"/>
  </r>
  <r>
    <x v="13"/>
    <d v="2019-11-30T00:00:00"/>
    <x v="0"/>
    <s v=" Monthly"/>
    <x v="299"/>
    <n v="4557906"/>
    <n v="32.71"/>
    <x v="0"/>
    <x v="6"/>
  </r>
  <r>
    <x v="13"/>
    <d v="2019-12-31T00:00:00"/>
    <x v="0"/>
    <s v=" Monthly"/>
    <x v="51"/>
    <n v="5065804"/>
    <n v="38.67"/>
    <x v="0"/>
    <x v="7"/>
  </r>
  <r>
    <x v="13"/>
    <d v="2020-01-31T00:00:00"/>
    <x v="1"/>
    <s v=" Monthly"/>
    <x v="294"/>
    <n v="5307026"/>
    <n v="37.659999999999997"/>
    <x v="0"/>
    <x v="8"/>
  </r>
  <r>
    <x v="13"/>
    <d v="2020-02-29T00:00:00"/>
    <x v="1"/>
    <s v=" Monthly"/>
    <x v="315"/>
    <n v="5203579"/>
    <n v="38.840000000000003"/>
    <x v="0"/>
    <x v="9"/>
  </r>
  <r>
    <x v="13"/>
    <d v="2020-03-31T00:00:00"/>
    <x v="1"/>
    <s v=" Monthly"/>
    <x v="316"/>
    <n v="4141953"/>
    <n v="30.87"/>
    <x v="0"/>
    <x v="10"/>
  </r>
  <r>
    <x v="13"/>
    <d v="2020-04-30T00:00:00"/>
    <x v="1"/>
    <s v=" Monthly"/>
    <x v="317"/>
    <n v="1754170"/>
    <n v="13.33"/>
    <x v="0"/>
    <x v="11"/>
  </r>
  <r>
    <x v="13"/>
    <d v="2020-05-31T00:00:00"/>
    <x v="1"/>
    <s v=" Monthly"/>
    <x v="318"/>
    <n v="3799919"/>
    <n v="33.619999999999997"/>
    <x v="0"/>
    <x v="12"/>
  </r>
  <r>
    <x v="13"/>
    <d v="2020-06-30T00:00:00"/>
    <x v="1"/>
    <s v=" Monthly"/>
    <x v="319"/>
    <n v="3952088"/>
    <n v="37.01"/>
    <x v="0"/>
    <x v="13"/>
  </r>
  <r>
    <x v="13"/>
    <d v="2019-05-31T00:00:00"/>
    <x v="0"/>
    <s v="Monthly"/>
    <x v="98"/>
    <n v="4605913"/>
    <n v="36.65"/>
    <x v="1"/>
    <x v="0"/>
  </r>
  <r>
    <x v="13"/>
    <d v="2019-06-30T00:00:00"/>
    <x v="0"/>
    <s v="Monthly"/>
    <x v="320"/>
    <n v="4678374"/>
    <n v="37.42"/>
    <x v="1"/>
    <x v="1"/>
  </r>
  <r>
    <x v="13"/>
    <d v="2019-07-31T00:00:00"/>
    <x v="0"/>
    <s v="Monthly"/>
    <x v="321"/>
    <n v="4105211"/>
    <n v="33.130000000000003"/>
    <x v="1"/>
    <x v="2"/>
  </r>
  <r>
    <x v="13"/>
    <d v="2019-08-31T00:00:00"/>
    <x v="0"/>
    <s v="Monthly"/>
    <x v="322"/>
    <n v="4448650"/>
    <n v="35.909999999999997"/>
    <x v="1"/>
    <x v="3"/>
  </r>
  <r>
    <x v="13"/>
    <d v="2019-09-30T00:00:00"/>
    <x v="0"/>
    <s v="Monthly"/>
    <x v="323"/>
    <n v="4640642"/>
    <n v="36.57"/>
    <x v="1"/>
    <x v="4"/>
  </r>
  <r>
    <x v="13"/>
    <d v="2019-10-31T00:00:00"/>
    <x v="0"/>
    <s v="Monthly"/>
    <x v="171"/>
    <n v="4644510"/>
    <n v="36.49"/>
    <x v="1"/>
    <x v="5"/>
  </r>
  <r>
    <x v="13"/>
    <d v="2019-11-30T00:00:00"/>
    <x v="0"/>
    <s v="Monthly"/>
    <x v="324"/>
    <n v="4062767"/>
    <n v="32.36"/>
    <x v="1"/>
    <x v="6"/>
  </r>
  <r>
    <x v="13"/>
    <d v="2019-12-31T00:00:00"/>
    <x v="0"/>
    <s v="Monthly"/>
    <x v="100"/>
    <n v="4440283"/>
    <n v="35.56"/>
    <x v="1"/>
    <x v="7"/>
  </r>
  <r>
    <x v="13"/>
    <d v="2020-01-31T00:00:00"/>
    <x v="1"/>
    <s v="Monthly"/>
    <x v="325"/>
    <n v="4597507"/>
    <n v="36.53"/>
    <x v="1"/>
    <x v="8"/>
  </r>
  <r>
    <x v="13"/>
    <d v="2020-02-29T00:00:00"/>
    <x v="1"/>
    <s v="Monthly"/>
    <x v="326"/>
    <n v="4624444"/>
    <n v="36.479999999999997"/>
    <x v="1"/>
    <x v="9"/>
  </r>
  <r>
    <x v="13"/>
    <d v="2020-03-31T00:00:00"/>
    <x v="1"/>
    <s v="Monthly"/>
    <x v="314"/>
    <n v="4079775"/>
    <n v="33.24"/>
    <x v="1"/>
    <x v="10"/>
  </r>
  <r>
    <x v="13"/>
    <d v="2020-04-30T00:00:00"/>
    <x v="1"/>
    <s v="Monthly"/>
    <x v="90"/>
    <n v="2179106"/>
    <n v="20.51"/>
    <x v="1"/>
    <x v="11"/>
  </r>
  <r>
    <x v="13"/>
    <d v="2020-05-31T00:00:00"/>
    <x v="1"/>
    <s v="Monthly"/>
    <x v="327"/>
    <n v="2826118"/>
    <n v="29.95"/>
    <x v="1"/>
    <x v="12"/>
  </r>
  <r>
    <x v="13"/>
    <d v="2020-06-30T00:00:00"/>
    <x v="1"/>
    <s v="Monthly"/>
    <x v="328"/>
    <n v="4601293"/>
    <n v="38.68"/>
    <x v="1"/>
    <x v="13"/>
  </r>
  <r>
    <x v="13"/>
    <d v="2019-08-26T00:00:00"/>
    <x v="0"/>
    <s v=" Monthly"/>
    <x v="311"/>
    <n v="5605627"/>
    <n v="42.19"/>
    <x v="0"/>
    <x v="3"/>
  </r>
  <r>
    <x v="13"/>
    <d v="2021-03-23T00:00:00"/>
    <x v="2"/>
    <s v=" Monthly"/>
    <x v="319"/>
    <n v="3952088"/>
    <n v="37.01"/>
    <x v="0"/>
    <x v="17"/>
  </r>
  <r>
    <x v="13"/>
    <d v="2020-06-10T00:00:00"/>
    <x v="1"/>
    <s v=" Monthly"/>
    <x v="171"/>
    <n v="5400499"/>
    <n v="38.97"/>
    <x v="0"/>
    <x v="13"/>
  </r>
  <r>
    <x v="13"/>
    <d v="2021-02-21T00:00:00"/>
    <x v="2"/>
    <s v=" Monthly"/>
    <x v="315"/>
    <n v="5203579"/>
    <n v="38.840000000000003"/>
    <x v="0"/>
    <x v="23"/>
  </r>
  <r>
    <x v="13"/>
    <d v="2020-09-18T00:00:00"/>
    <x v="1"/>
    <s v=" Monthly"/>
    <x v="51"/>
    <n v="5065804"/>
    <n v="38.67"/>
    <x v="0"/>
    <x v="18"/>
  </r>
  <r>
    <x v="13"/>
    <d v="2020-09-02T00:00:00"/>
    <x v="1"/>
    <s v=" Monthly"/>
    <x v="315"/>
    <n v="5203579"/>
    <n v="38.840000000000003"/>
    <x v="0"/>
    <x v="18"/>
  </r>
  <r>
    <x v="13"/>
    <d v="2020-08-30T00:00:00"/>
    <x v="1"/>
    <s v=" Monthly"/>
    <x v="315"/>
    <n v="5203579"/>
    <n v="38.840000000000003"/>
    <x v="0"/>
    <x v="21"/>
  </r>
  <r>
    <x v="13"/>
    <d v="2020-05-23T00:00:00"/>
    <x v="1"/>
    <s v=" Monthly"/>
    <x v="310"/>
    <n v="5184355"/>
    <n v="38.07"/>
    <x v="0"/>
    <x v="12"/>
  </r>
  <r>
    <x v="13"/>
    <d v="2020-01-22T00:00:00"/>
    <x v="1"/>
    <s v=" Monthly"/>
    <x v="312"/>
    <n v="4855393"/>
    <n v="34.96"/>
    <x v="0"/>
    <x v="8"/>
  </r>
  <r>
    <x v="13"/>
    <d v="2020-02-28T00:00:00"/>
    <x v="1"/>
    <s v="Monthly"/>
    <x v="322"/>
    <n v="4448650"/>
    <n v="35.909999999999997"/>
    <x v="1"/>
    <x v="9"/>
  </r>
  <r>
    <x v="13"/>
    <d v="2020-09-13T00:00:00"/>
    <x v="1"/>
    <s v="Monthly"/>
    <x v="325"/>
    <n v="4597507"/>
    <n v="36.53"/>
    <x v="1"/>
    <x v="18"/>
  </r>
  <r>
    <x v="13"/>
    <d v="2020-09-18T00:00:00"/>
    <x v="1"/>
    <s v="Monthly"/>
    <x v="90"/>
    <n v="2179106"/>
    <n v="20.51"/>
    <x v="1"/>
    <x v="18"/>
  </r>
  <r>
    <x v="13"/>
    <d v="2020-07-03T00:00:00"/>
    <x v="1"/>
    <s v=" Monthly"/>
    <x v="316"/>
    <n v="4141953"/>
    <n v="30.87"/>
    <x v="0"/>
    <x v="14"/>
  </r>
  <r>
    <x v="13"/>
    <d v="2021-01-17T00:00:00"/>
    <x v="2"/>
    <s v=" Monthly"/>
    <x v="317"/>
    <n v="1754170"/>
    <n v="13.33"/>
    <x v="0"/>
    <x v="20"/>
  </r>
  <r>
    <x v="13"/>
    <d v="2020-08-04T00:00:00"/>
    <x v="1"/>
    <s v="Monthly"/>
    <x v="323"/>
    <n v="4640642"/>
    <n v="36.57"/>
    <x v="1"/>
    <x v="21"/>
  </r>
  <r>
    <x v="13"/>
    <d v="2021-02-16T00:00:00"/>
    <x v="2"/>
    <s v="Monthly"/>
    <x v="327"/>
    <n v="2826118"/>
    <n v="29.95"/>
    <x v="1"/>
    <x v="23"/>
  </r>
  <r>
    <x v="13"/>
    <d v="2019-10-31T00:00:00"/>
    <x v="0"/>
    <s v="Monthly"/>
    <x v="320"/>
    <n v="4678374"/>
    <n v="37.42"/>
    <x v="1"/>
    <x v="5"/>
  </r>
  <r>
    <x v="13"/>
    <d v="2020-11-24T00:00:00"/>
    <x v="1"/>
    <s v="Monthly"/>
    <x v="326"/>
    <n v="4624444"/>
    <n v="36.479999999999997"/>
    <x v="1"/>
    <x v="22"/>
  </r>
  <r>
    <x v="13"/>
    <d v="2020-09-11T00:00:00"/>
    <x v="1"/>
    <s v=" Monthly"/>
    <x v="171"/>
    <n v="5400499"/>
    <n v="38.97"/>
    <x v="0"/>
    <x v="18"/>
  </r>
  <r>
    <x v="13"/>
    <d v="2020-08-08T00:00:00"/>
    <x v="1"/>
    <s v=" Monthly"/>
    <x v="294"/>
    <n v="5307026"/>
    <n v="37.659999999999997"/>
    <x v="0"/>
    <x v="21"/>
  </r>
  <r>
    <x v="13"/>
    <d v="2019-09-29T00:00:00"/>
    <x v="0"/>
    <s v=" Monthly"/>
    <x v="311"/>
    <n v="5605627"/>
    <n v="42.19"/>
    <x v="0"/>
    <x v="4"/>
  </r>
  <r>
    <x v="13"/>
    <d v="2020-03-18T00:00:00"/>
    <x v="1"/>
    <s v=" Monthly"/>
    <x v="311"/>
    <n v="5605627"/>
    <n v="42.19"/>
    <x v="0"/>
    <x v="10"/>
  </r>
  <r>
    <x v="13"/>
    <d v="2020-07-08T00:00:00"/>
    <x v="1"/>
    <s v="Monthly"/>
    <x v="322"/>
    <n v="4448650"/>
    <n v="35.909999999999997"/>
    <x v="1"/>
    <x v="14"/>
  </r>
  <r>
    <x v="13"/>
    <d v="2021-04-02T00:00:00"/>
    <x v="2"/>
    <s v=" Monthly"/>
    <x v="318"/>
    <n v="3799919"/>
    <n v="33.619999999999997"/>
    <x v="0"/>
    <x v="24"/>
  </r>
  <r>
    <x v="13"/>
    <d v="2020-05-01T00:00:00"/>
    <x v="1"/>
    <s v="Monthly"/>
    <x v="171"/>
    <n v="4644510"/>
    <n v="36.49"/>
    <x v="1"/>
    <x v="12"/>
  </r>
  <r>
    <x v="13"/>
    <d v="2019-09-21T00:00:00"/>
    <x v="0"/>
    <s v="Monthly"/>
    <x v="98"/>
    <n v="4605913"/>
    <n v="36.65"/>
    <x v="1"/>
    <x v="4"/>
  </r>
  <r>
    <x v="13"/>
    <d v="2020-05-08T00:00:00"/>
    <x v="1"/>
    <s v=" Monthly"/>
    <x v="311"/>
    <n v="5605627"/>
    <n v="42.19"/>
    <x v="0"/>
    <x v="12"/>
  </r>
  <r>
    <x v="13"/>
    <d v="2020-05-13T00:00:00"/>
    <x v="1"/>
    <s v=" Monthly"/>
    <x v="51"/>
    <n v="5065804"/>
    <n v="38.67"/>
    <x v="0"/>
    <x v="12"/>
  </r>
  <r>
    <x v="13"/>
    <d v="2019-08-16T00:00:00"/>
    <x v="0"/>
    <s v=" Monthly"/>
    <x v="310"/>
    <n v="5184355"/>
    <n v="38.07"/>
    <x v="0"/>
    <x v="3"/>
  </r>
  <r>
    <x v="14"/>
    <d v="2019-05-31T00:00:00"/>
    <x v="0"/>
    <s v=" Monthly"/>
    <x v="329"/>
    <n v="15349838"/>
    <n v="37.97"/>
    <x v="0"/>
    <x v="0"/>
  </r>
  <r>
    <x v="14"/>
    <d v="2019-06-30T00:00:00"/>
    <x v="0"/>
    <s v=" Monthly"/>
    <x v="330"/>
    <n v="16294794"/>
    <n v="40.479999999999997"/>
    <x v="0"/>
    <x v="1"/>
  </r>
  <r>
    <x v="14"/>
    <d v="2019-07-31T00:00:00"/>
    <x v="0"/>
    <s v=" Monthly"/>
    <x v="331"/>
    <n v="16274707"/>
    <n v="40.200000000000003"/>
    <x v="0"/>
    <x v="2"/>
  </r>
  <r>
    <x v="14"/>
    <d v="2019-08-31T00:00:00"/>
    <x v="0"/>
    <s v=" Monthly"/>
    <x v="332"/>
    <n v="16559137"/>
    <n v="41.25"/>
    <x v="0"/>
    <x v="3"/>
  </r>
  <r>
    <x v="14"/>
    <d v="2019-09-30T00:00:00"/>
    <x v="0"/>
    <s v=" Monthly"/>
    <x v="333"/>
    <n v="16159315"/>
    <n v="39.4"/>
    <x v="0"/>
    <x v="4"/>
  </r>
  <r>
    <x v="14"/>
    <d v="2019-10-31T00:00:00"/>
    <x v="0"/>
    <s v=" Monthly"/>
    <x v="334"/>
    <n v="17060638"/>
    <n v="41.46"/>
    <x v="0"/>
    <x v="5"/>
  </r>
  <r>
    <x v="14"/>
    <d v="2019-11-30T00:00:00"/>
    <x v="0"/>
    <s v=" Monthly"/>
    <x v="335"/>
    <n v="16306428"/>
    <n v="39.44"/>
    <x v="0"/>
    <x v="6"/>
  </r>
  <r>
    <x v="14"/>
    <d v="2019-12-31T00:00:00"/>
    <x v="0"/>
    <s v=" Monthly"/>
    <x v="336"/>
    <n v="16854647"/>
    <n v="40.770000000000003"/>
    <x v="0"/>
    <x v="7"/>
  </r>
  <r>
    <x v="14"/>
    <d v="2020-01-31T00:00:00"/>
    <x v="1"/>
    <s v=" Monthly"/>
    <x v="337"/>
    <n v="16183702"/>
    <n v="39.35"/>
    <x v="0"/>
    <x v="8"/>
  </r>
  <r>
    <x v="14"/>
    <d v="2020-02-29T00:00:00"/>
    <x v="1"/>
    <s v=" Monthly"/>
    <x v="338"/>
    <n v="16178044"/>
    <n v="39.57"/>
    <x v="0"/>
    <x v="9"/>
  </r>
  <r>
    <x v="14"/>
    <d v="2020-03-31T00:00:00"/>
    <x v="1"/>
    <s v=" Monthly"/>
    <x v="291"/>
    <n v="16480441"/>
    <n v="38.9"/>
    <x v="0"/>
    <x v="10"/>
  </r>
  <r>
    <x v="14"/>
    <d v="2020-04-30T00:00:00"/>
    <x v="1"/>
    <s v=" Monthly"/>
    <x v="121"/>
    <n v="14238959"/>
    <n v="37.880000000000003"/>
    <x v="0"/>
    <x v="11"/>
  </r>
  <r>
    <x v="14"/>
    <d v="2020-05-31T00:00:00"/>
    <x v="1"/>
    <s v=" Monthly"/>
    <x v="339"/>
    <n v="13099601"/>
    <n v="39.24"/>
    <x v="0"/>
    <x v="12"/>
  </r>
  <r>
    <x v="14"/>
    <d v="2020-06-30T00:00:00"/>
    <x v="1"/>
    <s v=" Monthly"/>
    <x v="340"/>
    <n v="16748971"/>
    <n v="41.5"/>
    <x v="0"/>
    <x v="13"/>
  </r>
  <r>
    <x v="14"/>
    <d v="2019-05-31T00:00:00"/>
    <x v="0"/>
    <s v="Monthly"/>
    <x v="341"/>
    <n v="6692720"/>
    <n v="38.96"/>
    <x v="1"/>
    <x v="0"/>
  </r>
  <r>
    <x v="14"/>
    <d v="2019-06-30T00:00:00"/>
    <x v="0"/>
    <s v="Monthly"/>
    <x v="342"/>
    <n v="6509340"/>
    <n v="38.799999999999997"/>
    <x v="1"/>
    <x v="1"/>
  </r>
  <r>
    <x v="14"/>
    <d v="2019-07-31T00:00:00"/>
    <x v="0"/>
    <s v="Monthly"/>
    <x v="343"/>
    <n v="6266446"/>
    <n v="37.67"/>
    <x v="1"/>
    <x v="2"/>
  </r>
  <r>
    <x v="14"/>
    <d v="2019-08-31T00:00:00"/>
    <x v="0"/>
    <s v="Monthly"/>
    <x v="344"/>
    <n v="6809834"/>
    <n v="40.6"/>
    <x v="1"/>
    <x v="3"/>
  </r>
  <r>
    <x v="14"/>
    <d v="2019-09-30T00:00:00"/>
    <x v="0"/>
    <s v="Monthly"/>
    <x v="345"/>
    <n v="6655967"/>
    <n v="39.67"/>
    <x v="1"/>
    <x v="4"/>
  </r>
  <r>
    <x v="14"/>
    <d v="2019-10-31T00:00:00"/>
    <x v="0"/>
    <s v="Monthly"/>
    <x v="346"/>
    <n v="6603715"/>
    <n v="38.200000000000003"/>
    <x v="1"/>
    <x v="5"/>
  </r>
  <r>
    <x v="14"/>
    <d v="2019-11-30T00:00:00"/>
    <x v="0"/>
    <s v="Monthly"/>
    <x v="347"/>
    <n v="6459457"/>
    <n v="37.94"/>
    <x v="1"/>
    <x v="6"/>
  </r>
  <r>
    <x v="14"/>
    <d v="2019-12-31T00:00:00"/>
    <x v="0"/>
    <s v="Monthly"/>
    <x v="348"/>
    <n v="6787403"/>
    <n v="39.83"/>
    <x v="1"/>
    <x v="7"/>
  </r>
  <r>
    <x v="14"/>
    <d v="2020-01-31T00:00:00"/>
    <x v="1"/>
    <s v="Monthly"/>
    <x v="4"/>
    <n v="6834930"/>
    <n v="39.590000000000003"/>
    <x v="1"/>
    <x v="8"/>
  </r>
  <r>
    <x v="14"/>
    <d v="2020-02-29T00:00:00"/>
    <x v="1"/>
    <s v="Monthly"/>
    <x v="349"/>
    <n v="6533435"/>
    <n v="37.68"/>
    <x v="1"/>
    <x v="9"/>
  </r>
  <r>
    <x v="14"/>
    <d v="2020-03-31T00:00:00"/>
    <x v="1"/>
    <s v="Monthly"/>
    <x v="350"/>
    <n v="6386723"/>
    <n v="36.68"/>
    <x v="1"/>
    <x v="10"/>
  </r>
  <r>
    <x v="14"/>
    <d v="2020-04-30T00:00:00"/>
    <x v="1"/>
    <s v="Monthly"/>
    <x v="351"/>
    <n v="4802873"/>
    <n v="29.76"/>
    <x v="1"/>
    <x v="11"/>
  </r>
  <r>
    <x v="14"/>
    <d v="2020-05-31T00:00:00"/>
    <x v="1"/>
    <s v="Monthly"/>
    <x v="352"/>
    <n v="3879934"/>
    <n v="35.49"/>
    <x v="1"/>
    <x v="12"/>
  </r>
  <r>
    <x v="14"/>
    <d v="2020-06-30T00:00:00"/>
    <x v="1"/>
    <s v="Monthly"/>
    <x v="353"/>
    <n v="6221562"/>
    <n v="38.72"/>
    <x v="1"/>
    <x v="13"/>
  </r>
  <r>
    <x v="14"/>
    <d v="2021-02-08T00:00:00"/>
    <x v="2"/>
    <s v="Monthly"/>
    <x v="350"/>
    <n v="6386723"/>
    <n v="36.68"/>
    <x v="1"/>
    <x v="23"/>
  </r>
  <r>
    <x v="14"/>
    <d v="2019-10-17T00:00:00"/>
    <x v="0"/>
    <s v=" Monthly"/>
    <x v="329"/>
    <n v="15349838"/>
    <n v="37.97"/>
    <x v="0"/>
    <x v="5"/>
  </r>
  <r>
    <x v="14"/>
    <d v="2020-07-02T00:00:00"/>
    <x v="1"/>
    <s v=" Monthly"/>
    <x v="121"/>
    <n v="14238959"/>
    <n v="37.880000000000003"/>
    <x v="0"/>
    <x v="14"/>
  </r>
  <r>
    <x v="14"/>
    <d v="2020-10-15T00:00:00"/>
    <x v="1"/>
    <s v="Monthly"/>
    <x v="346"/>
    <n v="6603715"/>
    <n v="38.200000000000003"/>
    <x v="1"/>
    <x v="19"/>
  </r>
  <r>
    <x v="14"/>
    <d v="2020-05-03T00:00:00"/>
    <x v="1"/>
    <s v=" Monthly"/>
    <x v="291"/>
    <n v="16480441"/>
    <n v="38.9"/>
    <x v="0"/>
    <x v="12"/>
  </r>
  <r>
    <x v="14"/>
    <d v="2020-06-11T00:00:00"/>
    <x v="1"/>
    <s v=" Monthly"/>
    <x v="337"/>
    <n v="16183702"/>
    <n v="39.35"/>
    <x v="0"/>
    <x v="13"/>
  </r>
  <r>
    <x v="14"/>
    <d v="2021-03-22T00:00:00"/>
    <x v="2"/>
    <s v=" Monthly"/>
    <x v="121"/>
    <n v="14238959"/>
    <n v="37.880000000000003"/>
    <x v="0"/>
    <x v="17"/>
  </r>
  <r>
    <x v="14"/>
    <d v="2019-10-07T00:00:00"/>
    <x v="0"/>
    <s v="Monthly"/>
    <x v="344"/>
    <n v="6809834"/>
    <n v="40.6"/>
    <x v="1"/>
    <x v="5"/>
  </r>
  <r>
    <x v="14"/>
    <d v="2020-11-11T00:00:00"/>
    <x v="1"/>
    <s v="Monthly"/>
    <x v="352"/>
    <n v="3879934"/>
    <n v="35.49"/>
    <x v="1"/>
    <x v="22"/>
  </r>
  <r>
    <x v="14"/>
    <d v="2020-06-05T00:00:00"/>
    <x v="1"/>
    <s v=" Monthly"/>
    <x v="336"/>
    <n v="16854647"/>
    <n v="40.770000000000003"/>
    <x v="0"/>
    <x v="13"/>
  </r>
  <r>
    <x v="14"/>
    <d v="2020-07-02T00:00:00"/>
    <x v="1"/>
    <s v="Monthly"/>
    <x v="343"/>
    <n v="6266446"/>
    <n v="37.67"/>
    <x v="1"/>
    <x v="14"/>
  </r>
  <r>
    <x v="14"/>
    <d v="2020-08-18T00:00:00"/>
    <x v="1"/>
    <s v=" Monthly"/>
    <x v="334"/>
    <n v="17060638"/>
    <n v="41.46"/>
    <x v="0"/>
    <x v="21"/>
  </r>
  <r>
    <x v="14"/>
    <d v="2020-07-31T00:00:00"/>
    <x v="1"/>
    <s v="Monthly"/>
    <x v="345"/>
    <n v="6655967"/>
    <n v="39.67"/>
    <x v="1"/>
    <x v="14"/>
  </r>
  <r>
    <x v="14"/>
    <d v="2020-08-19T00:00:00"/>
    <x v="1"/>
    <s v=" Monthly"/>
    <x v="337"/>
    <n v="16183702"/>
    <n v="39.35"/>
    <x v="0"/>
    <x v="21"/>
  </r>
  <r>
    <x v="14"/>
    <d v="2019-11-08T00:00:00"/>
    <x v="0"/>
    <s v=" Monthly"/>
    <x v="332"/>
    <n v="16559137"/>
    <n v="41.25"/>
    <x v="0"/>
    <x v="6"/>
  </r>
  <r>
    <x v="14"/>
    <d v="2020-11-15T00:00:00"/>
    <x v="1"/>
    <s v="Monthly"/>
    <x v="350"/>
    <n v="6386723"/>
    <n v="36.68"/>
    <x v="1"/>
    <x v="22"/>
  </r>
  <r>
    <x v="14"/>
    <d v="2020-11-15T00:00:00"/>
    <x v="1"/>
    <s v="Monthly"/>
    <x v="349"/>
    <n v="6533435"/>
    <n v="37.68"/>
    <x v="1"/>
    <x v="22"/>
  </r>
  <r>
    <x v="14"/>
    <d v="2020-06-08T00:00:00"/>
    <x v="1"/>
    <s v=" Monthly"/>
    <x v="337"/>
    <n v="16183702"/>
    <n v="39.35"/>
    <x v="0"/>
    <x v="13"/>
  </r>
  <r>
    <x v="14"/>
    <d v="2019-10-27T00:00:00"/>
    <x v="0"/>
    <s v=" Monthly"/>
    <x v="331"/>
    <n v="16274707"/>
    <n v="40.200000000000003"/>
    <x v="0"/>
    <x v="5"/>
  </r>
  <r>
    <x v="14"/>
    <d v="2020-11-13T00:00:00"/>
    <x v="1"/>
    <s v=" Monthly"/>
    <x v="338"/>
    <n v="16178044"/>
    <n v="39.57"/>
    <x v="0"/>
    <x v="22"/>
  </r>
  <r>
    <x v="14"/>
    <d v="2019-09-22T00:00:00"/>
    <x v="0"/>
    <s v="Monthly"/>
    <x v="343"/>
    <n v="6266446"/>
    <n v="37.67"/>
    <x v="1"/>
    <x v="4"/>
  </r>
  <r>
    <x v="14"/>
    <d v="2020-04-25T00:00:00"/>
    <x v="1"/>
    <s v=" Monthly"/>
    <x v="333"/>
    <n v="16159315"/>
    <n v="39.4"/>
    <x v="0"/>
    <x v="11"/>
  </r>
  <r>
    <x v="14"/>
    <d v="2021-06-12T00:00:00"/>
    <x v="2"/>
    <s v="Monthly"/>
    <x v="353"/>
    <n v="6221562"/>
    <n v="38.72"/>
    <x v="1"/>
    <x v="25"/>
  </r>
  <r>
    <x v="14"/>
    <d v="2021-03-02T00:00:00"/>
    <x v="2"/>
    <s v=" Monthly"/>
    <x v="121"/>
    <n v="14238959"/>
    <n v="37.880000000000003"/>
    <x v="0"/>
    <x v="17"/>
  </r>
  <r>
    <x v="14"/>
    <d v="2019-10-19T00:00:00"/>
    <x v="0"/>
    <s v=" Monthly"/>
    <x v="332"/>
    <n v="16559137"/>
    <n v="41.25"/>
    <x v="0"/>
    <x v="5"/>
  </r>
  <r>
    <x v="14"/>
    <d v="2020-01-17T00:00:00"/>
    <x v="1"/>
    <s v=" Monthly"/>
    <x v="329"/>
    <n v="15349838"/>
    <n v="37.97"/>
    <x v="0"/>
    <x v="8"/>
  </r>
  <r>
    <x v="14"/>
    <d v="2019-11-01T00:00:00"/>
    <x v="0"/>
    <s v="Monthly"/>
    <x v="343"/>
    <n v="6266446"/>
    <n v="37.67"/>
    <x v="1"/>
    <x v="6"/>
  </r>
  <r>
    <x v="14"/>
    <d v="2020-05-19T00:00:00"/>
    <x v="1"/>
    <s v="Monthly"/>
    <x v="346"/>
    <n v="6603715"/>
    <n v="38.200000000000003"/>
    <x v="1"/>
    <x v="12"/>
  </r>
  <r>
    <x v="14"/>
    <d v="2019-12-20T00:00:00"/>
    <x v="0"/>
    <s v=" Monthly"/>
    <x v="332"/>
    <n v="16559137"/>
    <n v="41.25"/>
    <x v="0"/>
    <x v="7"/>
  </r>
  <r>
    <x v="14"/>
    <d v="2020-11-24T00:00:00"/>
    <x v="1"/>
    <s v=" Monthly"/>
    <x v="335"/>
    <n v="16306428"/>
    <n v="39.44"/>
    <x v="0"/>
    <x v="22"/>
  </r>
  <r>
    <x v="14"/>
    <d v="2020-09-15T00:00:00"/>
    <x v="1"/>
    <s v="Monthly"/>
    <x v="350"/>
    <n v="6386723"/>
    <n v="36.68"/>
    <x v="1"/>
    <x v="18"/>
  </r>
  <r>
    <x v="15"/>
    <d v="2019-05-31T00:00:00"/>
    <x v="0"/>
    <s v=" Monthly"/>
    <x v="354"/>
    <n v="23896858"/>
    <n v="47.11"/>
    <x v="0"/>
    <x v="0"/>
  </r>
  <r>
    <x v="15"/>
    <d v="2019-06-30T00:00:00"/>
    <x v="0"/>
    <s v=" Monthly"/>
    <x v="355"/>
    <n v="23056511"/>
    <n v="45.69"/>
    <x v="0"/>
    <x v="1"/>
  </r>
  <r>
    <x v="15"/>
    <d v="2019-07-31T00:00:00"/>
    <x v="0"/>
    <s v=" Monthly"/>
    <x v="337"/>
    <n v="24843750"/>
    <n v="48.8"/>
    <x v="0"/>
    <x v="2"/>
  </r>
  <r>
    <x v="15"/>
    <d v="2019-08-31T00:00:00"/>
    <x v="0"/>
    <s v=" Monthly"/>
    <x v="356"/>
    <n v="26835389"/>
    <n v="52.67"/>
    <x v="0"/>
    <x v="3"/>
  </r>
  <r>
    <x v="15"/>
    <d v="2019-09-30T00:00:00"/>
    <x v="0"/>
    <s v=" Monthly"/>
    <x v="346"/>
    <n v="25219281"/>
    <n v="49.74"/>
    <x v="0"/>
    <x v="4"/>
  </r>
  <r>
    <x v="15"/>
    <d v="2019-10-31T00:00:00"/>
    <x v="0"/>
    <s v=" Monthly"/>
    <x v="357"/>
    <n v="24330249"/>
    <n v="47.61"/>
    <x v="0"/>
    <x v="5"/>
  </r>
  <r>
    <x v="15"/>
    <d v="2019-11-30T00:00:00"/>
    <x v="0"/>
    <s v=" Monthly"/>
    <x v="358"/>
    <n v="24881383"/>
    <n v="48.53"/>
    <x v="0"/>
    <x v="6"/>
  </r>
  <r>
    <x v="15"/>
    <d v="2019-12-31T00:00:00"/>
    <x v="0"/>
    <s v=" Monthly"/>
    <x v="359"/>
    <n v="26357625"/>
    <n v="50.98"/>
    <x v="0"/>
    <x v="7"/>
  </r>
  <r>
    <x v="15"/>
    <d v="2020-01-31T00:00:00"/>
    <x v="1"/>
    <s v=" Monthly"/>
    <x v="15"/>
    <n v="25881398"/>
    <n v="50.36"/>
    <x v="0"/>
    <x v="8"/>
  </r>
  <r>
    <x v="15"/>
    <d v="2020-02-29T00:00:00"/>
    <x v="1"/>
    <s v=" Monthly"/>
    <x v="360"/>
    <n v="25293535"/>
    <n v="49.36"/>
    <x v="0"/>
    <x v="9"/>
  </r>
  <r>
    <x v="15"/>
    <d v="2020-03-31T00:00:00"/>
    <x v="1"/>
    <s v=" Monthly"/>
    <x v="151"/>
    <n v="23130976"/>
    <n v="45.6"/>
    <x v="0"/>
    <x v="10"/>
  </r>
  <r>
    <x v="15"/>
    <d v="2020-04-30T00:00:00"/>
    <x v="1"/>
    <s v=" Monthly"/>
    <x v="361"/>
    <n v="15014802"/>
    <n v="37.42"/>
    <x v="0"/>
    <x v="11"/>
  </r>
  <r>
    <x v="15"/>
    <d v="2020-05-31T00:00:00"/>
    <x v="1"/>
    <s v=" Monthly"/>
    <x v="362"/>
    <n v="18423447"/>
    <n v="41.21"/>
    <x v="0"/>
    <x v="12"/>
  </r>
  <r>
    <x v="15"/>
    <d v="2020-06-30T00:00:00"/>
    <x v="1"/>
    <s v=" Monthly"/>
    <x v="363"/>
    <n v="23601016"/>
    <n v="48.34"/>
    <x v="0"/>
    <x v="13"/>
  </r>
  <r>
    <x v="15"/>
    <d v="2019-05-31T00:00:00"/>
    <x v="0"/>
    <s v="Monthly"/>
    <x v="326"/>
    <n v="16962574"/>
    <n v="38.299999999999997"/>
    <x v="1"/>
    <x v="0"/>
  </r>
  <r>
    <x v="15"/>
    <d v="2019-06-30T00:00:00"/>
    <x v="0"/>
    <s v="Monthly"/>
    <x v="340"/>
    <n v="17375053"/>
    <n v="39.299999999999997"/>
    <x v="1"/>
    <x v="1"/>
  </r>
  <r>
    <x v="15"/>
    <d v="2019-07-31T00:00:00"/>
    <x v="0"/>
    <s v="Monthly"/>
    <x v="364"/>
    <n v="17215677"/>
    <n v="38.81"/>
    <x v="1"/>
    <x v="2"/>
  </r>
  <r>
    <x v="15"/>
    <d v="2019-08-31T00:00:00"/>
    <x v="0"/>
    <s v="Monthly"/>
    <x v="365"/>
    <n v="16602767"/>
    <n v="37.840000000000003"/>
    <x v="1"/>
    <x v="3"/>
  </r>
  <r>
    <x v="15"/>
    <d v="2019-09-30T00:00:00"/>
    <x v="0"/>
    <s v="Monthly"/>
    <x v="366"/>
    <n v="17396398"/>
    <n v="39.58"/>
    <x v="1"/>
    <x v="4"/>
  </r>
  <r>
    <x v="15"/>
    <d v="2019-10-31T00:00:00"/>
    <x v="0"/>
    <s v="Monthly"/>
    <x v="367"/>
    <n v="17221991"/>
    <n v="39.049999999999997"/>
    <x v="1"/>
    <x v="5"/>
  </r>
  <r>
    <x v="15"/>
    <d v="2019-11-30T00:00:00"/>
    <x v="0"/>
    <s v="Monthly"/>
    <x v="366"/>
    <n v="17486683"/>
    <n v="39.61"/>
    <x v="1"/>
    <x v="6"/>
  </r>
  <r>
    <x v="15"/>
    <d v="2019-12-31T00:00:00"/>
    <x v="0"/>
    <s v="Monthly"/>
    <x v="368"/>
    <n v="16581144"/>
    <n v="37.57"/>
    <x v="1"/>
    <x v="7"/>
  </r>
  <r>
    <x v="15"/>
    <d v="2020-01-31T00:00:00"/>
    <x v="1"/>
    <s v="Monthly"/>
    <x v="320"/>
    <n v="16715470"/>
    <n v="37.32"/>
    <x v="1"/>
    <x v="8"/>
  </r>
  <r>
    <x v="15"/>
    <d v="2020-02-29T00:00:00"/>
    <x v="1"/>
    <s v="Monthly"/>
    <x v="369"/>
    <n v="17122782"/>
    <n v="37.61"/>
    <x v="1"/>
    <x v="9"/>
  </r>
  <r>
    <x v="15"/>
    <d v="2020-03-31T00:00:00"/>
    <x v="1"/>
    <s v="Monthly"/>
    <x v="370"/>
    <n v="17065830"/>
    <n v="37.799999999999997"/>
    <x v="1"/>
    <x v="10"/>
  </r>
  <r>
    <x v="15"/>
    <d v="2020-04-30T00:00:00"/>
    <x v="1"/>
    <s v="Monthly"/>
    <x v="371"/>
    <n v="12674451"/>
    <n v="30.86"/>
    <x v="1"/>
    <x v="11"/>
  </r>
  <r>
    <x v="15"/>
    <d v="2020-05-31T00:00:00"/>
    <x v="1"/>
    <s v="Monthly"/>
    <x v="372"/>
    <n v="12365754"/>
    <n v="30.38"/>
    <x v="1"/>
    <x v="12"/>
  </r>
  <r>
    <x v="15"/>
    <d v="2020-06-30T00:00:00"/>
    <x v="1"/>
    <s v="Monthly"/>
    <x v="373"/>
    <n v="16172690"/>
    <n v="37.04"/>
    <x v="1"/>
    <x v="13"/>
  </r>
  <r>
    <x v="15"/>
    <d v="2020-05-28T00:00:00"/>
    <x v="1"/>
    <s v="Monthly"/>
    <x v="366"/>
    <n v="17486683"/>
    <n v="39.61"/>
    <x v="1"/>
    <x v="12"/>
  </r>
  <r>
    <x v="15"/>
    <d v="2021-02-03T00:00:00"/>
    <x v="2"/>
    <s v=" Monthly"/>
    <x v="151"/>
    <n v="23130976"/>
    <n v="45.6"/>
    <x v="0"/>
    <x v="23"/>
  </r>
  <r>
    <x v="15"/>
    <d v="2020-06-28T00:00:00"/>
    <x v="1"/>
    <s v="Monthly"/>
    <x v="368"/>
    <n v="16581144"/>
    <n v="37.57"/>
    <x v="1"/>
    <x v="13"/>
  </r>
  <r>
    <x v="15"/>
    <d v="2019-09-06T00:00:00"/>
    <x v="0"/>
    <s v="Monthly"/>
    <x v="364"/>
    <n v="17215677"/>
    <n v="38.81"/>
    <x v="1"/>
    <x v="4"/>
  </r>
  <r>
    <x v="15"/>
    <d v="2020-07-09T00:00:00"/>
    <x v="1"/>
    <s v="Monthly"/>
    <x v="370"/>
    <n v="17065830"/>
    <n v="37.799999999999997"/>
    <x v="1"/>
    <x v="14"/>
  </r>
  <r>
    <x v="15"/>
    <d v="2020-06-26T00:00:00"/>
    <x v="1"/>
    <s v=" Monthly"/>
    <x v="346"/>
    <n v="25219281"/>
    <n v="49.74"/>
    <x v="0"/>
    <x v="13"/>
  </r>
  <r>
    <x v="15"/>
    <d v="2020-05-19T00:00:00"/>
    <x v="1"/>
    <s v=" Monthly"/>
    <x v="354"/>
    <n v="23896858"/>
    <n v="47.11"/>
    <x v="0"/>
    <x v="12"/>
  </r>
  <r>
    <x v="15"/>
    <d v="2019-08-08T00:00:00"/>
    <x v="0"/>
    <s v="Monthly"/>
    <x v="340"/>
    <n v="17375053"/>
    <n v="39.299999999999997"/>
    <x v="1"/>
    <x v="3"/>
  </r>
  <r>
    <x v="15"/>
    <d v="2019-11-28T00:00:00"/>
    <x v="0"/>
    <s v="Monthly"/>
    <x v="365"/>
    <n v="16602767"/>
    <n v="37.840000000000003"/>
    <x v="1"/>
    <x v="6"/>
  </r>
  <r>
    <x v="15"/>
    <d v="2020-11-21T00:00:00"/>
    <x v="1"/>
    <s v="Monthly"/>
    <x v="366"/>
    <n v="17486683"/>
    <n v="39.61"/>
    <x v="1"/>
    <x v="22"/>
  </r>
  <r>
    <x v="15"/>
    <d v="2020-09-05T00:00:00"/>
    <x v="1"/>
    <s v=" Monthly"/>
    <x v="346"/>
    <n v="25219281"/>
    <n v="49.74"/>
    <x v="0"/>
    <x v="18"/>
  </r>
  <r>
    <x v="15"/>
    <d v="2020-08-26T00:00:00"/>
    <x v="1"/>
    <s v=" Monthly"/>
    <x v="151"/>
    <n v="23130976"/>
    <n v="45.6"/>
    <x v="0"/>
    <x v="21"/>
  </r>
  <r>
    <x v="15"/>
    <d v="2020-07-10T00:00:00"/>
    <x v="1"/>
    <s v=" Monthly"/>
    <x v="360"/>
    <n v="25293535"/>
    <n v="49.36"/>
    <x v="0"/>
    <x v="14"/>
  </r>
  <r>
    <x v="15"/>
    <d v="2021-03-28T00:00:00"/>
    <x v="2"/>
    <s v="Monthly"/>
    <x v="370"/>
    <n v="17065830"/>
    <n v="37.799999999999997"/>
    <x v="1"/>
    <x v="17"/>
  </r>
  <r>
    <x v="15"/>
    <d v="2021-03-10T00:00:00"/>
    <x v="2"/>
    <s v="Monthly"/>
    <x v="372"/>
    <n v="12365754"/>
    <n v="30.38"/>
    <x v="1"/>
    <x v="17"/>
  </r>
  <r>
    <x v="15"/>
    <d v="2020-08-17T00:00:00"/>
    <x v="1"/>
    <s v=" Monthly"/>
    <x v="358"/>
    <n v="24881383"/>
    <n v="48.53"/>
    <x v="0"/>
    <x v="21"/>
  </r>
  <r>
    <x v="15"/>
    <d v="2020-12-25T00:00:00"/>
    <x v="1"/>
    <s v="Monthly"/>
    <x v="320"/>
    <n v="16715470"/>
    <n v="37.32"/>
    <x v="1"/>
    <x v="16"/>
  </r>
  <r>
    <x v="15"/>
    <d v="2020-02-14T00:00:00"/>
    <x v="1"/>
    <s v="Monthly"/>
    <x v="368"/>
    <n v="16581144"/>
    <n v="37.57"/>
    <x v="1"/>
    <x v="9"/>
  </r>
  <r>
    <x v="15"/>
    <d v="2020-05-16T00:00:00"/>
    <x v="1"/>
    <s v="Monthly"/>
    <x v="366"/>
    <n v="17396398"/>
    <n v="39.58"/>
    <x v="1"/>
    <x v="12"/>
  </r>
  <r>
    <x v="15"/>
    <d v="2020-02-21T00:00:00"/>
    <x v="1"/>
    <s v="Monthly"/>
    <x v="340"/>
    <n v="17375053"/>
    <n v="39.299999999999997"/>
    <x v="1"/>
    <x v="9"/>
  </r>
  <r>
    <x v="15"/>
    <d v="2020-11-04T00:00:00"/>
    <x v="1"/>
    <s v=" Monthly"/>
    <x v="360"/>
    <n v="25293535"/>
    <n v="49.36"/>
    <x v="0"/>
    <x v="22"/>
  </r>
  <r>
    <x v="15"/>
    <d v="2020-04-09T00:00:00"/>
    <x v="1"/>
    <s v="Monthly"/>
    <x v="368"/>
    <n v="16581144"/>
    <n v="37.57"/>
    <x v="1"/>
    <x v="11"/>
  </r>
  <r>
    <x v="15"/>
    <d v="2020-08-22T00:00:00"/>
    <x v="1"/>
    <s v=" Monthly"/>
    <x v="361"/>
    <n v="15014802"/>
    <n v="37.42"/>
    <x v="0"/>
    <x v="21"/>
  </r>
  <r>
    <x v="15"/>
    <d v="2020-05-22T00:00:00"/>
    <x v="1"/>
    <s v="Monthly"/>
    <x v="370"/>
    <n v="17065830"/>
    <n v="37.799999999999997"/>
    <x v="1"/>
    <x v="12"/>
  </r>
  <r>
    <x v="15"/>
    <d v="2020-01-02T00:00:00"/>
    <x v="1"/>
    <s v=" Monthly"/>
    <x v="358"/>
    <n v="24881383"/>
    <n v="48.53"/>
    <x v="0"/>
    <x v="8"/>
  </r>
  <r>
    <x v="15"/>
    <d v="2021-01-31T00:00:00"/>
    <x v="2"/>
    <s v=" Monthly"/>
    <x v="360"/>
    <n v="25293535"/>
    <n v="49.36"/>
    <x v="0"/>
    <x v="20"/>
  </r>
  <r>
    <x v="16"/>
    <d v="2019-05-31T00:00:00"/>
    <x v="0"/>
    <s v=" Monthly"/>
    <x v="157"/>
    <n v="1119011"/>
    <n v="66.13"/>
    <x v="0"/>
    <x v="0"/>
  </r>
  <r>
    <x v="16"/>
    <d v="2019-06-30T00:00:00"/>
    <x v="0"/>
    <s v=" Monthly"/>
    <x v="374"/>
    <n v="1024797"/>
    <n v="61.09"/>
    <x v="0"/>
    <x v="1"/>
  </r>
  <r>
    <x v="16"/>
    <d v="2019-07-31T00:00:00"/>
    <x v="0"/>
    <s v=" Monthly"/>
    <x v="375"/>
    <n v="1158511"/>
    <n v="66.67"/>
    <x v="0"/>
    <x v="2"/>
  </r>
  <r>
    <x v="16"/>
    <d v="2019-08-31T00:00:00"/>
    <x v="0"/>
    <s v=" Monthly"/>
    <x v="287"/>
    <n v="1065725"/>
    <n v="60.86"/>
    <x v="0"/>
    <x v="3"/>
  </r>
  <r>
    <x v="16"/>
    <d v="2019-09-30T00:00:00"/>
    <x v="0"/>
    <s v=" Monthly"/>
    <x v="376"/>
    <n v="1162159"/>
    <n v="66.02"/>
    <x v="0"/>
    <x v="4"/>
  </r>
  <r>
    <x v="16"/>
    <d v="2019-10-31T00:00:00"/>
    <x v="0"/>
    <s v=" Monthly"/>
    <x v="167"/>
    <n v="1080609"/>
    <n v="63.44"/>
    <x v="0"/>
    <x v="5"/>
  </r>
  <r>
    <x v="16"/>
    <d v="2019-11-30T00:00:00"/>
    <x v="0"/>
    <s v=" Monthly"/>
    <x v="377"/>
    <n v="1205703"/>
    <n v="69.03"/>
    <x v="0"/>
    <x v="6"/>
  </r>
  <r>
    <x v="16"/>
    <d v="2019-12-31T00:00:00"/>
    <x v="0"/>
    <s v=" Monthly"/>
    <x v="378"/>
    <n v="1102997"/>
    <n v="63.18"/>
    <x v="0"/>
    <x v="7"/>
  </r>
  <r>
    <x v="16"/>
    <d v="2020-01-31T00:00:00"/>
    <x v="1"/>
    <s v=" Monthly"/>
    <x v="379"/>
    <n v="1229406"/>
    <n v="69.66"/>
    <x v="0"/>
    <x v="8"/>
  </r>
  <r>
    <x v="16"/>
    <d v="2020-02-29T00:00:00"/>
    <x v="1"/>
    <s v=" Monthly"/>
    <x v="380"/>
    <n v="1112864"/>
    <n v="64.06"/>
    <x v="0"/>
    <x v="9"/>
  </r>
  <r>
    <x v="16"/>
    <d v="2020-03-31T00:00:00"/>
    <x v="1"/>
    <s v=" Monthly"/>
    <x v="381"/>
    <n v="1192616"/>
    <n v="67.459999999999994"/>
    <x v="0"/>
    <x v="10"/>
  </r>
  <r>
    <x v="16"/>
    <d v="2020-04-30T00:00:00"/>
    <x v="1"/>
    <s v=" Monthly"/>
    <x v="382"/>
    <n v="803118"/>
    <n v="48.83"/>
    <x v="0"/>
    <x v="11"/>
  </r>
  <r>
    <x v="16"/>
    <d v="2020-05-31T00:00:00"/>
    <x v="1"/>
    <s v=" Monthly"/>
    <x v="383"/>
    <n v="992148"/>
    <n v="57.26"/>
    <x v="0"/>
    <x v="12"/>
  </r>
  <r>
    <x v="16"/>
    <d v="2020-06-30T00:00:00"/>
    <x v="1"/>
    <s v=" Monthly"/>
    <x v="384"/>
    <n v="1150200"/>
    <n v="64.63"/>
    <x v="0"/>
    <x v="13"/>
  </r>
  <r>
    <x v="16"/>
    <d v="2019-05-31T00:00:00"/>
    <x v="0"/>
    <s v="Monthly"/>
    <x v="385"/>
    <n v="228978"/>
    <n v="47.79"/>
    <x v="1"/>
    <x v="0"/>
  </r>
  <r>
    <x v="16"/>
    <d v="2019-06-30T00:00:00"/>
    <x v="0"/>
    <s v="Monthly"/>
    <x v="386"/>
    <n v="231252"/>
    <n v="48.29"/>
    <x v="1"/>
    <x v="1"/>
  </r>
  <r>
    <x v="16"/>
    <d v="2019-07-31T00:00:00"/>
    <x v="0"/>
    <s v="Monthly"/>
    <x v="387"/>
    <n v="284015"/>
    <n v="56.55"/>
    <x v="1"/>
    <x v="2"/>
  </r>
  <r>
    <x v="16"/>
    <d v="2019-08-31T00:00:00"/>
    <x v="0"/>
    <s v="Monthly"/>
    <x v="388"/>
    <n v="259433"/>
    <n v="52.27"/>
    <x v="1"/>
    <x v="3"/>
  </r>
  <r>
    <x v="16"/>
    <d v="2019-09-30T00:00:00"/>
    <x v="0"/>
    <s v="Monthly"/>
    <x v="389"/>
    <n v="253887"/>
    <n v="50.77"/>
    <x v="1"/>
    <x v="4"/>
  </r>
  <r>
    <x v="16"/>
    <d v="2019-10-31T00:00:00"/>
    <x v="0"/>
    <s v="Monthly"/>
    <x v="390"/>
    <n v="234375"/>
    <n v="47.71"/>
    <x v="1"/>
    <x v="5"/>
  </r>
  <r>
    <x v="16"/>
    <d v="2019-11-30T00:00:00"/>
    <x v="0"/>
    <s v="Monthly"/>
    <x v="391"/>
    <n v="293431"/>
    <n v="57.02"/>
    <x v="1"/>
    <x v="6"/>
  </r>
  <r>
    <x v="16"/>
    <d v="2019-12-31T00:00:00"/>
    <x v="0"/>
    <s v="Monthly"/>
    <x v="392"/>
    <n v="267417"/>
    <n v="53.04"/>
    <x v="1"/>
    <x v="7"/>
  </r>
  <r>
    <x v="16"/>
    <d v="2020-01-31T00:00:00"/>
    <x v="1"/>
    <s v="Monthly"/>
    <x v="162"/>
    <n v="261687"/>
    <n v="51.53"/>
    <x v="1"/>
    <x v="8"/>
  </r>
  <r>
    <x v="16"/>
    <d v="2020-02-29T00:00:00"/>
    <x v="1"/>
    <s v="Monthly"/>
    <x v="393"/>
    <n v="233965"/>
    <n v="47.26"/>
    <x v="1"/>
    <x v="9"/>
  </r>
  <r>
    <x v="16"/>
    <d v="2020-03-31T00:00:00"/>
    <x v="1"/>
    <s v="Monthly"/>
    <x v="394"/>
    <n v="289735"/>
    <n v="55.64"/>
    <x v="1"/>
    <x v="10"/>
  </r>
  <r>
    <x v="16"/>
    <d v="2020-04-30T00:00:00"/>
    <x v="1"/>
    <s v="Monthly"/>
    <x v="395"/>
    <n v="161939"/>
    <n v="36.51"/>
    <x v="1"/>
    <x v="11"/>
  </r>
  <r>
    <x v="16"/>
    <d v="2020-05-31T00:00:00"/>
    <x v="1"/>
    <s v="Monthly"/>
    <x v="175"/>
    <n v="222916"/>
    <n v="48.48"/>
    <x v="1"/>
    <x v="12"/>
  </r>
  <r>
    <x v="16"/>
    <d v="2020-06-05T00:00:00"/>
    <x v="1"/>
    <s v="Monthly"/>
    <x v="388"/>
    <n v="259433"/>
    <n v="52.27"/>
    <x v="1"/>
    <x v="13"/>
  </r>
  <r>
    <x v="16"/>
    <d v="2021-01-16T00:00:00"/>
    <x v="2"/>
    <s v=" Monthly"/>
    <x v="382"/>
    <n v="803118"/>
    <n v="48.83"/>
    <x v="0"/>
    <x v="20"/>
  </r>
  <r>
    <x v="16"/>
    <d v="2020-04-26T00:00:00"/>
    <x v="1"/>
    <s v="Monthly"/>
    <x v="387"/>
    <n v="284015"/>
    <n v="56.55"/>
    <x v="1"/>
    <x v="11"/>
  </r>
  <r>
    <x v="16"/>
    <d v="2019-11-03T00:00:00"/>
    <x v="0"/>
    <s v=" Monthly"/>
    <x v="157"/>
    <n v="1119011"/>
    <n v="66.13"/>
    <x v="0"/>
    <x v="6"/>
  </r>
  <r>
    <x v="16"/>
    <d v="2020-06-12T00:00:00"/>
    <x v="1"/>
    <s v="Monthly"/>
    <x v="395"/>
    <n v="161939"/>
    <n v="36.51"/>
    <x v="1"/>
    <x v="13"/>
  </r>
  <r>
    <x v="16"/>
    <d v="2020-10-23T00:00:00"/>
    <x v="1"/>
    <s v="Monthly"/>
    <x v="391"/>
    <n v="293431"/>
    <n v="57.02"/>
    <x v="1"/>
    <x v="19"/>
  </r>
  <r>
    <x v="16"/>
    <d v="2020-06-28T00:00:00"/>
    <x v="1"/>
    <s v=" Monthly"/>
    <x v="378"/>
    <n v="1102997"/>
    <n v="63.18"/>
    <x v="0"/>
    <x v="13"/>
  </r>
  <r>
    <x v="16"/>
    <d v="2020-08-11T00:00:00"/>
    <x v="1"/>
    <s v="Monthly"/>
    <x v="162"/>
    <n v="261687"/>
    <n v="51.53"/>
    <x v="1"/>
    <x v="21"/>
  </r>
  <r>
    <x v="16"/>
    <d v="2020-06-28T00:00:00"/>
    <x v="1"/>
    <s v=" Monthly"/>
    <x v="379"/>
    <n v="1229406"/>
    <n v="69.66"/>
    <x v="0"/>
    <x v="13"/>
  </r>
  <r>
    <x v="16"/>
    <d v="2020-07-05T00:00:00"/>
    <x v="1"/>
    <s v="Monthly"/>
    <x v="390"/>
    <n v="234375"/>
    <n v="47.71"/>
    <x v="1"/>
    <x v="14"/>
  </r>
  <r>
    <x v="16"/>
    <d v="2020-01-04T00:00:00"/>
    <x v="1"/>
    <s v="Monthly"/>
    <x v="388"/>
    <n v="259433"/>
    <n v="52.27"/>
    <x v="1"/>
    <x v="8"/>
  </r>
  <r>
    <x v="16"/>
    <d v="2020-08-22T00:00:00"/>
    <x v="1"/>
    <s v=" Monthly"/>
    <x v="380"/>
    <n v="1112864"/>
    <n v="64.06"/>
    <x v="0"/>
    <x v="21"/>
  </r>
  <r>
    <x v="16"/>
    <d v="2019-11-24T00:00:00"/>
    <x v="0"/>
    <s v=" Monthly"/>
    <x v="287"/>
    <n v="1065725"/>
    <n v="60.86"/>
    <x v="0"/>
    <x v="6"/>
  </r>
  <r>
    <x v="16"/>
    <d v="2020-09-26T00:00:00"/>
    <x v="1"/>
    <s v=" Monthly"/>
    <x v="378"/>
    <n v="1102997"/>
    <n v="63.18"/>
    <x v="0"/>
    <x v="18"/>
  </r>
  <r>
    <x v="16"/>
    <d v="2020-08-23T00:00:00"/>
    <x v="1"/>
    <s v="Monthly"/>
    <x v="394"/>
    <n v="289735"/>
    <n v="55.64"/>
    <x v="1"/>
    <x v="21"/>
  </r>
  <r>
    <x v="16"/>
    <d v="2020-11-16T00:00:00"/>
    <x v="1"/>
    <s v=" Monthly"/>
    <x v="383"/>
    <n v="992148"/>
    <n v="57.26"/>
    <x v="0"/>
    <x v="22"/>
  </r>
  <r>
    <x v="16"/>
    <d v="2020-01-23T00:00:00"/>
    <x v="1"/>
    <s v=" Monthly"/>
    <x v="375"/>
    <n v="1158511"/>
    <n v="66.67"/>
    <x v="0"/>
    <x v="8"/>
  </r>
  <r>
    <x v="16"/>
    <d v="2020-07-10T00:00:00"/>
    <x v="1"/>
    <s v="Monthly"/>
    <x v="394"/>
    <n v="289735"/>
    <n v="55.64"/>
    <x v="1"/>
    <x v="14"/>
  </r>
  <r>
    <x v="16"/>
    <d v="2019-11-04T00:00:00"/>
    <x v="0"/>
    <s v=" Monthly"/>
    <x v="157"/>
    <n v="1119011"/>
    <n v="66.13"/>
    <x v="0"/>
    <x v="6"/>
  </r>
  <r>
    <x v="16"/>
    <d v="2019-11-22T00:00:00"/>
    <x v="0"/>
    <s v="Monthly"/>
    <x v="387"/>
    <n v="284015"/>
    <n v="56.55"/>
    <x v="1"/>
    <x v="6"/>
  </r>
  <r>
    <x v="16"/>
    <d v="2020-02-03T00:00:00"/>
    <x v="1"/>
    <s v="Monthly"/>
    <x v="386"/>
    <n v="231252"/>
    <n v="48.29"/>
    <x v="1"/>
    <x v="9"/>
  </r>
  <r>
    <x v="16"/>
    <d v="2021-02-09T00:00:00"/>
    <x v="2"/>
    <s v=" Monthly"/>
    <x v="382"/>
    <n v="803118"/>
    <n v="48.83"/>
    <x v="0"/>
    <x v="23"/>
  </r>
  <r>
    <x v="16"/>
    <d v="2020-10-31T00:00:00"/>
    <x v="1"/>
    <s v=" Monthly"/>
    <x v="378"/>
    <n v="1102997"/>
    <n v="63.18"/>
    <x v="0"/>
    <x v="19"/>
  </r>
  <r>
    <x v="16"/>
    <d v="2020-08-28T00:00:00"/>
    <x v="1"/>
    <s v="Monthly"/>
    <x v="392"/>
    <n v="267417"/>
    <n v="53.04"/>
    <x v="1"/>
    <x v="21"/>
  </r>
  <r>
    <x v="17"/>
    <d v="2019-05-31T00:00:00"/>
    <x v="0"/>
    <s v=" Monthly"/>
    <x v="396"/>
    <n v="11155753"/>
    <n v="40.47"/>
    <x v="0"/>
    <x v="0"/>
  </r>
  <r>
    <x v="17"/>
    <d v="2019-06-30T00:00:00"/>
    <x v="0"/>
    <s v=" Monthly"/>
    <x v="397"/>
    <n v="10965154"/>
    <n v="39.94"/>
    <x v="0"/>
    <x v="1"/>
  </r>
  <r>
    <x v="17"/>
    <d v="2019-07-31T00:00:00"/>
    <x v="0"/>
    <s v=" Monthly"/>
    <x v="305"/>
    <n v="12009883"/>
    <n v="43.05"/>
    <x v="0"/>
    <x v="2"/>
  </r>
  <r>
    <x v="17"/>
    <d v="2019-08-31T00:00:00"/>
    <x v="0"/>
    <s v=" Monthly"/>
    <x v="358"/>
    <n v="11727659"/>
    <n v="42.13"/>
    <x v="0"/>
    <x v="3"/>
  </r>
  <r>
    <x v="17"/>
    <d v="2019-09-30T00:00:00"/>
    <x v="0"/>
    <s v=" Monthly"/>
    <x v="161"/>
    <n v="11167715"/>
    <n v="40.32"/>
    <x v="0"/>
    <x v="4"/>
  </r>
  <r>
    <x v="17"/>
    <d v="2019-10-31T00:00:00"/>
    <x v="0"/>
    <s v=" Monthly"/>
    <x v="398"/>
    <n v="11621534"/>
    <n v="41.88"/>
    <x v="0"/>
    <x v="5"/>
  </r>
  <r>
    <x v="17"/>
    <d v="2019-11-30T00:00:00"/>
    <x v="0"/>
    <s v=" Monthly"/>
    <x v="399"/>
    <n v="12192623"/>
    <n v="44.06"/>
    <x v="0"/>
    <x v="6"/>
  </r>
  <r>
    <x v="17"/>
    <d v="2019-12-31T00:00:00"/>
    <x v="0"/>
    <s v=" Monthly"/>
    <x v="400"/>
    <n v="11345069"/>
    <n v="40.909999999999997"/>
    <x v="0"/>
    <x v="7"/>
  </r>
  <r>
    <x v="17"/>
    <d v="2020-01-31T00:00:00"/>
    <x v="1"/>
    <s v=" Monthly"/>
    <x v="401"/>
    <n v="11182128"/>
    <n v="39.090000000000003"/>
    <x v="0"/>
    <x v="8"/>
  </r>
  <r>
    <x v="17"/>
    <d v="2020-02-29T00:00:00"/>
    <x v="1"/>
    <s v=" Monthly"/>
    <x v="305"/>
    <n v="11842655"/>
    <n v="41.98"/>
    <x v="0"/>
    <x v="9"/>
  </r>
  <r>
    <x v="17"/>
    <d v="2020-03-31T00:00:00"/>
    <x v="1"/>
    <s v=" Monthly"/>
    <x v="402"/>
    <n v="9814156"/>
    <n v="39.549999999999997"/>
    <x v="0"/>
    <x v="10"/>
  </r>
  <r>
    <x v="17"/>
    <d v="2020-04-30T00:00:00"/>
    <x v="1"/>
    <s v=" Monthly"/>
    <x v="229"/>
    <n v="5562449"/>
    <n v="25.16"/>
    <x v="0"/>
    <x v="11"/>
  </r>
  <r>
    <x v="17"/>
    <d v="2020-05-31T00:00:00"/>
    <x v="1"/>
    <s v=" Monthly"/>
    <x v="403"/>
    <n v="9683719"/>
    <n v="36.479999999999997"/>
    <x v="0"/>
    <x v="12"/>
  </r>
  <r>
    <x v="17"/>
    <d v="2020-06-30T00:00:00"/>
    <x v="1"/>
    <s v=" Monthly"/>
    <x v="404"/>
    <n v="10187145"/>
    <n v="36.36"/>
    <x v="0"/>
    <x v="13"/>
  </r>
  <r>
    <x v="17"/>
    <d v="2019-05-31T00:00:00"/>
    <x v="0"/>
    <s v="Monthly"/>
    <x v="405"/>
    <n v="2519582"/>
    <n v="41.26"/>
    <x v="1"/>
    <x v="0"/>
  </r>
  <r>
    <x v="17"/>
    <d v="2019-06-30T00:00:00"/>
    <x v="0"/>
    <s v="Monthly"/>
    <x v="406"/>
    <n v="2356290"/>
    <n v="38.39"/>
    <x v="1"/>
    <x v="1"/>
  </r>
  <r>
    <x v="17"/>
    <d v="2019-07-31T00:00:00"/>
    <x v="0"/>
    <s v="Monthly"/>
    <x v="407"/>
    <n v="2542237"/>
    <n v="40.99"/>
    <x v="1"/>
    <x v="2"/>
  </r>
  <r>
    <x v="17"/>
    <d v="2019-08-31T00:00:00"/>
    <x v="0"/>
    <s v="Monthly"/>
    <x v="408"/>
    <n v="2456983"/>
    <n v="40.25"/>
    <x v="1"/>
    <x v="3"/>
  </r>
  <r>
    <x v="17"/>
    <d v="2019-09-30T00:00:00"/>
    <x v="0"/>
    <s v="Monthly"/>
    <x v="409"/>
    <n v="2570663"/>
    <n v="42.15"/>
    <x v="1"/>
    <x v="4"/>
  </r>
  <r>
    <x v="17"/>
    <d v="2019-10-31T00:00:00"/>
    <x v="0"/>
    <s v="Monthly"/>
    <x v="410"/>
    <n v="2456855"/>
    <n v="40.51"/>
    <x v="1"/>
    <x v="5"/>
  </r>
  <r>
    <x v="17"/>
    <d v="2019-11-30T00:00:00"/>
    <x v="0"/>
    <s v="Monthly"/>
    <x v="411"/>
    <n v="2594469"/>
    <n v="41.71"/>
    <x v="1"/>
    <x v="6"/>
  </r>
  <r>
    <x v="17"/>
    <d v="2019-12-31T00:00:00"/>
    <x v="0"/>
    <s v="Monthly"/>
    <x v="412"/>
    <n v="2369048"/>
    <n v="38.46"/>
    <x v="1"/>
    <x v="7"/>
  </r>
  <r>
    <x v="17"/>
    <d v="2020-01-31T00:00:00"/>
    <x v="1"/>
    <s v="Monthly"/>
    <x v="413"/>
    <n v="2561320"/>
    <n v="41.05"/>
    <x v="1"/>
    <x v="8"/>
  </r>
  <r>
    <x v="17"/>
    <d v="2020-02-29T00:00:00"/>
    <x v="1"/>
    <s v="Monthly"/>
    <x v="414"/>
    <n v="2438080"/>
    <n v="38.97"/>
    <x v="1"/>
    <x v="9"/>
  </r>
  <r>
    <x v="17"/>
    <d v="2020-03-31T00:00:00"/>
    <x v="1"/>
    <s v="Monthly"/>
    <x v="415"/>
    <n v="2457952"/>
    <n v="39.93"/>
    <x v="1"/>
    <x v="10"/>
  </r>
  <r>
    <x v="17"/>
    <d v="2020-04-30T00:00:00"/>
    <x v="1"/>
    <s v="Monthly"/>
    <x v="416"/>
    <n v="1303244"/>
    <n v="25.53"/>
    <x v="1"/>
    <x v="11"/>
  </r>
  <r>
    <x v="17"/>
    <d v="2020-05-31T00:00:00"/>
    <x v="1"/>
    <s v="Monthly"/>
    <x v="417"/>
    <n v="1975481"/>
    <n v="34.119999999999997"/>
    <x v="1"/>
    <x v="12"/>
  </r>
  <r>
    <x v="17"/>
    <d v="2020-06-30T00:00:00"/>
    <x v="1"/>
    <s v="Monthly"/>
    <x v="418"/>
    <n v="2221069"/>
    <n v="35.24"/>
    <x v="1"/>
    <x v="13"/>
  </r>
  <r>
    <x v="17"/>
    <d v="2020-07-28T00:00:00"/>
    <x v="1"/>
    <s v=" Monthly"/>
    <x v="398"/>
    <n v="11621534"/>
    <n v="41.88"/>
    <x v="0"/>
    <x v="14"/>
  </r>
  <r>
    <x v="17"/>
    <d v="2020-02-20T00:00:00"/>
    <x v="1"/>
    <s v="Monthly"/>
    <x v="405"/>
    <n v="2519582"/>
    <n v="41.26"/>
    <x v="1"/>
    <x v="9"/>
  </r>
  <r>
    <x v="17"/>
    <d v="2021-04-07T00:00:00"/>
    <x v="2"/>
    <s v=" Monthly"/>
    <x v="229"/>
    <n v="5562449"/>
    <n v="25.16"/>
    <x v="0"/>
    <x v="24"/>
  </r>
  <r>
    <x v="17"/>
    <d v="2020-07-13T00:00:00"/>
    <x v="1"/>
    <s v="Monthly"/>
    <x v="410"/>
    <n v="2456855"/>
    <n v="40.51"/>
    <x v="1"/>
    <x v="14"/>
  </r>
  <r>
    <x v="17"/>
    <d v="2019-08-29T00:00:00"/>
    <x v="0"/>
    <s v="Monthly"/>
    <x v="406"/>
    <n v="2356290"/>
    <n v="38.39"/>
    <x v="1"/>
    <x v="3"/>
  </r>
  <r>
    <x v="17"/>
    <d v="2020-06-11T00:00:00"/>
    <x v="1"/>
    <s v=" Monthly"/>
    <x v="358"/>
    <n v="11727659"/>
    <n v="42.13"/>
    <x v="0"/>
    <x v="13"/>
  </r>
  <r>
    <x v="17"/>
    <d v="2020-08-02T00:00:00"/>
    <x v="1"/>
    <s v="Monthly"/>
    <x v="409"/>
    <n v="2570663"/>
    <n v="42.15"/>
    <x v="1"/>
    <x v="21"/>
  </r>
  <r>
    <x v="17"/>
    <d v="2019-12-29T00:00:00"/>
    <x v="0"/>
    <s v="Monthly"/>
    <x v="406"/>
    <n v="2356290"/>
    <n v="38.39"/>
    <x v="1"/>
    <x v="7"/>
  </r>
  <r>
    <x v="17"/>
    <d v="2020-02-28T00:00:00"/>
    <x v="1"/>
    <s v="Monthly"/>
    <x v="407"/>
    <n v="2542237"/>
    <n v="40.99"/>
    <x v="1"/>
    <x v="9"/>
  </r>
  <r>
    <x v="17"/>
    <d v="2020-07-14T00:00:00"/>
    <x v="1"/>
    <s v=" Monthly"/>
    <x v="400"/>
    <n v="11345069"/>
    <n v="40.909999999999997"/>
    <x v="0"/>
    <x v="14"/>
  </r>
  <r>
    <x v="17"/>
    <d v="2020-07-03T00:00:00"/>
    <x v="1"/>
    <s v=" Monthly"/>
    <x v="305"/>
    <n v="12009883"/>
    <n v="43.05"/>
    <x v="0"/>
    <x v="14"/>
  </r>
  <r>
    <x v="17"/>
    <d v="2020-11-12T00:00:00"/>
    <x v="1"/>
    <s v=" Monthly"/>
    <x v="229"/>
    <n v="5562449"/>
    <n v="25.16"/>
    <x v="0"/>
    <x v="22"/>
  </r>
  <r>
    <x v="17"/>
    <d v="2020-12-10T00:00:00"/>
    <x v="1"/>
    <s v="Monthly"/>
    <x v="416"/>
    <n v="1303244"/>
    <n v="25.53"/>
    <x v="1"/>
    <x v="16"/>
  </r>
  <r>
    <x v="17"/>
    <d v="2020-07-22T00:00:00"/>
    <x v="1"/>
    <s v="Monthly"/>
    <x v="411"/>
    <n v="2594469"/>
    <n v="41.71"/>
    <x v="1"/>
    <x v="14"/>
  </r>
  <r>
    <x v="17"/>
    <d v="2020-04-20T00:00:00"/>
    <x v="1"/>
    <s v=" Monthly"/>
    <x v="397"/>
    <n v="10965154"/>
    <n v="39.94"/>
    <x v="0"/>
    <x v="11"/>
  </r>
  <r>
    <x v="17"/>
    <d v="2020-07-04T00:00:00"/>
    <x v="1"/>
    <s v=" Monthly"/>
    <x v="400"/>
    <n v="11345069"/>
    <n v="40.909999999999997"/>
    <x v="0"/>
    <x v="14"/>
  </r>
  <r>
    <x v="17"/>
    <d v="2020-04-26T00:00:00"/>
    <x v="1"/>
    <s v=" Monthly"/>
    <x v="399"/>
    <n v="12192623"/>
    <n v="44.06"/>
    <x v="0"/>
    <x v="11"/>
  </r>
  <r>
    <x v="17"/>
    <d v="2019-10-22T00:00:00"/>
    <x v="0"/>
    <s v=" Monthly"/>
    <x v="396"/>
    <n v="11155753"/>
    <n v="40.47"/>
    <x v="0"/>
    <x v="5"/>
  </r>
  <r>
    <x v="17"/>
    <d v="2019-12-25T00:00:00"/>
    <x v="0"/>
    <s v=" Monthly"/>
    <x v="305"/>
    <n v="12009883"/>
    <n v="43.05"/>
    <x v="0"/>
    <x v="7"/>
  </r>
  <r>
    <x v="17"/>
    <d v="2019-11-06T00:00:00"/>
    <x v="0"/>
    <s v=" Monthly"/>
    <x v="161"/>
    <n v="11167715"/>
    <n v="40.32"/>
    <x v="0"/>
    <x v="6"/>
  </r>
  <r>
    <x v="17"/>
    <d v="2019-11-14T00:00:00"/>
    <x v="0"/>
    <s v=" Monthly"/>
    <x v="161"/>
    <n v="11167715"/>
    <n v="40.32"/>
    <x v="0"/>
    <x v="6"/>
  </r>
  <r>
    <x v="17"/>
    <d v="2020-04-10T00:00:00"/>
    <x v="1"/>
    <s v=" Monthly"/>
    <x v="398"/>
    <n v="11621534"/>
    <n v="41.88"/>
    <x v="0"/>
    <x v="11"/>
  </r>
  <r>
    <x v="17"/>
    <d v="2019-10-29T00:00:00"/>
    <x v="0"/>
    <s v=" Monthly"/>
    <x v="396"/>
    <n v="11155753"/>
    <n v="40.47"/>
    <x v="0"/>
    <x v="5"/>
  </r>
  <r>
    <x v="17"/>
    <d v="2020-11-30T00:00:00"/>
    <x v="1"/>
    <s v="Monthly"/>
    <x v="416"/>
    <n v="1303244"/>
    <n v="25.53"/>
    <x v="1"/>
    <x v="22"/>
  </r>
  <r>
    <x v="17"/>
    <d v="2019-12-17T00:00:00"/>
    <x v="0"/>
    <s v="Monthly"/>
    <x v="406"/>
    <n v="2356290"/>
    <n v="38.39"/>
    <x v="1"/>
    <x v="7"/>
  </r>
  <r>
    <x v="17"/>
    <d v="2020-04-27T00:00:00"/>
    <x v="1"/>
    <s v="Monthly"/>
    <x v="412"/>
    <n v="2369048"/>
    <n v="38.46"/>
    <x v="1"/>
    <x v="11"/>
  </r>
  <r>
    <x v="17"/>
    <d v="2020-10-08T00:00:00"/>
    <x v="1"/>
    <s v=" Monthly"/>
    <x v="400"/>
    <n v="11345069"/>
    <n v="40.909999999999997"/>
    <x v="0"/>
    <x v="19"/>
  </r>
  <r>
    <x v="17"/>
    <d v="2020-12-19T00:00:00"/>
    <x v="1"/>
    <s v=" Monthly"/>
    <x v="403"/>
    <n v="9683719"/>
    <n v="36.479999999999997"/>
    <x v="0"/>
    <x v="16"/>
  </r>
  <r>
    <x v="18"/>
    <d v="2019-05-31T00:00:00"/>
    <x v="0"/>
    <s v=" Monthly"/>
    <x v="38"/>
    <n v="172474"/>
    <n v="43.08"/>
    <x v="0"/>
    <x v="0"/>
  </r>
  <r>
    <x v="18"/>
    <d v="2019-06-30T00:00:00"/>
    <x v="0"/>
    <s v=" Monthly"/>
    <x v="38"/>
    <n v="184527"/>
    <n v="45.95"/>
    <x v="0"/>
    <x v="1"/>
  </r>
  <r>
    <x v="18"/>
    <d v="2019-07-31T00:00:00"/>
    <x v="0"/>
    <s v=" Monthly"/>
    <x v="38"/>
    <n v="139227"/>
    <n v="34.56"/>
    <x v="0"/>
    <x v="2"/>
  </r>
  <r>
    <x v="18"/>
    <d v="2019-08-31T00:00:00"/>
    <x v="0"/>
    <s v=" Monthly"/>
    <x v="419"/>
    <n v="183930"/>
    <n v="47.83"/>
    <x v="0"/>
    <x v="3"/>
  </r>
  <r>
    <x v="18"/>
    <d v="2019-09-30T00:00:00"/>
    <x v="0"/>
    <s v=" Monthly"/>
    <x v="38"/>
    <n v="175718"/>
    <n v="43.34"/>
    <x v="0"/>
    <x v="4"/>
  </r>
  <r>
    <x v="18"/>
    <d v="2019-10-31T00:00:00"/>
    <x v="0"/>
    <s v=" Monthly"/>
    <x v="420"/>
    <n v="180283"/>
    <n v="44.85"/>
    <x v="0"/>
    <x v="5"/>
  </r>
  <r>
    <x v="18"/>
    <d v="2019-11-30T00:00:00"/>
    <x v="0"/>
    <s v=" Monthly"/>
    <x v="38"/>
    <n v="142787"/>
    <n v="35"/>
    <x v="0"/>
    <x v="6"/>
  </r>
  <r>
    <x v="18"/>
    <d v="2019-12-31T00:00:00"/>
    <x v="0"/>
    <s v=" Monthly"/>
    <x v="421"/>
    <n v="180808"/>
    <n v="45.07"/>
    <x v="0"/>
    <x v="7"/>
  </r>
  <r>
    <x v="18"/>
    <d v="2020-01-31T00:00:00"/>
    <x v="1"/>
    <s v=" Monthly"/>
    <x v="422"/>
    <n v="176252"/>
    <n v="43.18"/>
    <x v="0"/>
    <x v="8"/>
  </r>
  <r>
    <x v="18"/>
    <d v="2020-02-29T00:00:00"/>
    <x v="1"/>
    <s v=" Monthly"/>
    <x v="423"/>
    <n v="183619"/>
    <n v="45.38"/>
    <x v="0"/>
    <x v="9"/>
  </r>
  <r>
    <x v="18"/>
    <d v="2020-03-31T00:00:00"/>
    <x v="1"/>
    <s v=" Monthly"/>
    <x v="424"/>
    <n v="142176"/>
    <n v="35.229999999999997"/>
    <x v="0"/>
    <x v="10"/>
  </r>
  <r>
    <x v="18"/>
    <d v="2020-04-30T00:00:00"/>
    <x v="1"/>
    <s v=" Monthly"/>
    <x v="425"/>
    <n v="49420"/>
    <n v="46.79"/>
    <x v="0"/>
    <x v="11"/>
  </r>
  <r>
    <x v="18"/>
    <d v="2019-05-31T00:00:00"/>
    <x v="0"/>
    <s v="Monthly"/>
    <x v="426"/>
    <n v="283905"/>
    <n v="35.71"/>
    <x v="1"/>
    <x v="0"/>
  </r>
  <r>
    <x v="18"/>
    <d v="2019-06-30T00:00:00"/>
    <x v="0"/>
    <s v="Monthly"/>
    <x v="38"/>
    <n v="304369"/>
    <n v="37.729999999999997"/>
    <x v="1"/>
    <x v="1"/>
  </r>
  <r>
    <x v="18"/>
    <d v="2019-07-31T00:00:00"/>
    <x v="0"/>
    <s v="Monthly"/>
    <x v="38"/>
    <n v="281117"/>
    <n v="34.770000000000003"/>
    <x v="1"/>
    <x v="2"/>
  </r>
  <r>
    <x v="18"/>
    <d v="2019-08-31T00:00:00"/>
    <x v="0"/>
    <s v="Monthly"/>
    <x v="427"/>
    <n v="312882"/>
    <n v="42.41"/>
    <x v="1"/>
    <x v="3"/>
  </r>
  <r>
    <x v="18"/>
    <d v="2019-09-30T00:00:00"/>
    <x v="0"/>
    <s v="Monthly"/>
    <x v="428"/>
    <n v="286573"/>
    <n v="35.729999999999997"/>
    <x v="1"/>
    <x v="4"/>
  </r>
  <r>
    <x v="18"/>
    <d v="2019-10-31T00:00:00"/>
    <x v="0"/>
    <s v="Monthly"/>
    <x v="429"/>
    <n v="312548"/>
    <n v="38.86"/>
    <x v="1"/>
    <x v="5"/>
  </r>
  <r>
    <x v="18"/>
    <d v="2019-11-30T00:00:00"/>
    <x v="0"/>
    <s v="Monthly"/>
    <x v="430"/>
    <n v="275003"/>
    <n v="34.19"/>
    <x v="1"/>
    <x v="6"/>
  </r>
  <r>
    <x v="18"/>
    <d v="2019-12-31T00:00:00"/>
    <x v="0"/>
    <s v="Monthly"/>
    <x v="392"/>
    <n v="313135"/>
    <n v="40.42"/>
    <x v="1"/>
    <x v="7"/>
  </r>
  <r>
    <x v="18"/>
    <d v="2020-01-31T00:00:00"/>
    <x v="1"/>
    <s v="Monthly"/>
    <x v="431"/>
    <n v="281698"/>
    <n v="34.590000000000003"/>
    <x v="1"/>
    <x v="8"/>
  </r>
  <r>
    <x v="18"/>
    <d v="2020-02-29T00:00:00"/>
    <x v="1"/>
    <s v="Monthly"/>
    <x v="407"/>
    <n v="310342"/>
    <n v="38.5"/>
    <x v="1"/>
    <x v="9"/>
  </r>
  <r>
    <x v="18"/>
    <d v="2020-03-31T00:00:00"/>
    <x v="1"/>
    <s v="Monthly"/>
    <x v="432"/>
    <n v="278851"/>
    <n v="34.119999999999997"/>
    <x v="1"/>
    <x v="10"/>
  </r>
  <r>
    <x v="18"/>
    <d v="2020-04-30T00:00:00"/>
    <x v="1"/>
    <s v="Monthly"/>
    <x v="433"/>
    <n v="68122"/>
    <n v="35.54"/>
    <x v="1"/>
    <x v="11"/>
  </r>
  <r>
    <x v="18"/>
    <d v="2020-05-31T00:00:00"/>
    <x v="1"/>
    <s v="Monthly"/>
    <x v="434"/>
    <n v="64538"/>
    <n v="31.25"/>
    <x v="1"/>
    <x v="12"/>
  </r>
  <r>
    <x v="18"/>
    <d v="2020-06-30T00:00:00"/>
    <x v="1"/>
    <s v="Monthly"/>
    <x v="435"/>
    <n v="234926"/>
    <n v="29.73"/>
    <x v="1"/>
    <x v="13"/>
  </r>
  <r>
    <x v="18"/>
    <d v="2020-04-18T00:00:00"/>
    <x v="1"/>
    <s v="Monthly"/>
    <x v="431"/>
    <n v="281698"/>
    <n v="34.590000000000003"/>
    <x v="1"/>
    <x v="11"/>
  </r>
  <r>
    <x v="18"/>
    <d v="2019-11-27T00:00:00"/>
    <x v="0"/>
    <s v="Monthly"/>
    <x v="428"/>
    <n v="286573"/>
    <n v="35.729999999999997"/>
    <x v="1"/>
    <x v="6"/>
  </r>
  <r>
    <x v="18"/>
    <d v="2020-01-25T00:00:00"/>
    <x v="1"/>
    <s v=" Monthly"/>
    <x v="38"/>
    <n v="172474"/>
    <n v="43.08"/>
    <x v="0"/>
    <x v="8"/>
  </r>
  <r>
    <x v="18"/>
    <d v="2020-10-10T00:00:00"/>
    <x v="1"/>
    <s v="Monthly"/>
    <x v="430"/>
    <n v="275003"/>
    <n v="34.19"/>
    <x v="1"/>
    <x v="19"/>
  </r>
  <r>
    <x v="18"/>
    <d v="2019-09-04T00:00:00"/>
    <x v="0"/>
    <s v="Monthly"/>
    <x v="38"/>
    <n v="281117"/>
    <n v="34.770000000000003"/>
    <x v="1"/>
    <x v="4"/>
  </r>
  <r>
    <x v="18"/>
    <d v="2021-01-22T00:00:00"/>
    <x v="2"/>
    <s v=" Monthly"/>
    <x v="425"/>
    <n v="49420"/>
    <n v="46.79"/>
    <x v="0"/>
    <x v="20"/>
  </r>
  <r>
    <x v="18"/>
    <d v="2020-08-06T00:00:00"/>
    <x v="1"/>
    <s v=" Monthly"/>
    <x v="423"/>
    <n v="183619"/>
    <n v="45.38"/>
    <x v="0"/>
    <x v="21"/>
  </r>
  <r>
    <x v="18"/>
    <d v="2020-02-05T00:00:00"/>
    <x v="1"/>
    <s v="Monthly"/>
    <x v="430"/>
    <n v="275003"/>
    <n v="34.19"/>
    <x v="1"/>
    <x v="9"/>
  </r>
  <r>
    <x v="18"/>
    <d v="2020-04-11T00:00:00"/>
    <x v="1"/>
    <s v="Monthly"/>
    <x v="392"/>
    <n v="313135"/>
    <n v="40.42"/>
    <x v="1"/>
    <x v="11"/>
  </r>
  <r>
    <x v="18"/>
    <d v="2020-01-03T00:00:00"/>
    <x v="1"/>
    <s v=" Monthly"/>
    <x v="38"/>
    <n v="184527"/>
    <n v="45.95"/>
    <x v="0"/>
    <x v="8"/>
  </r>
  <r>
    <x v="18"/>
    <d v="2020-09-18T00:00:00"/>
    <x v="1"/>
    <s v=" Monthly"/>
    <x v="420"/>
    <n v="180283"/>
    <n v="44.85"/>
    <x v="0"/>
    <x v="18"/>
  </r>
  <r>
    <x v="18"/>
    <d v="2021-02-18T00:00:00"/>
    <x v="2"/>
    <s v=" Monthly"/>
    <x v="423"/>
    <n v="183619"/>
    <n v="45.38"/>
    <x v="0"/>
    <x v="23"/>
  </r>
  <r>
    <x v="18"/>
    <d v="2020-11-26T00:00:00"/>
    <x v="1"/>
    <s v="Monthly"/>
    <x v="431"/>
    <n v="281698"/>
    <n v="34.590000000000003"/>
    <x v="1"/>
    <x v="22"/>
  </r>
  <r>
    <x v="18"/>
    <d v="2019-07-10T00:00:00"/>
    <x v="0"/>
    <s v="Monthly"/>
    <x v="426"/>
    <n v="283905"/>
    <n v="35.71"/>
    <x v="1"/>
    <x v="2"/>
  </r>
  <r>
    <x v="18"/>
    <d v="2020-06-06T00:00:00"/>
    <x v="1"/>
    <s v=" Monthly"/>
    <x v="421"/>
    <n v="180808"/>
    <n v="45.07"/>
    <x v="0"/>
    <x v="13"/>
  </r>
  <r>
    <x v="18"/>
    <d v="2020-04-30T00:00:00"/>
    <x v="1"/>
    <s v=" Monthly"/>
    <x v="38"/>
    <n v="172474"/>
    <n v="43.08"/>
    <x v="0"/>
    <x v="11"/>
  </r>
  <r>
    <x v="18"/>
    <d v="2020-08-25T00:00:00"/>
    <x v="1"/>
    <s v=" Monthly"/>
    <x v="420"/>
    <n v="180283"/>
    <n v="44.85"/>
    <x v="0"/>
    <x v="21"/>
  </r>
  <r>
    <x v="18"/>
    <d v="2021-01-08T00:00:00"/>
    <x v="2"/>
    <s v="Monthly"/>
    <x v="435"/>
    <n v="234926"/>
    <n v="29.73"/>
    <x v="1"/>
    <x v="20"/>
  </r>
  <r>
    <x v="18"/>
    <d v="2020-10-15T00:00:00"/>
    <x v="1"/>
    <s v="Monthly"/>
    <x v="432"/>
    <n v="278851"/>
    <n v="34.119999999999997"/>
    <x v="1"/>
    <x v="19"/>
  </r>
  <r>
    <x v="18"/>
    <d v="2019-07-30T00:00:00"/>
    <x v="0"/>
    <s v="Monthly"/>
    <x v="426"/>
    <n v="283905"/>
    <n v="35.71"/>
    <x v="1"/>
    <x v="2"/>
  </r>
  <r>
    <x v="18"/>
    <d v="2021-03-27T00:00:00"/>
    <x v="2"/>
    <s v="Monthly"/>
    <x v="434"/>
    <n v="64538"/>
    <n v="31.25"/>
    <x v="1"/>
    <x v="17"/>
  </r>
  <r>
    <x v="18"/>
    <d v="2020-09-09T00:00:00"/>
    <x v="1"/>
    <s v=" Monthly"/>
    <x v="425"/>
    <n v="49420"/>
    <n v="46.79"/>
    <x v="0"/>
    <x v="18"/>
  </r>
  <r>
    <x v="19"/>
    <d v="2019-05-31T00:00:00"/>
    <x v="0"/>
    <s v=" Monthly"/>
    <x v="436"/>
    <n v="6088547"/>
    <n v="44.79"/>
    <x v="0"/>
    <x v="0"/>
  </r>
  <r>
    <x v="19"/>
    <d v="2019-06-30T00:00:00"/>
    <x v="0"/>
    <s v=" Monthly"/>
    <x v="437"/>
    <n v="6025235"/>
    <n v="45.79"/>
    <x v="0"/>
    <x v="1"/>
  </r>
  <r>
    <x v="19"/>
    <d v="2019-07-31T00:00:00"/>
    <x v="0"/>
    <s v=" Monthly"/>
    <x v="438"/>
    <n v="6308129"/>
    <n v="46.5"/>
    <x v="0"/>
    <x v="2"/>
  </r>
  <r>
    <x v="19"/>
    <d v="2019-08-31T00:00:00"/>
    <x v="0"/>
    <s v=" Monthly"/>
    <x v="439"/>
    <n v="6183427"/>
    <n v="44.08"/>
    <x v="0"/>
    <x v="3"/>
  </r>
  <r>
    <x v="19"/>
    <d v="2019-09-30T00:00:00"/>
    <x v="0"/>
    <s v=" Monthly"/>
    <x v="440"/>
    <n v="6260971"/>
    <n v="45.49"/>
    <x v="0"/>
    <x v="4"/>
  </r>
  <r>
    <x v="19"/>
    <d v="2019-10-31T00:00:00"/>
    <x v="0"/>
    <s v=" Monthly"/>
    <x v="117"/>
    <n v="6021921"/>
    <n v="45.66"/>
    <x v="0"/>
    <x v="5"/>
  </r>
  <r>
    <x v="19"/>
    <d v="2019-11-30T00:00:00"/>
    <x v="0"/>
    <s v=" Monthly"/>
    <x v="441"/>
    <n v="6395022"/>
    <n v="45.55"/>
    <x v="0"/>
    <x v="6"/>
  </r>
  <r>
    <x v="19"/>
    <d v="2019-12-31T00:00:00"/>
    <x v="0"/>
    <s v=" Monthly"/>
    <x v="442"/>
    <n v="6164215"/>
    <n v="43.4"/>
    <x v="0"/>
    <x v="7"/>
  </r>
  <r>
    <x v="19"/>
    <d v="2020-01-31T00:00:00"/>
    <x v="1"/>
    <s v=" Monthly"/>
    <x v="443"/>
    <n v="6189471"/>
    <n v="45.22"/>
    <x v="0"/>
    <x v="8"/>
  </r>
  <r>
    <x v="19"/>
    <d v="2020-02-29T00:00:00"/>
    <x v="1"/>
    <s v=" Monthly"/>
    <x v="444"/>
    <n v="6009820"/>
    <n v="44.19"/>
    <x v="0"/>
    <x v="9"/>
  </r>
  <r>
    <x v="19"/>
    <d v="2020-03-31T00:00:00"/>
    <x v="1"/>
    <s v=" Monthly"/>
    <x v="445"/>
    <n v="6373692"/>
    <n v="46.85"/>
    <x v="0"/>
    <x v="10"/>
  </r>
  <r>
    <x v="19"/>
    <d v="2020-04-30T00:00:00"/>
    <x v="1"/>
    <s v=" Monthly"/>
    <x v="446"/>
    <n v="4721590"/>
    <n v="32.200000000000003"/>
    <x v="0"/>
    <x v="11"/>
  </r>
  <r>
    <x v="19"/>
    <d v="2020-05-31T00:00:00"/>
    <x v="1"/>
    <s v=" Monthly"/>
    <x v="447"/>
    <n v="3727366"/>
    <n v="41.14"/>
    <x v="0"/>
    <x v="12"/>
  </r>
  <r>
    <x v="19"/>
    <d v="2020-06-30T00:00:00"/>
    <x v="1"/>
    <s v=" Monthly"/>
    <x v="88"/>
    <n v="5364047"/>
    <n v="43.9"/>
    <x v="0"/>
    <x v="13"/>
  </r>
  <r>
    <x v="19"/>
    <d v="2019-05-31T00:00:00"/>
    <x v="0"/>
    <s v="Monthly"/>
    <x v="448"/>
    <n v="3289918"/>
    <n v="40.03"/>
    <x v="1"/>
    <x v="0"/>
  </r>
  <r>
    <x v="19"/>
    <d v="2019-06-30T00:00:00"/>
    <x v="0"/>
    <s v="Monthly"/>
    <x v="449"/>
    <n v="3307798"/>
    <n v="40.020000000000003"/>
    <x v="1"/>
    <x v="1"/>
  </r>
  <r>
    <x v="19"/>
    <d v="2019-07-31T00:00:00"/>
    <x v="0"/>
    <s v="Monthly"/>
    <x v="450"/>
    <n v="3592442"/>
    <n v="42.62"/>
    <x v="1"/>
    <x v="2"/>
  </r>
  <r>
    <x v="19"/>
    <d v="2019-08-31T00:00:00"/>
    <x v="0"/>
    <s v="Monthly"/>
    <x v="451"/>
    <n v="3499863"/>
    <n v="41.61"/>
    <x v="1"/>
    <x v="3"/>
  </r>
  <r>
    <x v="19"/>
    <d v="2019-09-30T00:00:00"/>
    <x v="0"/>
    <s v="Monthly"/>
    <x v="452"/>
    <n v="3227178"/>
    <n v="39.97"/>
    <x v="1"/>
    <x v="4"/>
  </r>
  <r>
    <x v="19"/>
    <d v="2019-10-31T00:00:00"/>
    <x v="0"/>
    <s v="Monthly"/>
    <x v="453"/>
    <n v="3070438"/>
    <n v="37.1"/>
    <x v="1"/>
    <x v="5"/>
  </r>
  <r>
    <x v="19"/>
    <d v="2019-11-30T00:00:00"/>
    <x v="0"/>
    <s v="Monthly"/>
    <x v="42"/>
    <n v="3602243"/>
    <n v="41.82"/>
    <x v="1"/>
    <x v="6"/>
  </r>
  <r>
    <x v="19"/>
    <d v="2019-12-31T00:00:00"/>
    <x v="0"/>
    <s v="Monthly"/>
    <x v="454"/>
    <n v="3575778"/>
    <n v="42.17"/>
    <x v="1"/>
    <x v="7"/>
  </r>
  <r>
    <x v="19"/>
    <d v="2020-01-31T00:00:00"/>
    <x v="1"/>
    <s v="Monthly"/>
    <x v="215"/>
    <n v="3252622"/>
    <n v="39.04"/>
    <x v="1"/>
    <x v="8"/>
  </r>
  <r>
    <x v="19"/>
    <d v="2020-02-29T00:00:00"/>
    <x v="1"/>
    <s v="Monthly"/>
    <x v="451"/>
    <n v="3219227"/>
    <n v="37.82"/>
    <x v="1"/>
    <x v="9"/>
  </r>
  <r>
    <x v="19"/>
    <d v="2020-03-31T00:00:00"/>
    <x v="1"/>
    <s v="Monthly"/>
    <x v="455"/>
    <n v="3601793"/>
    <n v="41.29"/>
    <x v="1"/>
    <x v="10"/>
  </r>
  <r>
    <x v="19"/>
    <d v="2020-04-30T00:00:00"/>
    <x v="1"/>
    <s v="Monthly"/>
    <x v="456"/>
    <n v="2298975"/>
    <n v="23.95"/>
    <x v="1"/>
    <x v="11"/>
  </r>
  <r>
    <x v="19"/>
    <d v="2020-05-31T00:00:00"/>
    <x v="1"/>
    <s v="Monthly"/>
    <x v="457"/>
    <n v="2682658"/>
    <n v="34.71"/>
    <x v="1"/>
    <x v="12"/>
  </r>
  <r>
    <x v="19"/>
    <d v="2020-06-30T00:00:00"/>
    <x v="1"/>
    <s v="Monthly"/>
    <x v="458"/>
    <n v="3047750"/>
    <n v="34.96"/>
    <x v="1"/>
    <x v="13"/>
  </r>
  <r>
    <x v="19"/>
    <d v="2020-06-22T00:00:00"/>
    <x v="1"/>
    <s v=" Monthly"/>
    <x v="439"/>
    <n v="6183427"/>
    <n v="44.08"/>
    <x v="0"/>
    <x v="13"/>
  </r>
  <r>
    <x v="19"/>
    <d v="2020-10-08T00:00:00"/>
    <x v="1"/>
    <s v="Monthly"/>
    <x v="215"/>
    <n v="3252622"/>
    <n v="39.04"/>
    <x v="1"/>
    <x v="19"/>
  </r>
  <r>
    <x v="19"/>
    <d v="2020-06-02T00:00:00"/>
    <x v="1"/>
    <s v="Monthly"/>
    <x v="451"/>
    <n v="3219227"/>
    <n v="37.82"/>
    <x v="1"/>
    <x v="13"/>
  </r>
  <r>
    <x v="19"/>
    <d v="2021-01-05T00:00:00"/>
    <x v="2"/>
    <s v="Monthly"/>
    <x v="458"/>
    <n v="3047750"/>
    <n v="34.96"/>
    <x v="1"/>
    <x v="20"/>
  </r>
  <r>
    <x v="19"/>
    <d v="2020-01-06T00:00:00"/>
    <x v="1"/>
    <s v=" Monthly"/>
    <x v="441"/>
    <n v="6395022"/>
    <n v="45.55"/>
    <x v="0"/>
    <x v="8"/>
  </r>
  <r>
    <x v="19"/>
    <d v="2020-09-24T00:00:00"/>
    <x v="1"/>
    <s v="Monthly"/>
    <x v="456"/>
    <n v="2298975"/>
    <n v="23.95"/>
    <x v="1"/>
    <x v="18"/>
  </r>
  <r>
    <x v="19"/>
    <d v="2020-12-05T00:00:00"/>
    <x v="1"/>
    <s v=" Monthly"/>
    <x v="447"/>
    <n v="3727366"/>
    <n v="41.14"/>
    <x v="0"/>
    <x v="16"/>
  </r>
  <r>
    <x v="19"/>
    <d v="2020-04-12T00:00:00"/>
    <x v="1"/>
    <s v="Monthly"/>
    <x v="451"/>
    <n v="3499863"/>
    <n v="41.61"/>
    <x v="1"/>
    <x v="11"/>
  </r>
  <r>
    <x v="19"/>
    <d v="2021-05-29T00:00:00"/>
    <x v="2"/>
    <s v="Monthly"/>
    <x v="458"/>
    <n v="3047750"/>
    <n v="34.96"/>
    <x v="1"/>
    <x v="15"/>
  </r>
  <r>
    <x v="19"/>
    <d v="2020-10-22T00:00:00"/>
    <x v="1"/>
    <s v="Monthly"/>
    <x v="455"/>
    <n v="3601793"/>
    <n v="41.29"/>
    <x v="1"/>
    <x v="19"/>
  </r>
  <r>
    <x v="19"/>
    <d v="2020-04-20T00:00:00"/>
    <x v="1"/>
    <s v="Monthly"/>
    <x v="451"/>
    <n v="3499863"/>
    <n v="41.61"/>
    <x v="1"/>
    <x v="11"/>
  </r>
  <r>
    <x v="19"/>
    <d v="2020-07-24T00:00:00"/>
    <x v="1"/>
    <s v="Monthly"/>
    <x v="455"/>
    <n v="3601793"/>
    <n v="41.29"/>
    <x v="1"/>
    <x v="14"/>
  </r>
  <r>
    <x v="19"/>
    <d v="2020-11-11T00:00:00"/>
    <x v="1"/>
    <s v=" Monthly"/>
    <x v="444"/>
    <n v="6009820"/>
    <n v="44.19"/>
    <x v="0"/>
    <x v="22"/>
  </r>
  <r>
    <x v="19"/>
    <d v="2020-04-09T00:00:00"/>
    <x v="1"/>
    <s v="Monthly"/>
    <x v="453"/>
    <n v="3070438"/>
    <n v="37.1"/>
    <x v="1"/>
    <x v="11"/>
  </r>
  <r>
    <x v="19"/>
    <d v="2019-11-25T00:00:00"/>
    <x v="0"/>
    <s v="Monthly"/>
    <x v="449"/>
    <n v="3307798"/>
    <n v="40.020000000000003"/>
    <x v="1"/>
    <x v="6"/>
  </r>
  <r>
    <x v="19"/>
    <d v="2020-11-27T00:00:00"/>
    <x v="1"/>
    <s v="Monthly"/>
    <x v="457"/>
    <n v="2682658"/>
    <n v="34.71"/>
    <x v="1"/>
    <x v="22"/>
  </r>
  <r>
    <x v="19"/>
    <d v="2020-05-11T00:00:00"/>
    <x v="1"/>
    <s v="Monthly"/>
    <x v="455"/>
    <n v="3601793"/>
    <n v="41.29"/>
    <x v="1"/>
    <x v="12"/>
  </r>
  <r>
    <x v="19"/>
    <d v="2020-06-20T00:00:00"/>
    <x v="1"/>
    <s v="Monthly"/>
    <x v="451"/>
    <n v="3499863"/>
    <n v="41.61"/>
    <x v="1"/>
    <x v="13"/>
  </r>
  <r>
    <x v="19"/>
    <d v="2019-12-05T00:00:00"/>
    <x v="0"/>
    <s v=" Monthly"/>
    <x v="117"/>
    <n v="6021921"/>
    <n v="45.66"/>
    <x v="0"/>
    <x v="7"/>
  </r>
  <r>
    <x v="19"/>
    <d v="2020-11-01T00:00:00"/>
    <x v="1"/>
    <s v="Monthly"/>
    <x v="457"/>
    <n v="2682658"/>
    <n v="34.71"/>
    <x v="1"/>
    <x v="22"/>
  </r>
  <r>
    <x v="19"/>
    <d v="2019-09-27T00:00:00"/>
    <x v="0"/>
    <s v="Monthly"/>
    <x v="449"/>
    <n v="3307798"/>
    <n v="40.020000000000003"/>
    <x v="1"/>
    <x v="4"/>
  </r>
  <r>
    <x v="19"/>
    <d v="2020-03-12T00:00:00"/>
    <x v="1"/>
    <s v="Monthly"/>
    <x v="215"/>
    <n v="3252622"/>
    <n v="39.04"/>
    <x v="1"/>
    <x v="10"/>
  </r>
  <r>
    <x v="19"/>
    <d v="2020-10-29T00:00:00"/>
    <x v="1"/>
    <s v=" Monthly"/>
    <x v="442"/>
    <n v="6164215"/>
    <n v="43.4"/>
    <x v="0"/>
    <x v="19"/>
  </r>
  <r>
    <x v="19"/>
    <d v="2020-08-18T00:00:00"/>
    <x v="1"/>
    <s v=" Monthly"/>
    <x v="441"/>
    <n v="6395022"/>
    <n v="45.55"/>
    <x v="0"/>
    <x v="21"/>
  </r>
  <r>
    <x v="19"/>
    <d v="2020-08-12T00:00:00"/>
    <x v="1"/>
    <s v=" Monthly"/>
    <x v="439"/>
    <n v="6183427"/>
    <n v="44.08"/>
    <x v="0"/>
    <x v="21"/>
  </r>
  <r>
    <x v="19"/>
    <d v="2020-07-27T00:00:00"/>
    <x v="1"/>
    <s v=" Monthly"/>
    <x v="441"/>
    <n v="6395022"/>
    <n v="45.55"/>
    <x v="0"/>
    <x v="14"/>
  </r>
  <r>
    <x v="19"/>
    <d v="2020-08-23T00:00:00"/>
    <x v="1"/>
    <s v="Monthly"/>
    <x v="454"/>
    <n v="3575778"/>
    <n v="42.17"/>
    <x v="1"/>
    <x v="21"/>
  </r>
  <r>
    <x v="19"/>
    <d v="2020-11-18T00:00:00"/>
    <x v="1"/>
    <s v=" Monthly"/>
    <x v="443"/>
    <n v="6189471"/>
    <n v="45.22"/>
    <x v="0"/>
    <x v="22"/>
  </r>
  <r>
    <x v="19"/>
    <d v="2021-02-06T00:00:00"/>
    <x v="2"/>
    <s v="Monthly"/>
    <x v="451"/>
    <n v="3219227"/>
    <n v="37.82"/>
    <x v="1"/>
    <x v="23"/>
  </r>
  <r>
    <x v="19"/>
    <d v="2020-05-28T00:00:00"/>
    <x v="1"/>
    <s v="Monthly"/>
    <x v="450"/>
    <n v="3592442"/>
    <n v="42.62"/>
    <x v="1"/>
    <x v="12"/>
  </r>
  <r>
    <x v="20"/>
    <d v="2019-05-31T00:00:00"/>
    <x v="0"/>
    <s v=" Monthly"/>
    <x v="459"/>
    <n v="15226005"/>
    <n v="38.520000000000003"/>
    <x v="0"/>
    <x v="0"/>
  </r>
  <r>
    <x v="20"/>
    <d v="2019-06-30T00:00:00"/>
    <x v="0"/>
    <s v=" Monthly"/>
    <x v="460"/>
    <n v="14610564"/>
    <n v="41.02"/>
    <x v="0"/>
    <x v="1"/>
  </r>
  <r>
    <x v="20"/>
    <d v="2019-07-31T00:00:00"/>
    <x v="0"/>
    <s v=" Monthly"/>
    <x v="461"/>
    <n v="14859873"/>
    <n v="39.78"/>
    <x v="0"/>
    <x v="2"/>
  </r>
  <r>
    <x v="20"/>
    <d v="2019-08-31T00:00:00"/>
    <x v="0"/>
    <s v=" Monthly"/>
    <x v="121"/>
    <n v="15052051"/>
    <n v="41.48"/>
    <x v="0"/>
    <x v="3"/>
  </r>
  <r>
    <x v="20"/>
    <d v="2019-09-30T00:00:00"/>
    <x v="0"/>
    <s v=" Monthly"/>
    <x v="144"/>
    <n v="15419779"/>
    <n v="39.24"/>
    <x v="0"/>
    <x v="4"/>
  </r>
  <r>
    <x v="20"/>
    <d v="2019-10-31T00:00:00"/>
    <x v="0"/>
    <s v=" Monthly"/>
    <x v="462"/>
    <n v="15178544"/>
    <n v="42.69"/>
    <x v="0"/>
    <x v="5"/>
  </r>
  <r>
    <x v="20"/>
    <d v="2019-11-30T00:00:00"/>
    <x v="0"/>
    <s v=" Monthly"/>
    <x v="463"/>
    <n v="15278556"/>
    <n v="40.869999999999997"/>
    <x v="0"/>
    <x v="6"/>
  </r>
  <r>
    <x v="20"/>
    <d v="2019-12-31T00:00:00"/>
    <x v="0"/>
    <s v=" Monthly"/>
    <x v="464"/>
    <n v="15485307"/>
    <n v="43"/>
    <x v="0"/>
    <x v="7"/>
  </r>
  <r>
    <x v="20"/>
    <d v="2020-01-31T00:00:00"/>
    <x v="1"/>
    <s v=" Monthly"/>
    <x v="465"/>
    <n v="15484353"/>
    <n v="40.119999999999997"/>
    <x v="0"/>
    <x v="8"/>
  </r>
  <r>
    <x v="20"/>
    <d v="2020-02-29T00:00:00"/>
    <x v="1"/>
    <s v=" Monthly"/>
    <x v="466"/>
    <n v="15040572"/>
    <n v="41.83"/>
    <x v="0"/>
    <x v="9"/>
  </r>
  <r>
    <x v="20"/>
    <d v="2020-03-31T00:00:00"/>
    <x v="1"/>
    <s v=" Monthly"/>
    <x v="467"/>
    <n v="15059769"/>
    <n v="39.47"/>
    <x v="0"/>
    <x v="10"/>
  </r>
  <r>
    <x v="20"/>
    <d v="2020-04-30T00:00:00"/>
    <x v="1"/>
    <s v=" Monthly"/>
    <x v="468"/>
    <n v="13051219"/>
    <n v="35.21"/>
    <x v="0"/>
    <x v="11"/>
  </r>
  <r>
    <x v="20"/>
    <d v="2020-05-31T00:00:00"/>
    <x v="1"/>
    <s v=" Monthly"/>
    <x v="469"/>
    <n v="15586833"/>
    <n v="41.11"/>
    <x v="0"/>
    <x v="12"/>
  </r>
  <r>
    <x v="20"/>
    <d v="2020-06-30T00:00:00"/>
    <x v="1"/>
    <s v=" Monthly"/>
    <x v="470"/>
    <n v="16076978"/>
    <n v="43.98"/>
    <x v="0"/>
    <x v="13"/>
  </r>
  <r>
    <x v="20"/>
    <d v="2019-05-31T00:00:00"/>
    <x v="0"/>
    <s v="Monthly"/>
    <x v="471"/>
    <n v="5108436"/>
    <n v="39.44"/>
    <x v="1"/>
    <x v="0"/>
  </r>
  <r>
    <x v="20"/>
    <d v="2019-06-30T00:00:00"/>
    <x v="0"/>
    <s v="Monthly"/>
    <x v="472"/>
    <n v="5241174"/>
    <n v="40.729999999999997"/>
    <x v="1"/>
    <x v="1"/>
  </r>
  <r>
    <x v="20"/>
    <d v="2019-07-31T00:00:00"/>
    <x v="0"/>
    <s v="Monthly"/>
    <x v="473"/>
    <n v="5372470"/>
    <n v="40.380000000000003"/>
    <x v="1"/>
    <x v="2"/>
  </r>
  <r>
    <x v="20"/>
    <d v="2019-08-31T00:00:00"/>
    <x v="0"/>
    <s v="Monthly"/>
    <x v="474"/>
    <n v="5195170"/>
    <n v="40.340000000000003"/>
    <x v="1"/>
    <x v="3"/>
  </r>
  <r>
    <x v="20"/>
    <d v="2019-09-30T00:00:00"/>
    <x v="0"/>
    <s v="Monthly"/>
    <x v="475"/>
    <n v="5176819"/>
    <n v="39.15"/>
    <x v="1"/>
    <x v="4"/>
  </r>
  <r>
    <x v="20"/>
    <d v="2019-10-31T00:00:00"/>
    <x v="0"/>
    <s v="Monthly"/>
    <x v="476"/>
    <n v="5384335"/>
    <n v="40.799999999999997"/>
    <x v="1"/>
    <x v="5"/>
  </r>
  <r>
    <x v="20"/>
    <d v="2019-11-30T00:00:00"/>
    <x v="0"/>
    <s v="Monthly"/>
    <x v="477"/>
    <n v="5306715"/>
    <n v="40.729999999999997"/>
    <x v="1"/>
    <x v="6"/>
  </r>
  <r>
    <x v="20"/>
    <d v="2019-12-31T00:00:00"/>
    <x v="0"/>
    <s v="Monthly"/>
    <x v="478"/>
    <n v="5109481"/>
    <n v="40.9"/>
    <x v="1"/>
    <x v="7"/>
  </r>
  <r>
    <x v="20"/>
    <d v="2020-01-31T00:00:00"/>
    <x v="1"/>
    <s v="Monthly"/>
    <x v="479"/>
    <n v="5157363"/>
    <n v="41.59"/>
    <x v="1"/>
    <x v="8"/>
  </r>
  <r>
    <x v="20"/>
    <d v="2020-02-29T00:00:00"/>
    <x v="1"/>
    <s v="Monthly"/>
    <x v="480"/>
    <n v="5288343"/>
    <n v="41.62"/>
    <x v="1"/>
    <x v="9"/>
  </r>
  <r>
    <x v="20"/>
    <d v="2020-03-31T00:00:00"/>
    <x v="1"/>
    <s v="Monthly"/>
    <x v="256"/>
    <n v="4964911"/>
    <n v="39.71"/>
    <x v="1"/>
    <x v="10"/>
  </r>
  <r>
    <x v="20"/>
    <d v="2020-04-30T00:00:00"/>
    <x v="1"/>
    <s v="Monthly"/>
    <x v="481"/>
    <n v="2932923"/>
    <n v="29.57"/>
    <x v="1"/>
    <x v="11"/>
  </r>
  <r>
    <x v="20"/>
    <d v="2020-05-31T00:00:00"/>
    <x v="1"/>
    <s v="Monthly"/>
    <x v="482"/>
    <n v="4225486"/>
    <n v="36.71"/>
    <x v="1"/>
    <x v="12"/>
  </r>
  <r>
    <x v="20"/>
    <d v="2020-06-30T00:00:00"/>
    <x v="1"/>
    <s v="Monthly"/>
    <x v="483"/>
    <n v="5275784"/>
    <n v="39.26"/>
    <x v="1"/>
    <x v="13"/>
  </r>
  <r>
    <x v="20"/>
    <d v="2020-06-22T00:00:00"/>
    <x v="1"/>
    <s v=" Monthly"/>
    <x v="144"/>
    <n v="15419779"/>
    <n v="39.24"/>
    <x v="0"/>
    <x v="13"/>
  </r>
  <r>
    <x v="20"/>
    <d v="2020-09-18T00:00:00"/>
    <x v="1"/>
    <s v="Monthly"/>
    <x v="483"/>
    <n v="5275784"/>
    <n v="39.26"/>
    <x v="1"/>
    <x v="18"/>
  </r>
  <r>
    <x v="20"/>
    <d v="2020-05-06T00:00:00"/>
    <x v="1"/>
    <s v=" Monthly"/>
    <x v="121"/>
    <n v="15052051"/>
    <n v="41.48"/>
    <x v="0"/>
    <x v="12"/>
  </r>
  <r>
    <x v="20"/>
    <d v="2020-03-22T00:00:00"/>
    <x v="1"/>
    <s v="Monthly"/>
    <x v="479"/>
    <n v="5157363"/>
    <n v="41.59"/>
    <x v="1"/>
    <x v="10"/>
  </r>
  <r>
    <x v="20"/>
    <d v="2019-10-22T00:00:00"/>
    <x v="0"/>
    <s v="Monthly"/>
    <x v="473"/>
    <n v="5372470"/>
    <n v="40.380000000000003"/>
    <x v="1"/>
    <x v="5"/>
  </r>
  <r>
    <x v="20"/>
    <d v="2020-12-14T00:00:00"/>
    <x v="1"/>
    <s v="Monthly"/>
    <x v="478"/>
    <n v="5109481"/>
    <n v="40.9"/>
    <x v="1"/>
    <x v="16"/>
  </r>
  <r>
    <x v="20"/>
    <d v="2020-03-28T00:00:00"/>
    <x v="1"/>
    <s v="Monthly"/>
    <x v="474"/>
    <n v="5195170"/>
    <n v="40.340000000000003"/>
    <x v="1"/>
    <x v="10"/>
  </r>
  <r>
    <x v="20"/>
    <d v="2019-10-07T00:00:00"/>
    <x v="0"/>
    <s v=" Monthly"/>
    <x v="121"/>
    <n v="15052051"/>
    <n v="41.48"/>
    <x v="0"/>
    <x v="5"/>
  </r>
  <r>
    <x v="20"/>
    <d v="2020-06-18T00:00:00"/>
    <x v="1"/>
    <s v=" Monthly"/>
    <x v="460"/>
    <n v="14610564"/>
    <n v="41.02"/>
    <x v="0"/>
    <x v="13"/>
  </r>
  <r>
    <x v="20"/>
    <d v="2019-12-09T00:00:00"/>
    <x v="0"/>
    <s v=" Monthly"/>
    <x v="121"/>
    <n v="15052051"/>
    <n v="41.48"/>
    <x v="0"/>
    <x v="7"/>
  </r>
  <r>
    <x v="20"/>
    <d v="2020-04-03T00:00:00"/>
    <x v="1"/>
    <s v="Monthly"/>
    <x v="474"/>
    <n v="5195170"/>
    <n v="40.340000000000003"/>
    <x v="1"/>
    <x v="11"/>
  </r>
  <r>
    <x v="20"/>
    <d v="2019-07-11T00:00:00"/>
    <x v="0"/>
    <s v=" Monthly"/>
    <x v="459"/>
    <n v="15226005"/>
    <n v="38.520000000000003"/>
    <x v="0"/>
    <x v="2"/>
  </r>
  <r>
    <x v="20"/>
    <d v="2020-05-29T00:00:00"/>
    <x v="1"/>
    <s v="Monthly"/>
    <x v="256"/>
    <n v="4964911"/>
    <n v="39.71"/>
    <x v="1"/>
    <x v="12"/>
  </r>
  <r>
    <x v="20"/>
    <d v="2019-10-16T00:00:00"/>
    <x v="0"/>
    <s v=" Monthly"/>
    <x v="460"/>
    <n v="14610564"/>
    <n v="41.02"/>
    <x v="0"/>
    <x v="5"/>
  </r>
  <r>
    <x v="20"/>
    <d v="2020-03-15T00:00:00"/>
    <x v="1"/>
    <s v=" Monthly"/>
    <x v="465"/>
    <n v="15484353"/>
    <n v="40.119999999999997"/>
    <x v="0"/>
    <x v="10"/>
  </r>
  <r>
    <x v="20"/>
    <d v="2019-10-15T00:00:00"/>
    <x v="0"/>
    <s v=" Monthly"/>
    <x v="460"/>
    <n v="14610564"/>
    <n v="41.02"/>
    <x v="0"/>
    <x v="5"/>
  </r>
  <r>
    <x v="20"/>
    <d v="2020-03-13T00:00:00"/>
    <x v="1"/>
    <s v=" Monthly"/>
    <x v="463"/>
    <n v="15278556"/>
    <n v="40.869999999999997"/>
    <x v="0"/>
    <x v="10"/>
  </r>
  <r>
    <x v="20"/>
    <d v="2021-03-04T00:00:00"/>
    <x v="2"/>
    <s v="Monthly"/>
    <x v="256"/>
    <n v="4964911"/>
    <n v="39.71"/>
    <x v="1"/>
    <x v="17"/>
  </r>
  <r>
    <x v="20"/>
    <d v="2020-08-07T00:00:00"/>
    <x v="1"/>
    <s v="Monthly"/>
    <x v="482"/>
    <n v="4225486"/>
    <n v="36.71"/>
    <x v="1"/>
    <x v="21"/>
  </r>
  <r>
    <x v="20"/>
    <d v="2019-11-13T00:00:00"/>
    <x v="0"/>
    <s v="Monthly"/>
    <x v="472"/>
    <n v="5241174"/>
    <n v="40.729999999999997"/>
    <x v="1"/>
    <x v="6"/>
  </r>
  <r>
    <x v="20"/>
    <d v="2021-02-15T00:00:00"/>
    <x v="2"/>
    <s v="Monthly"/>
    <x v="482"/>
    <n v="4225486"/>
    <n v="36.71"/>
    <x v="1"/>
    <x v="23"/>
  </r>
  <r>
    <x v="20"/>
    <d v="2021-02-06T00:00:00"/>
    <x v="2"/>
    <s v=" Monthly"/>
    <x v="467"/>
    <n v="15059769"/>
    <n v="39.47"/>
    <x v="0"/>
    <x v="23"/>
  </r>
  <r>
    <x v="20"/>
    <d v="2020-01-18T00:00:00"/>
    <x v="1"/>
    <s v=" Monthly"/>
    <x v="144"/>
    <n v="15419779"/>
    <n v="39.24"/>
    <x v="0"/>
    <x v="8"/>
  </r>
  <r>
    <x v="20"/>
    <d v="2020-08-16T00:00:00"/>
    <x v="1"/>
    <s v=" Monthly"/>
    <x v="468"/>
    <n v="13051219"/>
    <n v="35.21"/>
    <x v="0"/>
    <x v="21"/>
  </r>
  <r>
    <x v="20"/>
    <d v="2020-09-10T00:00:00"/>
    <x v="1"/>
    <s v="Monthly"/>
    <x v="481"/>
    <n v="2932923"/>
    <n v="29.57"/>
    <x v="1"/>
    <x v="18"/>
  </r>
  <r>
    <x v="20"/>
    <d v="2020-03-25T00:00:00"/>
    <x v="1"/>
    <s v="Monthly"/>
    <x v="474"/>
    <n v="5195170"/>
    <n v="40.340000000000003"/>
    <x v="1"/>
    <x v="10"/>
  </r>
  <r>
    <x v="20"/>
    <d v="2020-06-06T00:00:00"/>
    <x v="1"/>
    <s v=" Monthly"/>
    <x v="462"/>
    <n v="15178544"/>
    <n v="42.69"/>
    <x v="0"/>
    <x v="13"/>
  </r>
  <r>
    <x v="20"/>
    <d v="2020-09-02T00:00:00"/>
    <x v="1"/>
    <s v=" Monthly"/>
    <x v="468"/>
    <n v="13051219"/>
    <n v="35.21"/>
    <x v="0"/>
    <x v="18"/>
  </r>
  <r>
    <x v="20"/>
    <d v="2020-08-03T00:00:00"/>
    <x v="1"/>
    <s v=" Monthly"/>
    <x v="462"/>
    <n v="15178544"/>
    <n v="42.69"/>
    <x v="0"/>
    <x v="21"/>
  </r>
  <r>
    <x v="20"/>
    <d v="2020-05-28T00:00:00"/>
    <x v="1"/>
    <s v=" Monthly"/>
    <x v="464"/>
    <n v="15485307"/>
    <n v="43"/>
    <x v="0"/>
    <x v="12"/>
  </r>
  <r>
    <x v="20"/>
    <d v="2020-12-20T00:00:00"/>
    <x v="1"/>
    <s v="Monthly"/>
    <x v="481"/>
    <n v="2932923"/>
    <n v="29.57"/>
    <x v="1"/>
    <x v="16"/>
  </r>
  <r>
    <x v="20"/>
    <d v="2020-06-18T00:00:00"/>
    <x v="1"/>
    <s v=" Monthly"/>
    <x v="466"/>
    <n v="15040572"/>
    <n v="41.83"/>
    <x v="0"/>
    <x v="13"/>
  </r>
  <r>
    <x v="21"/>
    <d v="2019-10-31T00:00:00"/>
    <x v="0"/>
    <s v=" Monthly"/>
    <x v="484"/>
    <n v="146688"/>
    <n v="44.06"/>
    <x v="0"/>
    <x v="5"/>
  </r>
  <r>
    <x v="21"/>
    <d v="2019-11-30T00:00:00"/>
    <x v="0"/>
    <s v=" Monthly"/>
    <x v="485"/>
    <n v="162426"/>
    <n v="53.04"/>
    <x v="0"/>
    <x v="6"/>
  </r>
  <r>
    <x v="21"/>
    <d v="2019-12-31T00:00:00"/>
    <x v="0"/>
    <s v=" Monthly"/>
    <x v="486"/>
    <n v="161647"/>
    <n v="46.3"/>
    <x v="0"/>
    <x v="7"/>
  </r>
  <r>
    <x v="21"/>
    <d v="2020-04-30T00:00:00"/>
    <x v="1"/>
    <s v=" Monthly"/>
    <x v="38"/>
    <n v="133399"/>
    <n v="37.72"/>
    <x v="0"/>
    <x v="11"/>
  </r>
  <r>
    <x v="21"/>
    <d v="2020-06-30T00:00:00"/>
    <x v="1"/>
    <s v=" Monthly"/>
    <x v="487"/>
    <n v="141313"/>
    <n v="42.36"/>
    <x v="0"/>
    <x v="13"/>
  </r>
  <r>
    <x v="21"/>
    <d v="2019-05-31T00:00:00"/>
    <x v="0"/>
    <s v="Monthly"/>
    <x v="488"/>
    <n v="89587"/>
    <n v="48.61"/>
    <x v="1"/>
    <x v="0"/>
  </r>
  <r>
    <x v="21"/>
    <d v="2019-06-30T00:00:00"/>
    <x v="0"/>
    <s v="Monthly"/>
    <x v="489"/>
    <n v="89702"/>
    <n v="48.13"/>
    <x v="1"/>
    <x v="1"/>
  </r>
  <r>
    <x v="21"/>
    <d v="2019-07-31T00:00:00"/>
    <x v="0"/>
    <s v="Monthly"/>
    <x v="490"/>
    <n v="108334"/>
    <n v="54.67"/>
    <x v="1"/>
    <x v="2"/>
  </r>
  <r>
    <x v="21"/>
    <d v="2019-08-31T00:00:00"/>
    <x v="0"/>
    <s v="Monthly"/>
    <x v="491"/>
    <n v="90850"/>
    <n v="46.63"/>
    <x v="1"/>
    <x v="3"/>
  </r>
  <r>
    <x v="21"/>
    <d v="2019-09-30T00:00:00"/>
    <x v="0"/>
    <s v="Monthly"/>
    <x v="492"/>
    <n v="89450"/>
    <n v="45.61"/>
    <x v="1"/>
    <x v="4"/>
  </r>
  <r>
    <x v="21"/>
    <d v="2019-10-31T00:00:00"/>
    <x v="0"/>
    <s v="Monthly"/>
    <x v="493"/>
    <n v="87974"/>
    <n v="46.97"/>
    <x v="1"/>
    <x v="5"/>
  </r>
  <r>
    <x v="21"/>
    <d v="2019-11-30T00:00:00"/>
    <x v="0"/>
    <s v="Monthly"/>
    <x v="494"/>
    <n v="107751"/>
    <n v="53.8"/>
    <x v="1"/>
    <x v="6"/>
  </r>
  <r>
    <x v="21"/>
    <d v="2019-12-31T00:00:00"/>
    <x v="0"/>
    <s v="Monthly"/>
    <x v="393"/>
    <n v="88035"/>
    <n v="45.24"/>
    <x v="1"/>
    <x v="7"/>
  </r>
  <r>
    <x v="21"/>
    <d v="2020-03-31T00:00:00"/>
    <x v="1"/>
    <s v="Monthly"/>
    <x v="495"/>
    <n v="86186"/>
    <n v="50.57"/>
    <x v="1"/>
    <x v="10"/>
  </r>
  <r>
    <x v="21"/>
    <d v="2020-04-30T00:00:00"/>
    <x v="1"/>
    <s v="Monthly"/>
    <x v="496"/>
    <n v="81905"/>
    <n v="40.31"/>
    <x v="1"/>
    <x v="11"/>
  </r>
  <r>
    <x v="21"/>
    <d v="2020-05-31T00:00:00"/>
    <x v="1"/>
    <s v="Monthly"/>
    <x v="497"/>
    <n v="75456"/>
    <n v="43.32"/>
    <x v="1"/>
    <x v="12"/>
  </r>
  <r>
    <x v="21"/>
    <d v="2020-06-30T00:00:00"/>
    <x v="1"/>
    <s v="Monthly"/>
    <x v="406"/>
    <n v="76269"/>
    <n v="35.85"/>
    <x v="1"/>
    <x v="13"/>
  </r>
  <r>
    <x v="21"/>
    <d v="2020-10-25T00:00:00"/>
    <x v="1"/>
    <s v="Monthly"/>
    <x v="406"/>
    <n v="76269"/>
    <n v="35.85"/>
    <x v="1"/>
    <x v="19"/>
  </r>
  <r>
    <x v="21"/>
    <d v="2020-07-16T00:00:00"/>
    <x v="1"/>
    <s v="Monthly"/>
    <x v="496"/>
    <n v="81905"/>
    <n v="40.31"/>
    <x v="1"/>
    <x v="14"/>
  </r>
  <r>
    <x v="21"/>
    <d v="2020-06-07T00:00:00"/>
    <x v="1"/>
    <s v="Monthly"/>
    <x v="490"/>
    <n v="108334"/>
    <n v="54.67"/>
    <x v="1"/>
    <x v="13"/>
  </r>
  <r>
    <x v="21"/>
    <d v="2020-12-06T00:00:00"/>
    <x v="1"/>
    <s v=" Monthly"/>
    <x v="486"/>
    <n v="161647"/>
    <n v="46.3"/>
    <x v="0"/>
    <x v="16"/>
  </r>
  <r>
    <x v="21"/>
    <d v="2021-02-19T00:00:00"/>
    <x v="2"/>
    <s v="Monthly"/>
    <x v="495"/>
    <n v="86186"/>
    <n v="50.57"/>
    <x v="1"/>
    <x v="23"/>
  </r>
  <r>
    <x v="21"/>
    <d v="2019-12-14T00:00:00"/>
    <x v="0"/>
    <s v="Monthly"/>
    <x v="492"/>
    <n v="89450"/>
    <n v="45.61"/>
    <x v="1"/>
    <x v="7"/>
  </r>
  <r>
    <x v="21"/>
    <d v="2020-01-03T00:00:00"/>
    <x v="1"/>
    <s v="Monthly"/>
    <x v="493"/>
    <n v="87974"/>
    <n v="46.97"/>
    <x v="1"/>
    <x v="8"/>
  </r>
  <r>
    <x v="21"/>
    <d v="2020-06-04T00:00:00"/>
    <x v="1"/>
    <s v=" Monthly"/>
    <x v="485"/>
    <n v="162426"/>
    <n v="53.04"/>
    <x v="0"/>
    <x v="13"/>
  </r>
  <r>
    <x v="21"/>
    <d v="2019-10-21T00:00:00"/>
    <x v="0"/>
    <s v="Monthly"/>
    <x v="488"/>
    <n v="89587"/>
    <n v="48.61"/>
    <x v="1"/>
    <x v="5"/>
  </r>
  <r>
    <x v="21"/>
    <d v="2019-08-07T00:00:00"/>
    <x v="0"/>
    <s v="Monthly"/>
    <x v="488"/>
    <n v="89587"/>
    <n v="48.61"/>
    <x v="1"/>
    <x v="3"/>
  </r>
  <r>
    <x v="21"/>
    <d v="2019-09-02T00:00:00"/>
    <x v="0"/>
    <s v="Monthly"/>
    <x v="490"/>
    <n v="108334"/>
    <n v="54.67"/>
    <x v="1"/>
    <x v="4"/>
  </r>
  <r>
    <x v="21"/>
    <d v="2020-10-23T00:00:00"/>
    <x v="1"/>
    <s v=" Monthly"/>
    <x v="487"/>
    <n v="141313"/>
    <n v="42.36"/>
    <x v="0"/>
    <x v="19"/>
  </r>
  <r>
    <x v="21"/>
    <d v="2020-08-16T00:00:00"/>
    <x v="1"/>
    <s v="Monthly"/>
    <x v="497"/>
    <n v="75456"/>
    <n v="43.32"/>
    <x v="1"/>
    <x v="21"/>
  </r>
  <r>
    <x v="21"/>
    <d v="2021-01-20T00:00:00"/>
    <x v="2"/>
    <s v=" Monthly"/>
    <x v="38"/>
    <n v="133399"/>
    <n v="37.72"/>
    <x v="0"/>
    <x v="20"/>
  </r>
  <r>
    <x v="21"/>
    <d v="2020-10-14T00:00:00"/>
    <x v="1"/>
    <s v="Monthly"/>
    <x v="494"/>
    <n v="107751"/>
    <n v="53.8"/>
    <x v="1"/>
    <x v="19"/>
  </r>
  <r>
    <x v="21"/>
    <d v="2021-05-19T00:00:00"/>
    <x v="2"/>
    <s v="Monthly"/>
    <x v="406"/>
    <n v="76269"/>
    <n v="35.85"/>
    <x v="1"/>
    <x v="15"/>
  </r>
  <r>
    <x v="21"/>
    <d v="2020-07-07T00:00:00"/>
    <x v="1"/>
    <s v="Monthly"/>
    <x v="493"/>
    <n v="87974"/>
    <n v="46.97"/>
    <x v="1"/>
    <x v="14"/>
  </r>
  <r>
    <x v="21"/>
    <d v="2020-11-08T00:00:00"/>
    <x v="1"/>
    <s v="Monthly"/>
    <x v="406"/>
    <n v="76269"/>
    <n v="35.85"/>
    <x v="1"/>
    <x v="22"/>
  </r>
  <r>
    <x v="22"/>
    <d v="2019-05-31T00:00:00"/>
    <x v="0"/>
    <s v=" Monthly"/>
    <x v="379"/>
    <n v="15844698"/>
    <n v="49.44"/>
    <x v="0"/>
    <x v="0"/>
  </r>
  <r>
    <x v="22"/>
    <d v="2019-06-30T00:00:00"/>
    <x v="0"/>
    <s v=" Monthly"/>
    <x v="498"/>
    <n v="16375303"/>
    <n v="50.99"/>
    <x v="0"/>
    <x v="1"/>
  </r>
  <r>
    <x v="22"/>
    <d v="2019-07-31T00:00:00"/>
    <x v="0"/>
    <s v=" Monthly"/>
    <x v="18"/>
    <n v="16455928"/>
    <n v="53.94"/>
    <x v="0"/>
    <x v="2"/>
  </r>
  <r>
    <x v="22"/>
    <d v="2019-08-31T00:00:00"/>
    <x v="0"/>
    <s v=" Monthly"/>
    <x v="143"/>
    <n v="16463931"/>
    <n v="52.17"/>
    <x v="0"/>
    <x v="3"/>
  </r>
  <r>
    <x v="22"/>
    <d v="2019-09-30T00:00:00"/>
    <x v="0"/>
    <s v=" Monthly"/>
    <x v="499"/>
    <n v="14595441"/>
    <n v="45.62"/>
    <x v="0"/>
    <x v="4"/>
  </r>
  <r>
    <x v="22"/>
    <d v="2019-10-31T00:00:00"/>
    <x v="0"/>
    <s v=" Monthly"/>
    <x v="500"/>
    <n v="15595647"/>
    <n v="48.55"/>
    <x v="0"/>
    <x v="5"/>
  </r>
  <r>
    <x v="22"/>
    <d v="2019-11-30T00:00:00"/>
    <x v="0"/>
    <s v=" Monthly"/>
    <x v="501"/>
    <n v="16223430"/>
    <n v="50.95"/>
    <x v="0"/>
    <x v="6"/>
  </r>
  <r>
    <x v="22"/>
    <d v="2019-12-31T00:00:00"/>
    <x v="0"/>
    <s v=" Monthly"/>
    <x v="383"/>
    <n v="15356938"/>
    <n v="48.8"/>
    <x v="0"/>
    <x v="7"/>
  </r>
  <r>
    <x v="22"/>
    <d v="2020-01-31T00:00:00"/>
    <x v="1"/>
    <s v=" Monthly"/>
    <x v="420"/>
    <n v="14954646"/>
    <n v="46.23"/>
    <x v="0"/>
    <x v="8"/>
  </r>
  <r>
    <x v="22"/>
    <d v="2020-02-29T00:00:00"/>
    <x v="1"/>
    <s v=" Monthly"/>
    <x v="429"/>
    <n v="15828488"/>
    <n v="48.86"/>
    <x v="0"/>
    <x v="9"/>
  </r>
  <r>
    <x v="22"/>
    <d v="2020-03-31T00:00:00"/>
    <x v="1"/>
    <s v=" Monthly"/>
    <x v="502"/>
    <n v="15848590"/>
    <n v="51.56"/>
    <x v="0"/>
    <x v="10"/>
  </r>
  <r>
    <x v="22"/>
    <d v="2020-04-30T00:00:00"/>
    <x v="1"/>
    <s v=" Monthly"/>
    <x v="503"/>
    <n v="5086200"/>
    <n v="33.049999999999997"/>
    <x v="0"/>
    <x v="11"/>
  </r>
  <r>
    <x v="22"/>
    <d v="2020-05-31T00:00:00"/>
    <x v="1"/>
    <s v=" Monthly"/>
    <x v="504"/>
    <n v="5768342"/>
    <n v="28.6"/>
    <x v="0"/>
    <x v="12"/>
  </r>
  <r>
    <x v="22"/>
    <d v="2020-06-30T00:00:00"/>
    <x v="1"/>
    <s v=" Monthly"/>
    <x v="505"/>
    <n v="10169115"/>
    <n v="31.49"/>
    <x v="0"/>
    <x v="13"/>
  </r>
  <r>
    <x v="22"/>
    <d v="2019-05-31T00:00:00"/>
    <x v="0"/>
    <s v="Monthly"/>
    <x v="506"/>
    <n v="11798080"/>
    <n v="37.31"/>
    <x v="1"/>
    <x v="0"/>
  </r>
  <r>
    <x v="22"/>
    <d v="2019-06-30T00:00:00"/>
    <x v="0"/>
    <s v="Monthly"/>
    <x v="304"/>
    <n v="12318745"/>
    <n v="39.159999999999997"/>
    <x v="1"/>
    <x v="1"/>
  </r>
  <r>
    <x v="22"/>
    <d v="2019-07-31T00:00:00"/>
    <x v="0"/>
    <s v="Monthly"/>
    <x v="507"/>
    <n v="12054414"/>
    <n v="38.89"/>
    <x v="1"/>
    <x v="2"/>
  </r>
  <r>
    <x v="22"/>
    <d v="2019-08-31T00:00:00"/>
    <x v="0"/>
    <s v="Monthly"/>
    <x v="508"/>
    <n v="11933093"/>
    <n v="41.13"/>
    <x v="1"/>
    <x v="3"/>
  </r>
  <r>
    <x v="22"/>
    <d v="2019-09-30T00:00:00"/>
    <x v="0"/>
    <s v="Monthly"/>
    <x v="509"/>
    <n v="11902824"/>
    <n v="37.76"/>
    <x v="1"/>
    <x v="4"/>
  </r>
  <r>
    <x v="22"/>
    <d v="2019-10-31T00:00:00"/>
    <x v="0"/>
    <s v="Monthly"/>
    <x v="456"/>
    <n v="12223948"/>
    <n v="38.42"/>
    <x v="1"/>
    <x v="5"/>
  </r>
  <r>
    <x v="22"/>
    <d v="2019-11-30T00:00:00"/>
    <x v="0"/>
    <s v="Monthly"/>
    <x v="510"/>
    <n v="11729952"/>
    <n v="37.380000000000003"/>
    <x v="1"/>
    <x v="6"/>
  </r>
  <r>
    <x v="22"/>
    <d v="2019-12-31T00:00:00"/>
    <x v="0"/>
    <s v="Monthly"/>
    <x v="511"/>
    <n v="12260389"/>
    <n v="41.29"/>
    <x v="1"/>
    <x v="7"/>
  </r>
  <r>
    <x v="22"/>
    <d v="2020-01-31T00:00:00"/>
    <x v="1"/>
    <s v="Monthly"/>
    <x v="512"/>
    <n v="11926995"/>
    <n v="37.64"/>
    <x v="1"/>
    <x v="8"/>
  </r>
  <r>
    <x v="22"/>
    <d v="2020-02-29T00:00:00"/>
    <x v="1"/>
    <s v="Monthly"/>
    <x v="305"/>
    <n v="11742101"/>
    <n v="37.479999999999997"/>
    <x v="1"/>
    <x v="9"/>
  </r>
  <r>
    <x v="22"/>
    <d v="2020-03-31T00:00:00"/>
    <x v="1"/>
    <s v="Monthly"/>
    <x v="340"/>
    <n v="10982178"/>
    <n v="36.17"/>
    <x v="1"/>
    <x v="10"/>
  </r>
  <r>
    <x v="22"/>
    <d v="2020-04-30T00:00:00"/>
    <x v="1"/>
    <s v="Monthly"/>
    <x v="513"/>
    <n v="4632967"/>
    <n v="26.17"/>
    <x v="1"/>
    <x v="11"/>
  </r>
  <r>
    <x v="22"/>
    <d v="2020-05-31T00:00:00"/>
    <x v="1"/>
    <s v="Monthly"/>
    <x v="514"/>
    <n v="5733921"/>
    <n v="23.77"/>
    <x v="1"/>
    <x v="12"/>
  </r>
  <r>
    <x v="22"/>
    <d v="2020-06-30T00:00:00"/>
    <x v="1"/>
    <s v="Monthly"/>
    <x v="515"/>
    <n v="7741005"/>
    <n v="31.6"/>
    <x v="1"/>
    <x v="13"/>
  </r>
  <r>
    <x v="22"/>
    <d v="2020-06-01T00:00:00"/>
    <x v="1"/>
    <s v=" Monthly"/>
    <x v="420"/>
    <n v="14954646"/>
    <n v="46.23"/>
    <x v="0"/>
    <x v="13"/>
  </r>
  <r>
    <x v="22"/>
    <d v="2020-06-17T00:00:00"/>
    <x v="1"/>
    <s v="Monthly"/>
    <x v="510"/>
    <n v="11729952"/>
    <n v="37.380000000000003"/>
    <x v="1"/>
    <x v="13"/>
  </r>
  <r>
    <x v="22"/>
    <d v="2020-06-12T00:00:00"/>
    <x v="1"/>
    <s v="Monthly"/>
    <x v="507"/>
    <n v="12054414"/>
    <n v="38.89"/>
    <x v="1"/>
    <x v="13"/>
  </r>
  <r>
    <x v="22"/>
    <d v="2020-05-25T00:00:00"/>
    <x v="1"/>
    <s v="Monthly"/>
    <x v="509"/>
    <n v="11902824"/>
    <n v="37.76"/>
    <x v="1"/>
    <x v="12"/>
  </r>
  <r>
    <x v="22"/>
    <d v="2020-06-08T00:00:00"/>
    <x v="1"/>
    <s v=" Monthly"/>
    <x v="420"/>
    <n v="14954646"/>
    <n v="46.23"/>
    <x v="0"/>
    <x v="13"/>
  </r>
  <r>
    <x v="22"/>
    <d v="2020-08-08T00:00:00"/>
    <x v="1"/>
    <s v="Monthly"/>
    <x v="456"/>
    <n v="12223948"/>
    <n v="38.42"/>
    <x v="1"/>
    <x v="21"/>
  </r>
  <r>
    <x v="22"/>
    <d v="2021-01-20T00:00:00"/>
    <x v="2"/>
    <s v="Monthly"/>
    <x v="305"/>
    <n v="11742101"/>
    <n v="37.479999999999997"/>
    <x v="1"/>
    <x v="20"/>
  </r>
  <r>
    <x v="22"/>
    <d v="2020-02-14T00:00:00"/>
    <x v="1"/>
    <s v=" Monthly"/>
    <x v="498"/>
    <n v="16375303"/>
    <n v="50.99"/>
    <x v="0"/>
    <x v="9"/>
  </r>
  <r>
    <x v="22"/>
    <d v="2020-07-30T00:00:00"/>
    <x v="1"/>
    <s v="Monthly"/>
    <x v="510"/>
    <n v="11729952"/>
    <n v="37.380000000000003"/>
    <x v="1"/>
    <x v="14"/>
  </r>
  <r>
    <x v="22"/>
    <d v="2020-04-12T00:00:00"/>
    <x v="1"/>
    <s v=" Monthly"/>
    <x v="18"/>
    <n v="16455928"/>
    <n v="53.94"/>
    <x v="0"/>
    <x v="11"/>
  </r>
  <r>
    <x v="22"/>
    <d v="2021-03-06T00:00:00"/>
    <x v="2"/>
    <s v=" Monthly"/>
    <x v="503"/>
    <n v="5086200"/>
    <n v="33.049999999999997"/>
    <x v="0"/>
    <x v="17"/>
  </r>
  <r>
    <x v="22"/>
    <d v="2019-10-08T00:00:00"/>
    <x v="0"/>
    <s v=" Monthly"/>
    <x v="143"/>
    <n v="16463931"/>
    <n v="52.17"/>
    <x v="0"/>
    <x v="5"/>
  </r>
  <r>
    <x v="22"/>
    <d v="2021-06-10T00:00:00"/>
    <x v="2"/>
    <s v="Monthly"/>
    <x v="515"/>
    <n v="7741005"/>
    <n v="31.6"/>
    <x v="1"/>
    <x v="25"/>
  </r>
  <r>
    <x v="22"/>
    <d v="2020-10-21T00:00:00"/>
    <x v="1"/>
    <s v=" Monthly"/>
    <x v="420"/>
    <n v="14954646"/>
    <n v="46.23"/>
    <x v="0"/>
    <x v="19"/>
  </r>
  <r>
    <x v="22"/>
    <d v="2020-10-26T00:00:00"/>
    <x v="1"/>
    <s v=" Monthly"/>
    <x v="504"/>
    <n v="5768342"/>
    <n v="28.6"/>
    <x v="0"/>
    <x v="19"/>
  </r>
  <r>
    <x v="22"/>
    <d v="2020-07-15T00:00:00"/>
    <x v="1"/>
    <s v="Monthly"/>
    <x v="340"/>
    <n v="10982178"/>
    <n v="36.17"/>
    <x v="1"/>
    <x v="14"/>
  </r>
  <r>
    <x v="22"/>
    <d v="2020-11-12T00:00:00"/>
    <x v="1"/>
    <s v="Monthly"/>
    <x v="340"/>
    <n v="10982178"/>
    <n v="36.17"/>
    <x v="1"/>
    <x v="22"/>
  </r>
  <r>
    <x v="22"/>
    <d v="2020-05-13T00:00:00"/>
    <x v="1"/>
    <s v="Monthly"/>
    <x v="340"/>
    <n v="10982178"/>
    <n v="36.17"/>
    <x v="1"/>
    <x v="12"/>
  </r>
  <r>
    <x v="22"/>
    <d v="2020-02-22T00:00:00"/>
    <x v="1"/>
    <s v="Monthly"/>
    <x v="509"/>
    <n v="11902824"/>
    <n v="37.76"/>
    <x v="1"/>
    <x v="9"/>
  </r>
  <r>
    <x v="22"/>
    <d v="2020-09-11T00:00:00"/>
    <x v="1"/>
    <s v=" Monthly"/>
    <x v="383"/>
    <n v="15356938"/>
    <n v="48.8"/>
    <x v="0"/>
    <x v="18"/>
  </r>
  <r>
    <x v="22"/>
    <d v="2020-07-17T00:00:00"/>
    <x v="1"/>
    <s v=" Monthly"/>
    <x v="503"/>
    <n v="5086200"/>
    <n v="33.049999999999997"/>
    <x v="0"/>
    <x v="14"/>
  </r>
  <r>
    <x v="22"/>
    <d v="2020-05-02T00:00:00"/>
    <x v="1"/>
    <s v=" Monthly"/>
    <x v="383"/>
    <n v="15356938"/>
    <n v="48.8"/>
    <x v="0"/>
    <x v="12"/>
  </r>
  <r>
    <x v="22"/>
    <d v="2020-08-11T00:00:00"/>
    <x v="1"/>
    <s v=" Monthly"/>
    <x v="502"/>
    <n v="15848590"/>
    <n v="51.56"/>
    <x v="0"/>
    <x v="21"/>
  </r>
  <r>
    <x v="22"/>
    <d v="2020-07-25T00:00:00"/>
    <x v="1"/>
    <s v="Monthly"/>
    <x v="514"/>
    <n v="5733921"/>
    <n v="23.77"/>
    <x v="1"/>
    <x v="14"/>
  </r>
  <r>
    <x v="22"/>
    <d v="2020-07-16T00:00:00"/>
    <x v="1"/>
    <s v=" Monthly"/>
    <x v="420"/>
    <n v="14954646"/>
    <n v="46.23"/>
    <x v="0"/>
    <x v="14"/>
  </r>
  <r>
    <x v="22"/>
    <d v="2020-12-12T00:00:00"/>
    <x v="1"/>
    <s v="Monthly"/>
    <x v="515"/>
    <n v="7741005"/>
    <n v="31.6"/>
    <x v="1"/>
    <x v="16"/>
  </r>
  <r>
    <x v="22"/>
    <d v="2020-08-28T00:00:00"/>
    <x v="1"/>
    <s v=" Monthly"/>
    <x v="501"/>
    <n v="16223430"/>
    <n v="50.95"/>
    <x v="0"/>
    <x v="21"/>
  </r>
  <r>
    <x v="22"/>
    <d v="2020-06-30T00:00:00"/>
    <x v="1"/>
    <s v=" Monthly"/>
    <x v="420"/>
    <n v="14954646"/>
    <n v="46.23"/>
    <x v="0"/>
    <x v="13"/>
  </r>
  <r>
    <x v="22"/>
    <d v="2019-11-09T00:00:00"/>
    <x v="0"/>
    <s v=" Monthly"/>
    <x v="499"/>
    <n v="14595441"/>
    <n v="45.62"/>
    <x v="0"/>
    <x v="6"/>
  </r>
  <r>
    <x v="22"/>
    <d v="2020-04-12T00:00:00"/>
    <x v="1"/>
    <s v=" Monthly"/>
    <x v="18"/>
    <n v="16455928"/>
    <n v="53.94"/>
    <x v="0"/>
    <x v="11"/>
  </r>
  <r>
    <x v="23"/>
    <d v="2019-05-31T00:00:00"/>
    <x v="0"/>
    <s v=" Monthly"/>
    <x v="411"/>
    <n v="11053353"/>
    <n v="61.74"/>
    <x v="0"/>
    <x v="0"/>
  </r>
  <r>
    <x v="23"/>
    <d v="2019-06-30T00:00:00"/>
    <x v="0"/>
    <s v=" Monthly"/>
    <x v="516"/>
    <n v="10728822"/>
    <n v="62.19"/>
    <x v="0"/>
    <x v="1"/>
  </r>
  <r>
    <x v="23"/>
    <d v="2019-07-31T00:00:00"/>
    <x v="0"/>
    <s v=" Monthly"/>
    <x v="517"/>
    <n v="11538688"/>
    <n v="64.400000000000006"/>
    <x v="0"/>
    <x v="2"/>
  </r>
  <r>
    <x v="23"/>
    <d v="2019-08-31T00:00:00"/>
    <x v="0"/>
    <s v=" Monthly"/>
    <x v="518"/>
    <n v="10743959"/>
    <n v="59.23"/>
    <x v="0"/>
    <x v="3"/>
  </r>
  <r>
    <x v="23"/>
    <d v="2019-09-30T00:00:00"/>
    <x v="0"/>
    <s v=" Monthly"/>
    <x v="519"/>
    <n v="12636415"/>
    <n v="72.569999999999993"/>
    <x v="0"/>
    <x v="4"/>
  </r>
  <r>
    <x v="23"/>
    <d v="2019-10-31T00:00:00"/>
    <x v="0"/>
    <s v=" Monthly"/>
    <x v="520"/>
    <n v="11375354"/>
    <n v="66.489999999999995"/>
    <x v="0"/>
    <x v="5"/>
  </r>
  <r>
    <x v="23"/>
    <d v="2019-11-30T00:00:00"/>
    <x v="0"/>
    <s v=" Monthly"/>
    <x v="521"/>
    <n v="11265828"/>
    <n v="65.17"/>
    <x v="0"/>
    <x v="6"/>
  </r>
  <r>
    <x v="23"/>
    <d v="2019-12-31T00:00:00"/>
    <x v="0"/>
    <s v=" Monthly"/>
    <x v="384"/>
    <n v="11068056"/>
    <n v="60.61"/>
    <x v="0"/>
    <x v="7"/>
  </r>
  <r>
    <x v="23"/>
    <d v="2020-01-31T00:00:00"/>
    <x v="1"/>
    <s v=" Monthly"/>
    <x v="46"/>
    <n v="12065915"/>
    <n v="68.510000000000005"/>
    <x v="0"/>
    <x v="8"/>
  </r>
  <r>
    <x v="23"/>
    <d v="2020-02-29T00:00:00"/>
    <x v="1"/>
    <s v=" Monthly"/>
    <x v="522"/>
    <n v="11304474"/>
    <n v="66.92"/>
    <x v="0"/>
    <x v="9"/>
  </r>
  <r>
    <x v="23"/>
    <d v="2020-03-31T00:00:00"/>
    <x v="1"/>
    <s v=" Monthly"/>
    <x v="523"/>
    <n v="12028377"/>
    <n v="68.53"/>
    <x v="0"/>
    <x v="10"/>
  </r>
  <r>
    <x v="23"/>
    <d v="2020-04-30T00:00:00"/>
    <x v="1"/>
    <s v=" Monthly"/>
    <x v="524"/>
    <n v="8793799"/>
    <n v="49.44"/>
    <x v="0"/>
    <x v="11"/>
  </r>
  <r>
    <x v="23"/>
    <d v="2020-05-31T00:00:00"/>
    <x v="1"/>
    <s v=" Monthly"/>
    <x v="525"/>
    <n v="7508747"/>
    <n v="61"/>
    <x v="0"/>
    <x v="12"/>
  </r>
  <r>
    <x v="23"/>
    <d v="2020-06-30T00:00:00"/>
    <x v="1"/>
    <s v=" Monthly"/>
    <x v="526"/>
    <n v="8891181"/>
    <n v="58.97"/>
    <x v="0"/>
    <x v="13"/>
  </r>
  <r>
    <x v="23"/>
    <d v="2019-05-31T00:00:00"/>
    <x v="0"/>
    <s v="Monthly"/>
    <x v="527"/>
    <n v="5560649"/>
    <n v="44.59"/>
    <x v="1"/>
    <x v="0"/>
  </r>
  <r>
    <x v="23"/>
    <d v="2019-06-30T00:00:00"/>
    <x v="0"/>
    <s v="Monthly"/>
    <x v="528"/>
    <n v="5683349"/>
    <n v="45.43"/>
    <x v="1"/>
    <x v="1"/>
  </r>
  <r>
    <x v="23"/>
    <d v="2019-07-31T00:00:00"/>
    <x v="0"/>
    <s v="Monthly"/>
    <x v="383"/>
    <n v="5432503"/>
    <n v="44.36"/>
    <x v="1"/>
    <x v="2"/>
  </r>
  <r>
    <x v="23"/>
    <d v="2019-08-31T00:00:00"/>
    <x v="0"/>
    <s v="Monthly"/>
    <x v="529"/>
    <n v="5544693"/>
    <n v="45.39"/>
    <x v="1"/>
    <x v="3"/>
  </r>
  <r>
    <x v="23"/>
    <d v="2019-09-30T00:00:00"/>
    <x v="0"/>
    <s v="Monthly"/>
    <x v="530"/>
    <n v="5668785"/>
    <n v="47.28"/>
    <x v="1"/>
    <x v="4"/>
  </r>
  <r>
    <x v="23"/>
    <d v="2019-10-31T00:00:00"/>
    <x v="0"/>
    <s v="Monthly"/>
    <x v="531"/>
    <n v="5318341"/>
    <n v="44.51"/>
    <x v="1"/>
    <x v="5"/>
  </r>
  <r>
    <x v="23"/>
    <d v="2019-11-30T00:00:00"/>
    <x v="0"/>
    <s v="Monthly"/>
    <x v="532"/>
    <n v="5338119"/>
    <n v="43.87"/>
    <x v="1"/>
    <x v="6"/>
  </r>
  <r>
    <x v="23"/>
    <d v="2019-12-31T00:00:00"/>
    <x v="0"/>
    <s v="Monthly"/>
    <x v="533"/>
    <n v="5317782"/>
    <n v="43.13"/>
    <x v="1"/>
    <x v="7"/>
  </r>
  <r>
    <x v="23"/>
    <d v="2020-01-31T00:00:00"/>
    <x v="1"/>
    <s v="Monthly"/>
    <x v="534"/>
    <n v="5543380"/>
    <n v="45.95"/>
    <x v="1"/>
    <x v="8"/>
  </r>
  <r>
    <x v="23"/>
    <d v="2020-02-29T00:00:00"/>
    <x v="1"/>
    <s v="Monthly"/>
    <x v="531"/>
    <n v="5521496"/>
    <n v="45.78"/>
    <x v="1"/>
    <x v="9"/>
  </r>
  <r>
    <x v="23"/>
    <d v="2020-03-31T00:00:00"/>
    <x v="1"/>
    <s v="Monthly"/>
    <x v="535"/>
    <n v="5313236"/>
    <n v="43.65"/>
    <x v="1"/>
    <x v="10"/>
  </r>
  <r>
    <x v="23"/>
    <d v="2020-04-30T00:00:00"/>
    <x v="1"/>
    <s v="Monthly"/>
    <x v="536"/>
    <n v="3378431"/>
    <n v="29.05"/>
    <x v="1"/>
    <x v="11"/>
  </r>
  <r>
    <x v="23"/>
    <d v="2020-05-31T00:00:00"/>
    <x v="1"/>
    <s v="Monthly"/>
    <x v="537"/>
    <n v="3108830"/>
    <n v="37.630000000000003"/>
    <x v="1"/>
    <x v="12"/>
  </r>
  <r>
    <x v="23"/>
    <d v="2020-06-30T00:00:00"/>
    <x v="1"/>
    <s v="Monthly"/>
    <x v="538"/>
    <n v="4577995"/>
    <n v="37.68"/>
    <x v="1"/>
    <x v="13"/>
  </r>
  <r>
    <x v="23"/>
    <d v="2021-01-12T00:00:00"/>
    <x v="2"/>
    <s v="Monthly"/>
    <x v="531"/>
    <n v="5521496"/>
    <n v="45.78"/>
    <x v="1"/>
    <x v="20"/>
  </r>
  <r>
    <x v="23"/>
    <d v="2020-03-07T00:00:00"/>
    <x v="1"/>
    <s v="Monthly"/>
    <x v="534"/>
    <n v="5543380"/>
    <n v="45.95"/>
    <x v="1"/>
    <x v="10"/>
  </r>
  <r>
    <x v="23"/>
    <d v="2020-08-07T00:00:00"/>
    <x v="1"/>
    <s v="Monthly"/>
    <x v="534"/>
    <n v="5543380"/>
    <n v="45.95"/>
    <x v="1"/>
    <x v="21"/>
  </r>
  <r>
    <x v="23"/>
    <d v="2021-01-01T00:00:00"/>
    <x v="2"/>
    <s v="Monthly"/>
    <x v="535"/>
    <n v="5313236"/>
    <n v="43.65"/>
    <x v="1"/>
    <x v="20"/>
  </r>
  <r>
    <x v="23"/>
    <d v="2020-12-19T00:00:00"/>
    <x v="1"/>
    <s v=" Monthly"/>
    <x v="523"/>
    <n v="12028377"/>
    <n v="68.53"/>
    <x v="0"/>
    <x v="16"/>
  </r>
  <r>
    <x v="23"/>
    <d v="2020-01-02T00:00:00"/>
    <x v="1"/>
    <s v="Monthly"/>
    <x v="531"/>
    <n v="5318341"/>
    <n v="44.51"/>
    <x v="1"/>
    <x v="8"/>
  </r>
  <r>
    <x v="23"/>
    <d v="2020-08-10T00:00:00"/>
    <x v="1"/>
    <s v="Monthly"/>
    <x v="533"/>
    <n v="5317782"/>
    <n v="43.13"/>
    <x v="1"/>
    <x v="21"/>
  </r>
  <r>
    <x v="23"/>
    <d v="2020-06-12T00:00:00"/>
    <x v="1"/>
    <s v=" Monthly"/>
    <x v="516"/>
    <n v="10728822"/>
    <n v="62.19"/>
    <x v="0"/>
    <x v="13"/>
  </r>
  <r>
    <x v="23"/>
    <d v="2021-05-14T00:00:00"/>
    <x v="2"/>
    <s v=" Monthly"/>
    <x v="525"/>
    <n v="7508747"/>
    <n v="61"/>
    <x v="0"/>
    <x v="15"/>
  </r>
  <r>
    <x v="23"/>
    <d v="2020-06-25T00:00:00"/>
    <x v="1"/>
    <s v=" Monthly"/>
    <x v="518"/>
    <n v="10743959"/>
    <n v="59.23"/>
    <x v="0"/>
    <x v="13"/>
  </r>
  <r>
    <x v="23"/>
    <d v="2020-05-15T00:00:00"/>
    <x v="1"/>
    <s v="Monthly"/>
    <x v="532"/>
    <n v="5338119"/>
    <n v="43.87"/>
    <x v="1"/>
    <x v="12"/>
  </r>
  <r>
    <x v="23"/>
    <d v="2019-12-03T00:00:00"/>
    <x v="0"/>
    <s v=" Monthly"/>
    <x v="520"/>
    <n v="11375354"/>
    <n v="66.489999999999995"/>
    <x v="0"/>
    <x v="7"/>
  </r>
  <r>
    <x v="23"/>
    <d v="2019-10-09T00:00:00"/>
    <x v="0"/>
    <s v=" Monthly"/>
    <x v="411"/>
    <n v="11053353"/>
    <n v="61.74"/>
    <x v="0"/>
    <x v="5"/>
  </r>
  <r>
    <x v="23"/>
    <d v="2020-07-04T00:00:00"/>
    <x v="1"/>
    <s v=" Monthly"/>
    <x v="519"/>
    <n v="12636415"/>
    <n v="72.569999999999993"/>
    <x v="0"/>
    <x v="14"/>
  </r>
  <r>
    <x v="23"/>
    <d v="2020-06-20T00:00:00"/>
    <x v="1"/>
    <s v=" Monthly"/>
    <x v="46"/>
    <n v="12065915"/>
    <n v="68.510000000000005"/>
    <x v="0"/>
    <x v="13"/>
  </r>
  <r>
    <x v="23"/>
    <d v="2020-04-01T00:00:00"/>
    <x v="1"/>
    <s v="Monthly"/>
    <x v="531"/>
    <n v="5521496"/>
    <n v="45.78"/>
    <x v="1"/>
    <x v="11"/>
  </r>
  <r>
    <x v="23"/>
    <d v="2019-08-31T00:00:00"/>
    <x v="0"/>
    <s v=" Monthly"/>
    <x v="517"/>
    <n v="11538688"/>
    <n v="64.400000000000006"/>
    <x v="0"/>
    <x v="3"/>
  </r>
  <r>
    <x v="23"/>
    <d v="2019-07-23T00:00:00"/>
    <x v="0"/>
    <s v="Monthly"/>
    <x v="527"/>
    <n v="5560649"/>
    <n v="44.59"/>
    <x v="1"/>
    <x v="2"/>
  </r>
  <r>
    <x v="23"/>
    <d v="2019-09-25T00:00:00"/>
    <x v="0"/>
    <s v=" Monthly"/>
    <x v="411"/>
    <n v="11053353"/>
    <n v="61.74"/>
    <x v="0"/>
    <x v="4"/>
  </r>
  <r>
    <x v="23"/>
    <d v="2019-11-22T00:00:00"/>
    <x v="0"/>
    <s v="Monthly"/>
    <x v="529"/>
    <n v="5544693"/>
    <n v="45.39"/>
    <x v="1"/>
    <x v="6"/>
  </r>
  <r>
    <x v="23"/>
    <d v="2020-08-01T00:00:00"/>
    <x v="1"/>
    <s v=" Monthly"/>
    <x v="521"/>
    <n v="11265828"/>
    <n v="65.17"/>
    <x v="0"/>
    <x v="21"/>
  </r>
  <r>
    <x v="23"/>
    <d v="2020-11-11T00:00:00"/>
    <x v="1"/>
    <s v="Monthly"/>
    <x v="536"/>
    <n v="3378431"/>
    <n v="29.05"/>
    <x v="1"/>
    <x v="22"/>
  </r>
  <r>
    <x v="23"/>
    <d v="2019-09-14T00:00:00"/>
    <x v="0"/>
    <s v=" Monthly"/>
    <x v="411"/>
    <n v="11053353"/>
    <n v="61.74"/>
    <x v="0"/>
    <x v="4"/>
  </r>
  <r>
    <x v="23"/>
    <d v="2020-06-01T00:00:00"/>
    <x v="1"/>
    <s v="Monthly"/>
    <x v="536"/>
    <n v="3378431"/>
    <n v="29.05"/>
    <x v="1"/>
    <x v="13"/>
  </r>
  <r>
    <x v="23"/>
    <d v="2020-11-12T00:00:00"/>
    <x v="1"/>
    <s v=" Monthly"/>
    <x v="46"/>
    <n v="12065915"/>
    <n v="68.510000000000005"/>
    <x v="0"/>
    <x v="22"/>
  </r>
  <r>
    <x v="23"/>
    <d v="2020-11-20T00:00:00"/>
    <x v="1"/>
    <s v=" Monthly"/>
    <x v="521"/>
    <n v="11265828"/>
    <n v="65.17"/>
    <x v="0"/>
    <x v="22"/>
  </r>
  <r>
    <x v="23"/>
    <d v="2020-05-07T00:00:00"/>
    <x v="1"/>
    <s v="Monthly"/>
    <x v="534"/>
    <n v="5543380"/>
    <n v="45.95"/>
    <x v="1"/>
    <x v="12"/>
  </r>
  <r>
    <x v="23"/>
    <d v="2020-11-25T00:00:00"/>
    <x v="1"/>
    <s v="Monthly"/>
    <x v="532"/>
    <n v="5338119"/>
    <n v="43.87"/>
    <x v="1"/>
    <x v="22"/>
  </r>
  <r>
    <x v="23"/>
    <d v="2020-06-18T00:00:00"/>
    <x v="1"/>
    <s v=" Monthly"/>
    <x v="519"/>
    <n v="12636415"/>
    <n v="72.569999999999993"/>
    <x v="0"/>
    <x v="13"/>
  </r>
  <r>
    <x v="23"/>
    <d v="2020-02-22T00:00:00"/>
    <x v="1"/>
    <s v="Monthly"/>
    <x v="531"/>
    <n v="5318341"/>
    <n v="44.51"/>
    <x v="1"/>
    <x v="9"/>
  </r>
  <r>
    <x v="23"/>
    <d v="2020-10-30T00:00:00"/>
    <x v="1"/>
    <s v=" Monthly"/>
    <x v="522"/>
    <n v="11304474"/>
    <n v="66.92"/>
    <x v="0"/>
    <x v="19"/>
  </r>
  <r>
    <x v="23"/>
    <d v="2020-09-05T00:00:00"/>
    <x v="1"/>
    <s v=" Monthly"/>
    <x v="384"/>
    <n v="11068056"/>
    <n v="60.61"/>
    <x v="0"/>
    <x v="18"/>
  </r>
  <r>
    <x v="24"/>
    <d v="2019-05-31T00:00:00"/>
    <x v="0"/>
    <s v=" Monthly"/>
    <x v="539"/>
    <n v="1019549"/>
    <n v="64.47"/>
    <x v="0"/>
    <x v="0"/>
  </r>
  <r>
    <x v="24"/>
    <d v="2019-06-30T00:00:00"/>
    <x v="0"/>
    <s v=" Monthly"/>
    <x v="540"/>
    <n v="1107013"/>
    <n v="67.400000000000006"/>
    <x v="0"/>
    <x v="1"/>
  </r>
  <r>
    <x v="24"/>
    <d v="2019-07-31T00:00:00"/>
    <x v="0"/>
    <s v=" Monthly"/>
    <x v="541"/>
    <n v="1052597"/>
    <n v="60.54"/>
    <x v="0"/>
    <x v="2"/>
  </r>
  <r>
    <x v="24"/>
    <d v="2019-08-31T00:00:00"/>
    <x v="0"/>
    <s v=" Monthly"/>
    <x v="542"/>
    <n v="975501"/>
    <n v="58.29"/>
    <x v="0"/>
    <x v="3"/>
  </r>
  <r>
    <x v="24"/>
    <d v="2019-09-30T00:00:00"/>
    <x v="0"/>
    <s v=" Monthly"/>
    <x v="543"/>
    <n v="1034408"/>
    <n v="65.900000000000006"/>
    <x v="0"/>
    <x v="4"/>
  </r>
  <r>
    <x v="24"/>
    <d v="2019-10-31T00:00:00"/>
    <x v="0"/>
    <s v=" Monthly"/>
    <x v="544"/>
    <n v="1113764"/>
    <n v="68.209999999999994"/>
    <x v="0"/>
    <x v="5"/>
  </r>
  <r>
    <x v="24"/>
    <d v="2019-11-30T00:00:00"/>
    <x v="0"/>
    <s v=" Monthly"/>
    <x v="545"/>
    <n v="1084633"/>
    <n v="64.290000000000006"/>
    <x v="0"/>
    <x v="6"/>
  </r>
  <r>
    <x v="24"/>
    <d v="2019-12-31T00:00:00"/>
    <x v="0"/>
    <s v=" Monthly"/>
    <x v="546"/>
    <n v="1046878"/>
    <n v="63.02"/>
    <x v="0"/>
    <x v="7"/>
  </r>
  <r>
    <x v="24"/>
    <d v="2020-01-31T00:00:00"/>
    <x v="1"/>
    <s v=" Monthly"/>
    <x v="547"/>
    <n v="1057975"/>
    <n v="68.61"/>
    <x v="0"/>
    <x v="8"/>
  </r>
  <r>
    <x v="24"/>
    <d v="2020-02-29T00:00:00"/>
    <x v="1"/>
    <s v=" Monthly"/>
    <x v="548"/>
    <n v="1169347"/>
    <n v="69.88"/>
    <x v="0"/>
    <x v="9"/>
  </r>
  <r>
    <x v="24"/>
    <d v="2020-03-31T00:00:00"/>
    <x v="1"/>
    <s v=" Monthly"/>
    <x v="549"/>
    <n v="1060946"/>
    <n v="68.28"/>
    <x v="0"/>
    <x v="10"/>
  </r>
  <r>
    <x v="24"/>
    <d v="2020-04-30T00:00:00"/>
    <x v="1"/>
    <s v=" Monthly"/>
    <x v="550"/>
    <n v="675083"/>
    <n v="52.63"/>
    <x v="0"/>
    <x v="11"/>
  </r>
  <r>
    <x v="24"/>
    <d v="2020-05-31T00:00:00"/>
    <x v="1"/>
    <s v=" Monthly"/>
    <x v="474"/>
    <n v="911789"/>
    <n v="46.9"/>
    <x v="0"/>
    <x v="12"/>
  </r>
  <r>
    <x v="24"/>
    <d v="2020-06-30T00:00:00"/>
    <x v="1"/>
    <s v=" Monthly"/>
    <x v="551"/>
    <n v="1106978"/>
    <n v="59.74"/>
    <x v="0"/>
    <x v="13"/>
  </r>
  <r>
    <x v="24"/>
    <d v="2019-05-31T00:00:00"/>
    <x v="0"/>
    <s v="Monthly"/>
    <x v="552"/>
    <n v="423127"/>
    <n v="69.5"/>
    <x v="1"/>
    <x v="0"/>
  </r>
  <r>
    <x v="24"/>
    <d v="2019-06-30T00:00:00"/>
    <x v="0"/>
    <s v="Monthly"/>
    <x v="553"/>
    <n v="408738"/>
    <n v="58.8"/>
    <x v="1"/>
    <x v="1"/>
  </r>
  <r>
    <x v="24"/>
    <d v="2019-07-31T00:00:00"/>
    <x v="0"/>
    <s v="Monthly"/>
    <x v="554"/>
    <n v="410583"/>
    <n v="59.1"/>
    <x v="1"/>
    <x v="2"/>
  </r>
  <r>
    <x v="24"/>
    <d v="2019-08-31T00:00:00"/>
    <x v="0"/>
    <s v="Monthly"/>
    <x v="555"/>
    <n v="368977"/>
    <n v="59.07"/>
    <x v="1"/>
    <x v="3"/>
  </r>
  <r>
    <x v="24"/>
    <d v="2019-09-30T00:00:00"/>
    <x v="0"/>
    <s v="Monthly"/>
    <x v="556"/>
    <n v="418043"/>
    <n v="66.900000000000006"/>
    <x v="1"/>
    <x v="4"/>
  </r>
  <r>
    <x v="24"/>
    <d v="2019-10-31T00:00:00"/>
    <x v="0"/>
    <s v="Monthly"/>
    <x v="557"/>
    <n v="414808"/>
    <n v="60"/>
    <x v="1"/>
    <x v="5"/>
  </r>
  <r>
    <x v="24"/>
    <d v="2019-11-30T00:00:00"/>
    <x v="0"/>
    <s v="Monthly"/>
    <x v="558"/>
    <n v="427700"/>
    <n v="62.14"/>
    <x v="1"/>
    <x v="6"/>
  </r>
  <r>
    <x v="24"/>
    <d v="2019-12-31T00:00:00"/>
    <x v="0"/>
    <s v="Monthly"/>
    <x v="559"/>
    <n v="399427"/>
    <n v="63.41"/>
    <x v="1"/>
    <x v="7"/>
  </r>
  <r>
    <x v="24"/>
    <d v="2020-01-31T00:00:00"/>
    <x v="1"/>
    <s v="Monthly"/>
    <x v="560"/>
    <n v="450155"/>
    <n v="72.260000000000005"/>
    <x v="1"/>
    <x v="8"/>
  </r>
  <r>
    <x v="24"/>
    <d v="2020-02-29T00:00:00"/>
    <x v="1"/>
    <s v="Monthly"/>
    <x v="561"/>
    <n v="415339"/>
    <n v="66.040000000000006"/>
    <x v="1"/>
    <x v="9"/>
  </r>
  <r>
    <x v="24"/>
    <d v="2020-03-31T00:00:00"/>
    <x v="1"/>
    <s v="Monthly"/>
    <x v="562"/>
    <n v="450271"/>
    <n v="63.56"/>
    <x v="1"/>
    <x v="10"/>
  </r>
  <r>
    <x v="24"/>
    <d v="2020-04-30T00:00:00"/>
    <x v="1"/>
    <s v="Monthly"/>
    <x v="563"/>
    <n v="296431"/>
    <n v="47.65"/>
    <x v="1"/>
    <x v="11"/>
  </r>
  <r>
    <x v="24"/>
    <d v="2020-05-31T00:00:00"/>
    <x v="1"/>
    <s v="Monthly"/>
    <x v="564"/>
    <n v="384999"/>
    <n v="48.31"/>
    <x v="1"/>
    <x v="12"/>
  </r>
  <r>
    <x v="24"/>
    <d v="2020-06-30T00:00:00"/>
    <x v="1"/>
    <s v="Monthly"/>
    <x v="565"/>
    <n v="391015"/>
    <n v="56.17"/>
    <x v="1"/>
    <x v="13"/>
  </r>
  <r>
    <x v="24"/>
    <d v="2020-11-07T00:00:00"/>
    <x v="1"/>
    <s v="Monthly"/>
    <x v="563"/>
    <n v="296431"/>
    <n v="47.65"/>
    <x v="1"/>
    <x v="22"/>
  </r>
  <r>
    <x v="24"/>
    <d v="2020-04-03T00:00:00"/>
    <x v="1"/>
    <s v=" Monthly"/>
    <x v="539"/>
    <n v="1019549"/>
    <n v="64.47"/>
    <x v="0"/>
    <x v="11"/>
  </r>
  <r>
    <x v="24"/>
    <d v="2020-05-09T00:00:00"/>
    <x v="1"/>
    <s v="Monthly"/>
    <x v="552"/>
    <n v="423127"/>
    <n v="69.5"/>
    <x v="1"/>
    <x v="12"/>
  </r>
  <r>
    <x v="24"/>
    <d v="2021-01-31T00:00:00"/>
    <x v="2"/>
    <s v=" Monthly"/>
    <x v="551"/>
    <n v="1106978"/>
    <n v="59.74"/>
    <x v="0"/>
    <x v="20"/>
  </r>
  <r>
    <x v="24"/>
    <d v="2020-08-10T00:00:00"/>
    <x v="1"/>
    <s v="Monthly"/>
    <x v="559"/>
    <n v="399427"/>
    <n v="63.41"/>
    <x v="1"/>
    <x v="21"/>
  </r>
  <r>
    <x v="24"/>
    <d v="2019-09-02T00:00:00"/>
    <x v="0"/>
    <s v="Monthly"/>
    <x v="552"/>
    <n v="423127"/>
    <n v="69.5"/>
    <x v="1"/>
    <x v="4"/>
  </r>
  <r>
    <x v="24"/>
    <d v="2020-12-07T00:00:00"/>
    <x v="1"/>
    <s v="Monthly"/>
    <x v="562"/>
    <n v="450271"/>
    <n v="63.56"/>
    <x v="1"/>
    <x v="16"/>
  </r>
  <r>
    <x v="24"/>
    <d v="2020-07-04T00:00:00"/>
    <x v="1"/>
    <s v=" Monthly"/>
    <x v="550"/>
    <n v="675083"/>
    <n v="52.63"/>
    <x v="0"/>
    <x v="14"/>
  </r>
  <r>
    <x v="24"/>
    <d v="2020-03-30T00:00:00"/>
    <x v="1"/>
    <s v=" Monthly"/>
    <x v="544"/>
    <n v="1113764"/>
    <n v="68.209999999999994"/>
    <x v="0"/>
    <x v="10"/>
  </r>
  <r>
    <x v="24"/>
    <d v="2020-06-27T00:00:00"/>
    <x v="1"/>
    <s v=" Monthly"/>
    <x v="540"/>
    <n v="1107013"/>
    <n v="67.400000000000006"/>
    <x v="0"/>
    <x v="13"/>
  </r>
  <r>
    <x v="24"/>
    <d v="2021-03-03T00:00:00"/>
    <x v="2"/>
    <s v=" Monthly"/>
    <x v="551"/>
    <n v="1106978"/>
    <n v="59.74"/>
    <x v="0"/>
    <x v="17"/>
  </r>
  <r>
    <x v="24"/>
    <d v="2020-12-19T00:00:00"/>
    <x v="1"/>
    <s v="Monthly"/>
    <x v="559"/>
    <n v="399427"/>
    <n v="63.41"/>
    <x v="1"/>
    <x v="16"/>
  </r>
  <r>
    <x v="24"/>
    <d v="2021-01-18T00:00:00"/>
    <x v="2"/>
    <s v="Monthly"/>
    <x v="561"/>
    <n v="415339"/>
    <n v="66.040000000000006"/>
    <x v="1"/>
    <x v="20"/>
  </r>
  <r>
    <x v="24"/>
    <d v="2020-07-23T00:00:00"/>
    <x v="1"/>
    <s v="Monthly"/>
    <x v="559"/>
    <n v="399427"/>
    <n v="63.41"/>
    <x v="1"/>
    <x v="14"/>
  </r>
  <r>
    <x v="24"/>
    <d v="2020-03-09T00:00:00"/>
    <x v="1"/>
    <s v=" Monthly"/>
    <x v="542"/>
    <n v="975501"/>
    <n v="58.29"/>
    <x v="0"/>
    <x v="10"/>
  </r>
  <r>
    <x v="24"/>
    <d v="2021-03-13T00:00:00"/>
    <x v="2"/>
    <s v=" Monthly"/>
    <x v="549"/>
    <n v="1060946"/>
    <n v="68.28"/>
    <x v="0"/>
    <x v="17"/>
  </r>
  <r>
    <x v="24"/>
    <d v="2020-03-16T00:00:00"/>
    <x v="1"/>
    <s v=" Monthly"/>
    <x v="544"/>
    <n v="1113764"/>
    <n v="68.209999999999994"/>
    <x v="0"/>
    <x v="10"/>
  </r>
  <r>
    <x v="24"/>
    <d v="2020-02-02T00:00:00"/>
    <x v="1"/>
    <s v="Monthly"/>
    <x v="555"/>
    <n v="368977"/>
    <n v="59.07"/>
    <x v="1"/>
    <x v="9"/>
  </r>
  <r>
    <x v="24"/>
    <d v="2020-06-13T00:00:00"/>
    <x v="1"/>
    <s v=" Monthly"/>
    <x v="544"/>
    <n v="1113764"/>
    <n v="68.209999999999994"/>
    <x v="0"/>
    <x v="13"/>
  </r>
  <r>
    <x v="24"/>
    <d v="2020-03-19T00:00:00"/>
    <x v="1"/>
    <s v=" Monthly"/>
    <x v="541"/>
    <n v="1052597"/>
    <n v="60.54"/>
    <x v="0"/>
    <x v="10"/>
  </r>
  <r>
    <x v="24"/>
    <d v="2020-11-08T00:00:00"/>
    <x v="1"/>
    <s v="Monthly"/>
    <x v="563"/>
    <n v="296431"/>
    <n v="47.65"/>
    <x v="1"/>
    <x v="22"/>
  </r>
  <r>
    <x v="24"/>
    <d v="2020-09-07T00:00:00"/>
    <x v="1"/>
    <s v="Monthly"/>
    <x v="563"/>
    <n v="296431"/>
    <n v="47.65"/>
    <x v="1"/>
    <x v="18"/>
  </r>
  <r>
    <x v="24"/>
    <d v="2021-04-05T00:00:00"/>
    <x v="2"/>
    <s v="Monthly"/>
    <x v="564"/>
    <n v="384999"/>
    <n v="48.31"/>
    <x v="1"/>
    <x v="24"/>
  </r>
  <r>
    <x v="24"/>
    <d v="2020-02-13T00:00:00"/>
    <x v="1"/>
    <s v=" Monthly"/>
    <x v="544"/>
    <n v="1113764"/>
    <n v="68.209999999999994"/>
    <x v="0"/>
    <x v="9"/>
  </r>
  <r>
    <x v="24"/>
    <d v="2020-02-09T00:00:00"/>
    <x v="1"/>
    <s v=" Monthly"/>
    <x v="546"/>
    <n v="1046878"/>
    <n v="63.02"/>
    <x v="0"/>
    <x v="9"/>
  </r>
  <r>
    <x v="24"/>
    <d v="2020-08-11T00:00:00"/>
    <x v="1"/>
    <s v="Monthly"/>
    <x v="563"/>
    <n v="296431"/>
    <n v="47.65"/>
    <x v="1"/>
    <x v="21"/>
  </r>
  <r>
    <x v="24"/>
    <d v="2021-02-01T00:00:00"/>
    <x v="2"/>
    <s v=" Monthly"/>
    <x v="548"/>
    <n v="1169347"/>
    <n v="69.88"/>
    <x v="0"/>
    <x v="23"/>
  </r>
  <r>
    <x v="24"/>
    <d v="2020-09-16T00:00:00"/>
    <x v="1"/>
    <s v="Monthly"/>
    <x v="562"/>
    <n v="450271"/>
    <n v="63.56"/>
    <x v="1"/>
    <x v="18"/>
  </r>
  <r>
    <x v="24"/>
    <d v="2020-07-12T00:00:00"/>
    <x v="1"/>
    <s v=" Monthly"/>
    <x v="547"/>
    <n v="1057975"/>
    <n v="68.61"/>
    <x v="0"/>
    <x v="14"/>
  </r>
  <r>
    <x v="24"/>
    <d v="2020-07-31T00:00:00"/>
    <x v="1"/>
    <s v="Monthly"/>
    <x v="559"/>
    <n v="399427"/>
    <n v="63.41"/>
    <x v="1"/>
    <x v="14"/>
  </r>
  <r>
    <x v="24"/>
    <d v="2020-01-06T00:00:00"/>
    <x v="1"/>
    <s v=" Monthly"/>
    <x v="542"/>
    <n v="975501"/>
    <n v="58.29"/>
    <x v="0"/>
    <x v="8"/>
  </r>
  <r>
    <x v="24"/>
    <d v="2020-10-24T00:00:00"/>
    <x v="1"/>
    <s v="Monthly"/>
    <x v="561"/>
    <n v="415339"/>
    <n v="66.040000000000006"/>
    <x v="1"/>
    <x v="19"/>
  </r>
  <r>
    <x v="25"/>
    <d v="2019-05-31T00:00:00"/>
    <x v="0"/>
    <s v=" Monthly"/>
    <x v="566"/>
    <n v="43287808"/>
    <n v="39.96"/>
    <x v="0"/>
    <x v="0"/>
  </r>
  <r>
    <x v="25"/>
    <d v="2019-06-30T00:00:00"/>
    <x v="0"/>
    <s v=" Monthly"/>
    <x v="567"/>
    <n v="42276572"/>
    <n v="39.32"/>
    <x v="0"/>
    <x v="1"/>
  </r>
  <r>
    <x v="25"/>
    <d v="2019-07-31T00:00:00"/>
    <x v="0"/>
    <s v=" Monthly"/>
    <x v="568"/>
    <n v="42697000"/>
    <n v="38.78"/>
    <x v="0"/>
    <x v="2"/>
  </r>
  <r>
    <x v="25"/>
    <d v="2019-08-31T00:00:00"/>
    <x v="0"/>
    <s v=" Monthly"/>
    <x v="569"/>
    <n v="43298746"/>
    <n v="40.24"/>
    <x v="0"/>
    <x v="3"/>
  </r>
  <r>
    <x v="25"/>
    <d v="2019-09-30T00:00:00"/>
    <x v="0"/>
    <s v=" Monthly"/>
    <x v="570"/>
    <n v="44198762"/>
    <n v="38.79"/>
    <x v="0"/>
    <x v="4"/>
  </r>
  <r>
    <x v="25"/>
    <d v="2019-10-31T00:00:00"/>
    <x v="0"/>
    <s v=" Monthly"/>
    <x v="571"/>
    <n v="42833265"/>
    <n v="39.07"/>
    <x v="0"/>
    <x v="5"/>
  </r>
  <r>
    <x v="25"/>
    <d v="2019-11-30T00:00:00"/>
    <x v="0"/>
    <s v=" Monthly"/>
    <x v="572"/>
    <n v="43261530"/>
    <n v="38.01"/>
    <x v="0"/>
    <x v="6"/>
  </r>
  <r>
    <x v="25"/>
    <d v="2019-12-31T00:00:00"/>
    <x v="0"/>
    <s v=" Monthly"/>
    <x v="573"/>
    <n v="44640087"/>
    <n v="39.770000000000003"/>
    <x v="0"/>
    <x v="7"/>
  </r>
  <r>
    <x v="25"/>
    <d v="2020-01-31T00:00:00"/>
    <x v="1"/>
    <s v=" Monthly"/>
    <x v="347"/>
    <n v="45777509"/>
    <n v="39.67"/>
    <x v="0"/>
    <x v="8"/>
  </r>
  <r>
    <x v="25"/>
    <d v="2020-02-29T00:00:00"/>
    <x v="1"/>
    <s v=" Monthly"/>
    <x v="574"/>
    <n v="44257432"/>
    <n v="39.130000000000003"/>
    <x v="0"/>
    <x v="9"/>
  </r>
  <r>
    <x v="25"/>
    <d v="2020-03-31T00:00:00"/>
    <x v="1"/>
    <s v=" Monthly"/>
    <x v="575"/>
    <n v="43086706"/>
    <n v="38.53"/>
    <x v="0"/>
    <x v="10"/>
  </r>
  <r>
    <x v="25"/>
    <d v="2020-04-30T00:00:00"/>
    <x v="1"/>
    <s v=" Monthly"/>
    <x v="576"/>
    <n v="39970677"/>
    <n v="40.369999999999997"/>
    <x v="0"/>
    <x v="11"/>
  </r>
  <r>
    <x v="25"/>
    <d v="2020-05-31T00:00:00"/>
    <x v="1"/>
    <s v=" Monthly"/>
    <x v="362"/>
    <n v="38640999"/>
    <n v="37.520000000000003"/>
    <x v="0"/>
    <x v="12"/>
  </r>
  <r>
    <x v="25"/>
    <d v="2020-06-30T00:00:00"/>
    <x v="1"/>
    <s v=" Monthly"/>
    <x v="577"/>
    <n v="41908909"/>
    <n v="36.89"/>
    <x v="0"/>
    <x v="13"/>
  </r>
  <r>
    <x v="25"/>
    <d v="2019-05-31T00:00:00"/>
    <x v="0"/>
    <s v="Monthly"/>
    <x v="578"/>
    <n v="13391244"/>
    <n v="40.43"/>
    <x v="1"/>
    <x v="0"/>
  </r>
  <r>
    <x v="25"/>
    <d v="2019-06-30T00:00:00"/>
    <x v="0"/>
    <s v="Monthly"/>
    <x v="187"/>
    <n v="13624452"/>
    <n v="39.75"/>
    <x v="1"/>
    <x v="1"/>
  </r>
  <r>
    <x v="25"/>
    <d v="2019-07-31T00:00:00"/>
    <x v="0"/>
    <s v="Monthly"/>
    <x v="579"/>
    <n v="13862431"/>
    <n v="40.43"/>
    <x v="1"/>
    <x v="2"/>
  </r>
  <r>
    <x v="25"/>
    <d v="2019-08-31T00:00:00"/>
    <x v="0"/>
    <s v="Monthly"/>
    <x v="244"/>
    <n v="13580241"/>
    <n v="40.869999999999997"/>
    <x v="1"/>
    <x v="3"/>
  </r>
  <r>
    <x v="25"/>
    <d v="2019-09-30T00:00:00"/>
    <x v="0"/>
    <s v="Monthly"/>
    <x v="580"/>
    <n v="13522970"/>
    <n v="40.07"/>
    <x v="1"/>
    <x v="4"/>
  </r>
  <r>
    <x v="25"/>
    <d v="2019-10-31T00:00:00"/>
    <x v="0"/>
    <s v="Monthly"/>
    <x v="581"/>
    <n v="13938303"/>
    <n v="39.71"/>
    <x v="1"/>
    <x v="5"/>
  </r>
  <r>
    <x v="25"/>
    <d v="2019-11-30T00:00:00"/>
    <x v="0"/>
    <s v="Monthly"/>
    <x v="582"/>
    <n v="14128888"/>
    <n v="40.6"/>
    <x v="1"/>
    <x v="6"/>
  </r>
  <r>
    <x v="25"/>
    <d v="2019-12-31T00:00:00"/>
    <x v="0"/>
    <s v="Monthly"/>
    <x v="583"/>
    <n v="13857200"/>
    <n v="40.21"/>
    <x v="1"/>
    <x v="7"/>
  </r>
  <r>
    <x v="25"/>
    <d v="2020-01-31T00:00:00"/>
    <x v="1"/>
    <s v="Monthly"/>
    <x v="584"/>
    <n v="13656250"/>
    <n v="39.520000000000003"/>
    <x v="1"/>
    <x v="8"/>
  </r>
  <r>
    <x v="25"/>
    <d v="2020-02-29T00:00:00"/>
    <x v="1"/>
    <s v="Monthly"/>
    <x v="585"/>
    <n v="13803099"/>
    <n v="39.54"/>
    <x v="1"/>
    <x v="9"/>
  </r>
  <r>
    <x v="25"/>
    <d v="2020-03-31T00:00:00"/>
    <x v="1"/>
    <s v="Monthly"/>
    <x v="586"/>
    <n v="13889632"/>
    <n v="40"/>
    <x v="1"/>
    <x v="10"/>
  </r>
  <r>
    <x v="25"/>
    <d v="2020-04-30T00:00:00"/>
    <x v="1"/>
    <s v="Monthly"/>
    <x v="587"/>
    <n v="10944379"/>
    <n v="37.74"/>
    <x v="1"/>
    <x v="11"/>
  </r>
  <r>
    <x v="25"/>
    <d v="2020-05-31T00:00:00"/>
    <x v="1"/>
    <s v="Monthly"/>
    <x v="588"/>
    <n v="11111486"/>
    <n v="41.1"/>
    <x v="1"/>
    <x v="12"/>
  </r>
  <r>
    <x v="25"/>
    <d v="2020-06-30T00:00:00"/>
    <x v="1"/>
    <s v="Monthly"/>
    <x v="589"/>
    <n v="13208724"/>
    <n v="38.090000000000003"/>
    <x v="1"/>
    <x v="13"/>
  </r>
  <r>
    <x v="25"/>
    <d v="2021-01-13T00:00:00"/>
    <x v="2"/>
    <s v=" Monthly"/>
    <x v="576"/>
    <n v="39970677"/>
    <n v="40.369999999999997"/>
    <x v="0"/>
    <x v="20"/>
  </r>
  <r>
    <x v="25"/>
    <d v="2020-01-24T00:00:00"/>
    <x v="1"/>
    <s v=" Monthly"/>
    <x v="569"/>
    <n v="43298746"/>
    <n v="40.24"/>
    <x v="0"/>
    <x v="8"/>
  </r>
  <r>
    <x v="25"/>
    <d v="2020-12-25T00:00:00"/>
    <x v="1"/>
    <s v="Monthly"/>
    <x v="588"/>
    <n v="11111486"/>
    <n v="41.1"/>
    <x v="1"/>
    <x v="16"/>
  </r>
  <r>
    <x v="25"/>
    <d v="2019-10-08T00:00:00"/>
    <x v="0"/>
    <s v=" Monthly"/>
    <x v="569"/>
    <n v="43298746"/>
    <n v="40.24"/>
    <x v="0"/>
    <x v="5"/>
  </r>
  <r>
    <x v="25"/>
    <d v="2020-07-19T00:00:00"/>
    <x v="1"/>
    <s v="Monthly"/>
    <x v="581"/>
    <n v="13938303"/>
    <n v="39.71"/>
    <x v="1"/>
    <x v="14"/>
  </r>
  <r>
    <x v="25"/>
    <d v="2020-04-21T00:00:00"/>
    <x v="1"/>
    <s v="Monthly"/>
    <x v="580"/>
    <n v="13522970"/>
    <n v="40.07"/>
    <x v="1"/>
    <x v="11"/>
  </r>
  <r>
    <x v="25"/>
    <d v="2020-10-06T00:00:00"/>
    <x v="1"/>
    <s v="Monthly"/>
    <x v="589"/>
    <n v="13208724"/>
    <n v="38.090000000000003"/>
    <x v="1"/>
    <x v="19"/>
  </r>
  <r>
    <x v="25"/>
    <d v="2020-06-23T00:00:00"/>
    <x v="1"/>
    <s v="Monthly"/>
    <x v="582"/>
    <n v="14128888"/>
    <n v="40.6"/>
    <x v="1"/>
    <x v="13"/>
  </r>
  <r>
    <x v="25"/>
    <d v="2020-12-13T00:00:00"/>
    <x v="1"/>
    <s v=" Monthly"/>
    <x v="574"/>
    <n v="44257432"/>
    <n v="39.130000000000003"/>
    <x v="0"/>
    <x v="16"/>
  </r>
  <r>
    <x v="25"/>
    <d v="2020-11-30T00:00:00"/>
    <x v="1"/>
    <s v="Monthly"/>
    <x v="589"/>
    <n v="13208724"/>
    <n v="38.090000000000003"/>
    <x v="1"/>
    <x v="22"/>
  </r>
  <r>
    <x v="25"/>
    <d v="2020-05-03T00:00:00"/>
    <x v="1"/>
    <s v=" Monthly"/>
    <x v="569"/>
    <n v="43298746"/>
    <n v="40.24"/>
    <x v="0"/>
    <x v="12"/>
  </r>
  <r>
    <x v="25"/>
    <d v="2021-01-09T00:00:00"/>
    <x v="2"/>
    <s v=" Monthly"/>
    <x v="575"/>
    <n v="43086706"/>
    <n v="38.53"/>
    <x v="0"/>
    <x v="20"/>
  </r>
  <r>
    <x v="25"/>
    <d v="2020-08-14T00:00:00"/>
    <x v="1"/>
    <s v="Monthly"/>
    <x v="580"/>
    <n v="13522970"/>
    <n v="40.07"/>
    <x v="1"/>
    <x v="21"/>
  </r>
  <r>
    <x v="25"/>
    <d v="2021-03-03T00:00:00"/>
    <x v="2"/>
    <s v=" Monthly"/>
    <x v="575"/>
    <n v="43086706"/>
    <n v="38.53"/>
    <x v="0"/>
    <x v="17"/>
  </r>
  <r>
    <x v="25"/>
    <d v="2020-07-25T00:00:00"/>
    <x v="1"/>
    <s v=" Monthly"/>
    <x v="576"/>
    <n v="39970677"/>
    <n v="40.369999999999997"/>
    <x v="0"/>
    <x v="14"/>
  </r>
  <r>
    <x v="25"/>
    <d v="2019-09-08T00:00:00"/>
    <x v="0"/>
    <s v=" Monthly"/>
    <x v="568"/>
    <n v="42697000"/>
    <n v="38.78"/>
    <x v="0"/>
    <x v="4"/>
  </r>
  <r>
    <x v="25"/>
    <d v="2020-11-08T00:00:00"/>
    <x v="1"/>
    <s v="Monthly"/>
    <x v="587"/>
    <n v="10944379"/>
    <n v="37.74"/>
    <x v="1"/>
    <x v="22"/>
  </r>
  <r>
    <x v="25"/>
    <d v="2020-07-02T00:00:00"/>
    <x v="1"/>
    <s v="Monthly"/>
    <x v="581"/>
    <n v="13938303"/>
    <n v="39.71"/>
    <x v="1"/>
    <x v="14"/>
  </r>
  <r>
    <x v="25"/>
    <d v="2019-08-26T00:00:00"/>
    <x v="0"/>
    <s v="Monthly"/>
    <x v="187"/>
    <n v="13624452"/>
    <n v="39.75"/>
    <x v="1"/>
    <x v="3"/>
  </r>
  <r>
    <x v="25"/>
    <d v="2020-04-13T00:00:00"/>
    <x v="1"/>
    <s v=" Monthly"/>
    <x v="566"/>
    <n v="43287808"/>
    <n v="39.96"/>
    <x v="0"/>
    <x v="11"/>
  </r>
  <r>
    <x v="25"/>
    <d v="2021-06-24T00:00:00"/>
    <x v="2"/>
    <s v=" Monthly"/>
    <x v="577"/>
    <n v="41908909"/>
    <n v="36.89"/>
    <x v="0"/>
    <x v="25"/>
  </r>
  <r>
    <x v="25"/>
    <d v="2020-07-24T00:00:00"/>
    <x v="1"/>
    <s v=" Monthly"/>
    <x v="569"/>
    <n v="43298746"/>
    <n v="40.24"/>
    <x v="0"/>
    <x v="14"/>
  </r>
  <r>
    <x v="25"/>
    <d v="2021-01-17T00:00:00"/>
    <x v="2"/>
    <s v=" Monthly"/>
    <x v="347"/>
    <n v="45777509"/>
    <n v="39.67"/>
    <x v="0"/>
    <x v="20"/>
  </r>
  <r>
    <x v="25"/>
    <d v="2020-04-17T00:00:00"/>
    <x v="1"/>
    <s v=" Monthly"/>
    <x v="572"/>
    <n v="43261530"/>
    <n v="38.01"/>
    <x v="0"/>
    <x v="11"/>
  </r>
  <r>
    <x v="25"/>
    <d v="2020-08-30T00:00:00"/>
    <x v="1"/>
    <s v="Monthly"/>
    <x v="587"/>
    <n v="10944379"/>
    <n v="37.74"/>
    <x v="1"/>
    <x v="21"/>
  </r>
  <r>
    <x v="25"/>
    <d v="2019-10-27T00:00:00"/>
    <x v="0"/>
    <s v="Monthly"/>
    <x v="244"/>
    <n v="13580241"/>
    <n v="40.869999999999997"/>
    <x v="1"/>
    <x v="5"/>
  </r>
  <r>
    <x v="25"/>
    <d v="2020-09-22T00:00:00"/>
    <x v="1"/>
    <s v=" Monthly"/>
    <x v="577"/>
    <n v="41908909"/>
    <n v="36.89"/>
    <x v="0"/>
    <x v="18"/>
  </r>
  <r>
    <x v="25"/>
    <d v="2020-10-01T00:00:00"/>
    <x v="1"/>
    <s v="Monthly"/>
    <x v="586"/>
    <n v="13889632"/>
    <n v="40"/>
    <x v="1"/>
    <x v="19"/>
  </r>
  <r>
    <x v="25"/>
    <d v="2019-10-03T00:00:00"/>
    <x v="0"/>
    <s v="Monthly"/>
    <x v="579"/>
    <n v="13862431"/>
    <n v="40.43"/>
    <x v="1"/>
    <x v="5"/>
  </r>
  <r>
    <x v="26"/>
    <d v="2019-05-31T00:00:00"/>
    <x v="0"/>
    <s v=" Monthly"/>
    <x v="590"/>
    <n v="2108044"/>
    <n v="37.47"/>
    <x v="0"/>
    <x v="0"/>
  </r>
  <r>
    <x v="26"/>
    <d v="2019-06-30T00:00:00"/>
    <x v="0"/>
    <s v=" Monthly"/>
    <x v="33"/>
    <n v="2021553"/>
    <n v="37.01"/>
    <x v="0"/>
    <x v="1"/>
  </r>
  <r>
    <x v="26"/>
    <d v="2019-07-31T00:00:00"/>
    <x v="0"/>
    <s v=" Monthly"/>
    <x v="591"/>
    <n v="2000524"/>
    <n v="36.97"/>
    <x v="0"/>
    <x v="2"/>
  </r>
  <r>
    <x v="26"/>
    <d v="2019-08-31T00:00:00"/>
    <x v="0"/>
    <s v=" Monthly"/>
    <x v="98"/>
    <n v="1911380"/>
    <n v="35.39"/>
    <x v="0"/>
    <x v="3"/>
  </r>
  <r>
    <x v="26"/>
    <d v="2019-09-30T00:00:00"/>
    <x v="0"/>
    <s v=" Monthly"/>
    <x v="592"/>
    <n v="2157845"/>
    <n v="38.79"/>
    <x v="0"/>
    <x v="4"/>
  </r>
  <r>
    <x v="26"/>
    <d v="2019-10-31T00:00:00"/>
    <x v="0"/>
    <s v=" Monthly"/>
    <x v="593"/>
    <n v="2027662"/>
    <n v="36.9"/>
    <x v="0"/>
    <x v="5"/>
  </r>
  <r>
    <x v="26"/>
    <d v="2019-11-30T00:00:00"/>
    <x v="0"/>
    <s v=" Monthly"/>
    <x v="594"/>
    <n v="2007113"/>
    <n v="36.729999999999997"/>
    <x v="0"/>
    <x v="6"/>
  </r>
  <r>
    <x v="26"/>
    <d v="2019-12-31T00:00:00"/>
    <x v="0"/>
    <s v=" Monthly"/>
    <x v="595"/>
    <n v="1947566"/>
    <n v="35.19"/>
    <x v="0"/>
    <x v="7"/>
  </r>
  <r>
    <x v="26"/>
    <d v="2020-01-31T00:00:00"/>
    <x v="1"/>
    <s v=" Monthly"/>
    <x v="396"/>
    <n v="1986386"/>
    <n v="35.69"/>
    <x v="0"/>
    <x v="8"/>
  </r>
  <r>
    <x v="26"/>
    <d v="2020-02-29T00:00:00"/>
    <x v="1"/>
    <s v=" Monthly"/>
    <x v="419"/>
    <n v="2057523"/>
    <n v="37.159999999999997"/>
    <x v="0"/>
    <x v="9"/>
  </r>
  <r>
    <x v="26"/>
    <d v="2020-04-30T00:00:00"/>
    <x v="1"/>
    <s v=" Monthly"/>
    <x v="337"/>
    <n v="1972074"/>
    <n v="35.04"/>
    <x v="0"/>
    <x v="11"/>
  </r>
  <r>
    <x v="26"/>
    <d v="2020-05-31T00:00:00"/>
    <x v="1"/>
    <s v=" Monthly"/>
    <x v="110"/>
    <n v="1915482"/>
    <n v="33.94"/>
    <x v="0"/>
    <x v="12"/>
  </r>
  <r>
    <x v="26"/>
    <d v="2020-06-30T00:00:00"/>
    <x v="1"/>
    <s v=" Monthly"/>
    <x v="317"/>
    <n v="1675441"/>
    <n v="32"/>
    <x v="0"/>
    <x v="13"/>
  </r>
  <r>
    <x v="26"/>
    <d v="2019-05-31T00:00:00"/>
    <x v="0"/>
    <s v="Monthly"/>
    <x v="436"/>
    <n v="676797"/>
    <n v="26.33"/>
    <x v="1"/>
    <x v="0"/>
  </r>
  <r>
    <x v="26"/>
    <d v="2019-06-30T00:00:00"/>
    <x v="0"/>
    <s v="Monthly"/>
    <x v="596"/>
    <n v="906889"/>
    <n v="33.54"/>
    <x v="1"/>
    <x v="1"/>
  </r>
  <r>
    <x v="26"/>
    <d v="2019-07-31T00:00:00"/>
    <x v="0"/>
    <s v="Monthly"/>
    <x v="572"/>
    <n v="859900"/>
    <n v="32.479999999999997"/>
    <x v="1"/>
    <x v="2"/>
  </r>
  <r>
    <x v="26"/>
    <d v="2019-08-31T00:00:00"/>
    <x v="0"/>
    <s v="Monthly"/>
    <x v="597"/>
    <n v="823967"/>
    <n v="31.21"/>
    <x v="1"/>
    <x v="3"/>
  </r>
  <r>
    <x v="26"/>
    <d v="2019-09-30T00:00:00"/>
    <x v="0"/>
    <s v="Monthly"/>
    <x v="598"/>
    <n v="711150"/>
    <n v="27.51"/>
    <x v="1"/>
    <x v="4"/>
  </r>
  <r>
    <x v="26"/>
    <d v="2019-10-31T00:00:00"/>
    <x v="0"/>
    <s v="Monthly"/>
    <x v="399"/>
    <n v="925174"/>
    <n v="33.869999999999997"/>
    <x v="1"/>
    <x v="5"/>
  </r>
  <r>
    <x v="26"/>
    <d v="2019-11-30T00:00:00"/>
    <x v="0"/>
    <s v="Monthly"/>
    <x v="370"/>
    <n v="904903"/>
    <n v="33.61"/>
    <x v="1"/>
    <x v="6"/>
  </r>
  <r>
    <x v="26"/>
    <d v="2019-12-31T00:00:00"/>
    <x v="0"/>
    <s v="Monthly"/>
    <x v="599"/>
    <n v="844779"/>
    <n v="31.65"/>
    <x v="1"/>
    <x v="7"/>
  </r>
  <r>
    <x v="26"/>
    <d v="2020-01-31T00:00:00"/>
    <x v="1"/>
    <s v="Monthly"/>
    <x v="600"/>
    <n v="725253"/>
    <n v="27.55"/>
    <x v="1"/>
    <x v="8"/>
  </r>
  <r>
    <x v="26"/>
    <d v="2020-02-29T00:00:00"/>
    <x v="1"/>
    <s v="Monthly"/>
    <x v="601"/>
    <n v="963408"/>
    <n v="35.11"/>
    <x v="1"/>
    <x v="9"/>
  </r>
  <r>
    <x v="26"/>
    <d v="2020-03-31T00:00:00"/>
    <x v="1"/>
    <s v="Monthly"/>
    <x v="602"/>
    <n v="889245"/>
    <n v="33.33"/>
    <x v="1"/>
    <x v="10"/>
  </r>
  <r>
    <x v="26"/>
    <d v="2020-04-30T00:00:00"/>
    <x v="1"/>
    <s v="Monthly"/>
    <x v="603"/>
    <n v="748041"/>
    <n v="29.59"/>
    <x v="1"/>
    <x v="11"/>
  </r>
  <r>
    <x v="26"/>
    <d v="2020-05-31T00:00:00"/>
    <x v="1"/>
    <s v="Monthly"/>
    <x v="604"/>
    <n v="778590"/>
    <n v="32.270000000000003"/>
    <x v="1"/>
    <x v="12"/>
  </r>
  <r>
    <x v="26"/>
    <d v="2020-06-30T00:00:00"/>
    <x v="1"/>
    <s v="Monthly"/>
    <x v="29"/>
    <n v="989470"/>
    <n v="35.61"/>
    <x v="1"/>
    <x v="13"/>
  </r>
  <r>
    <x v="26"/>
    <d v="2019-07-17T00:00:00"/>
    <x v="0"/>
    <s v=" Monthly"/>
    <x v="590"/>
    <n v="2108044"/>
    <n v="37.47"/>
    <x v="0"/>
    <x v="2"/>
  </r>
  <r>
    <x v="26"/>
    <d v="2021-04-21T00:00:00"/>
    <x v="2"/>
    <s v=" Monthly"/>
    <x v="337"/>
    <n v="1972074"/>
    <n v="35.04"/>
    <x v="0"/>
    <x v="24"/>
  </r>
  <r>
    <x v="26"/>
    <d v="2020-07-29T00:00:00"/>
    <x v="1"/>
    <s v="Monthly"/>
    <x v="598"/>
    <n v="711150"/>
    <n v="27.51"/>
    <x v="1"/>
    <x v="14"/>
  </r>
  <r>
    <x v="26"/>
    <d v="2020-09-21T00:00:00"/>
    <x v="1"/>
    <s v=" Monthly"/>
    <x v="110"/>
    <n v="1915482"/>
    <n v="33.94"/>
    <x v="0"/>
    <x v="18"/>
  </r>
  <r>
    <x v="26"/>
    <d v="2020-07-28T00:00:00"/>
    <x v="1"/>
    <s v=" Monthly"/>
    <x v="98"/>
    <n v="1911380"/>
    <n v="35.39"/>
    <x v="0"/>
    <x v="14"/>
  </r>
  <r>
    <x v="26"/>
    <d v="2020-07-19T00:00:00"/>
    <x v="1"/>
    <s v=" Monthly"/>
    <x v="594"/>
    <n v="2007113"/>
    <n v="36.729999999999997"/>
    <x v="0"/>
    <x v="14"/>
  </r>
  <r>
    <x v="26"/>
    <d v="2020-05-15T00:00:00"/>
    <x v="1"/>
    <s v=" Monthly"/>
    <x v="419"/>
    <n v="2057523"/>
    <n v="37.159999999999997"/>
    <x v="0"/>
    <x v="12"/>
  </r>
  <r>
    <x v="26"/>
    <d v="2020-02-04T00:00:00"/>
    <x v="1"/>
    <s v="Monthly"/>
    <x v="399"/>
    <n v="925174"/>
    <n v="33.869999999999997"/>
    <x v="1"/>
    <x v="9"/>
  </r>
  <r>
    <x v="26"/>
    <d v="2021-02-28T00:00:00"/>
    <x v="2"/>
    <s v="Monthly"/>
    <x v="602"/>
    <n v="889245"/>
    <n v="33.33"/>
    <x v="1"/>
    <x v="23"/>
  </r>
  <r>
    <x v="26"/>
    <d v="2020-08-02T00:00:00"/>
    <x v="1"/>
    <s v="Monthly"/>
    <x v="600"/>
    <n v="725253"/>
    <n v="27.55"/>
    <x v="1"/>
    <x v="21"/>
  </r>
  <r>
    <x v="26"/>
    <d v="2020-10-15T00:00:00"/>
    <x v="1"/>
    <s v="Monthly"/>
    <x v="603"/>
    <n v="748041"/>
    <n v="29.59"/>
    <x v="1"/>
    <x v="19"/>
  </r>
  <r>
    <x v="26"/>
    <d v="2020-04-13T00:00:00"/>
    <x v="1"/>
    <s v="Monthly"/>
    <x v="370"/>
    <n v="904903"/>
    <n v="33.61"/>
    <x v="1"/>
    <x v="11"/>
  </r>
  <r>
    <x v="26"/>
    <d v="2021-01-14T00:00:00"/>
    <x v="2"/>
    <s v="Monthly"/>
    <x v="29"/>
    <n v="989470"/>
    <n v="35.61"/>
    <x v="1"/>
    <x v="20"/>
  </r>
  <r>
    <x v="26"/>
    <d v="2020-12-21T00:00:00"/>
    <x v="1"/>
    <s v="Monthly"/>
    <x v="29"/>
    <n v="989470"/>
    <n v="35.61"/>
    <x v="1"/>
    <x v="16"/>
  </r>
  <r>
    <x v="26"/>
    <d v="2020-08-20T00:00:00"/>
    <x v="1"/>
    <s v="Monthly"/>
    <x v="601"/>
    <n v="963408"/>
    <n v="35.11"/>
    <x v="1"/>
    <x v="21"/>
  </r>
  <r>
    <x v="26"/>
    <d v="2020-09-24T00:00:00"/>
    <x v="1"/>
    <s v="Monthly"/>
    <x v="598"/>
    <n v="711150"/>
    <n v="27.51"/>
    <x v="1"/>
    <x v="18"/>
  </r>
  <r>
    <x v="26"/>
    <d v="2020-12-07T00:00:00"/>
    <x v="1"/>
    <s v=" Monthly"/>
    <x v="419"/>
    <n v="2057523"/>
    <n v="37.159999999999997"/>
    <x v="0"/>
    <x v="16"/>
  </r>
  <r>
    <x v="26"/>
    <d v="2021-02-12T00:00:00"/>
    <x v="2"/>
    <s v=" Monthly"/>
    <x v="110"/>
    <n v="1915482"/>
    <n v="33.94"/>
    <x v="0"/>
    <x v="23"/>
  </r>
  <r>
    <x v="26"/>
    <d v="2020-02-02T00:00:00"/>
    <x v="1"/>
    <s v=" Monthly"/>
    <x v="591"/>
    <n v="2000524"/>
    <n v="36.97"/>
    <x v="0"/>
    <x v="9"/>
  </r>
  <r>
    <x v="26"/>
    <d v="2019-08-02T00:00:00"/>
    <x v="0"/>
    <s v=" Monthly"/>
    <x v="33"/>
    <n v="2021553"/>
    <n v="37.01"/>
    <x v="0"/>
    <x v="3"/>
  </r>
  <r>
    <x v="26"/>
    <d v="2020-10-17T00:00:00"/>
    <x v="1"/>
    <s v="Monthly"/>
    <x v="600"/>
    <n v="725253"/>
    <n v="27.55"/>
    <x v="1"/>
    <x v="19"/>
  </r>
  <r>
    <x v="26"/>
    <d v="2019-11-14T00:00:00"/>
    <x v="0"/>
    <s v="Monthly"/>
    <x v="436"/>
    <n v="676797"/>
    <n v="26.33"/>
    <x v="1"/>
    <x v="6"/>
  </r>
  <r>
    <x v="26"/>
    <d v="2021-02-21T00:00:00"/>
    <x v="2"/>
    <s v=" Monthly"/>
    <x v="110"/>
    <n v="1915482"/>
    <n v="33.94"/>
    <x v="0"/>
    <x v="23"/>
  </r>
  <r>
    <x v="26"/>
    <d v="2020-02-29T00:00:00"/>
    <x v="1"/>
    <s v="Monthly"/>
    <x v="599"/>
    <n v="844779"/>
    <n v="31.65"/>
    <x v="1"/>
    <x v="9"/>
  </r>
  <r>
    <x v="26"/>
    <d v="2020-06-02T00:00:00"/>
    <x v="1"/>
    <s v="Monthly"/>
    <x v="601"/>
    <n v="963408"/>
    <n v="35.11"/>
    <x v="1"/>
    <x v="13"/>
  </r>
  <r>
    <x v="26"/>
    <d v="2020-02-29T00:00:00"/>
    <x v="1"/>
    <s v="Monthly"/>
    <x v="370"/>
    <n v="904903"/>
    <n v="33.61"/>
    <x v="1"/>
    <x v="9"/>
  </r>
  <r>
    <x v="26"/>
    <d v="2021-01-03T00:00:00"/>
    <x v="2"/>
    <s v=" Monthly"/>
    <x v="419"/>
    <n v="2057523"/>
    <n v="37.159999999999997"/>
    <x v="0"/>
    <x v="20"/>
  </r>
  <r>
    <x v="27"/>
    <d v="2019-05-31T00:00:00"/>
    <x v="0"/>
    <s v=" Monthly"/>
    <x v="605"/>
    <n v="23452875"/>
    <n v="46.41"/>
    <x v="0"/>
    <x v="0"/>
  </r>
  <r>
    <x v="27"/>
    <d v="2019-06-30T00:00:00"/>
    <x v="0"/>
    <s v=" Monthly"/>
    <x v="606"/>
    <n v="25543465"/>
    <n v="50.36"/>
    <x v="0"/>
    <x v="1"/>
  </r>
  <r>
    <x v="27"/>
    <d v="2019-07-31T00:00:00"/>
    <x v="0"/>
    <s v=" Monthly"/>
    <x v="607"/>
    <n v="24857807"/>
    <n v="48.78"/>
    <x v="0"/>
    <x v="2"/>
  </r>
  <r>
    <x v="27"/>
    <d v="2019-08-31T00:00:00"/>
    <x v="0"/>
    <s v=" Monthly"/>
    <x v="608"/>
    <n v="24924827"/>
    <n v="48.79"/>
    <x v="0"/>
    <x v="3"/>
  </r>
  <r>
    <x v="27"/>
    <d v="2019-09-30T00:00:00"/>
    <x v="0"/>
    <s v=" Monthly"/>
    <x v="609"/>
    <n v="25610773"/>
    <n v="49.87"/>
    <x v="0"/>
    <x v="4"/>
  </r>
  <r>
    <x v="27"/>
    <d v="2019-10-31T00:00:00"/>
    <x v="0"/>
    <s v=" Monthly"/>
    <x v="610"/>
    <n v="24353018"/>
    <n v="48.09"/>
    <x v="0"/>
    <x v="5"/>
  </r>
  <r>
    <x v="27"/>
    <d v="2019-11-30T00:00:00"/>
    <x v="0"/>
    <s v=" Monthly"/>
    <x v="611"/>
    <n v="25630359"/>
    <n v="50"/>
    <x v="0"/>
    <x v="6"/>
  </r>
  <r>
    <x v="27"/>
    <d v="2019-12-31T00:00:00"/>
    <x v="0"/>
    <s v=" Monthly"/>
    <x v="31"/>
    <n v="24906239"/>
    <n v="48.47"/>
    <x v="0"/>
    <x v="7"/>
  </r>
  <r>
    <x v="27"/>
    <d v="2020-01-31T00:00:00"/>
    <x v="1"/>
    <s v=" Monthly"/>
    <x v="612"/>
    <n v="24612171"/>
    <n v="48.3"/>
    <x v="0"/>
    <x v="8"/>
  </r>
  <r>
    <x v="27"/>
    <d v="2020-02-29T00:00:00"/>
    <x v="1"/>
    <s v=" Monthly"/>
    <x v="409"/>
    <n v="26093009"/>
    <n v="49.51"/>
    <x v="0"/>
    <x v="9"/>
  </r>
  <r>
    <x v="27"/>
    <d v="2020-03-31T00:00:00"/>
    <x v="1"/>
    <s v=" Monthly"/>
    <x v="255"/>
    <n v="25097812"/>
    <n v="49.18"/>
    <x v="0"/>
    <x v="10"/>
  </r>
  <r>
    <x v="27"/>
    <d v="2020-04-30T00:00:00"/>
    <x v="1"/>
    <s v=" Monthly"/>
    <x v="613"/>
    <n v="17639370"/>
    <n v="39.270000000000003"/>
    <x v="0"/>
    <x v="11"/>
  </r>
  <r>
    <x v="27"/>
    <d v="2020-05-31T00:00:00"/>
    <x v="1"/>
    <s v=" Monthly"/>
    <x v="614"/>
    <n v="19115772"/>
    <n v="42.53"/>
    <x v="0"/>
    <x v="12"/>
  </r>
  <r>
    <x v="27"/>
    <d v="2020-06-30T00:00:00"/>
    <x v="1"/>
    <s v=" Monthly"/>
    <x v="332"/>
    <n v="21225887"/>
    <n v="40.44"/>
    <x v="0"/>
    <x v="13"/>
  </r>
  <r>
    <x v="27"/>
    <d v="2019-05-31T00:00:00"/>
    <x v="0"/>
    <s v="Monthly"/>
    <x v="615"/>
    <n v="11306177"/>
    <n v="46.37"/>
    <x v="1"/>
    <x v="0"/>
  </r>
  <r>
    <x v="27"/>
    <d v="2019-06-30T00:00:00"/>
    <x v="0"/>
    <s v="Monthly"/>
    <x v="343"/>
    <n v="10611498"/>
    <n v="43.51"/>
    <x v="1"/>
    <x v="1"/>
  </r>
  <r>
    <x v="27"/>
    <d v="2019-07-31T00:00:00"/>
    <x v="0"/>
    <s v="Monthly"/>
    <x v="616"/>
    <n v="10779829"/>
    <n v="44.38"/>
    <x v="1"/>
    <x v="2"/>
  </r>
  <r>
    <x v="27"/>
    <d v="2019-08-31T00:00:00"/>
    <x v="0"/>
    <s v="Monthly"/>
    <x v="617"/>
    <n v="11456493"/>
    <n v="46.77"/>
    <x v="1"/>
    <x v="3"/>
  </r>
  <r>
    <x v="27"/>
    <d v="2019-09-30T00:00:00"/>
    <x v="0"/>
    <s v="Monthly"/>
    <x v="618"/>
    <n v="11158649"/>
    <n v="45.74"/>
    <x v="1"/>
    <x v="4"/>
  </r>
  <r>
    <x v="27"/>
    <d v="2019-10-31T00:00:00"/>
    <x v="0"/>
    <s v="Monthly"/>
    <x v="368"/>
    <n v="10563686"/>
    <n v="43.25"/>
    <x v="1"/>
    <x v="5"/>
  </r>
  <r>
    <x v="27"/>
    <d v="2019-11-30T00:00:00"/>
    <x v="0"/>
    <s v="Monthly"/>
    <x v="619"/>
    <n v="10768462"/>
    <n v="43.44"/>
    <x v="1"/>
    <x v="6"/>
  </r>
  <r>
    <x v="27"/>
    <d v="2019-12-31T00:00:00"/>
    <x v="0"/>
    <s v="Monthly"/>
    <x v="47"/>
    <n v="11335696"/>
    <n v="45.97"/>
    <x v="1"/>
    <x v="7"/>
  </r>
  <r>
    <x v="27"/>
    <d v="2020-01-31T00:00:00"/>
    <x v="1"/>
    <s v="Monthly"/>
    <x v="617"/>
    <n v="11208617"/>
    <n v="45.39"/>
    <x v="1"/>
    <x v="8"/>
  </r>
  <r>
    <x v="27"/>
    <d v="2020-02-29T00:00:00"/>
    <x v="1"/>
    <s v="Monthly"/>
    <x v="620"/>
    <n v="10871168"/>
    <n v="44.09"/>
    <x v="1"/>
    <x v="9"/>
  </r>
  <r>
    <x v="27"/>
    <d v="2020-03-31T00:00:00"/>
    <x v="1"/>
    <s v="Monthly"/>
    <x v="320"/>
    <n v="10806105"/>
    <n v="43.34"/>
    <x v="1"/>
    <x v="10"/>
  </r>
  <r>
    <x v="27"/>
    <d v="2020-04-30T00:00:00"/>
    <x v="1"/>
    <s v="Monthly"/>
    <x v="621"/>
    <n v="9299466"/>
    <n v="41.2"/>
    <x v="1"/>
    <x v="11"/>
  </r>
  <r>
    <x v="27"/>
    <d v="2020-05-31T00:00:00"/>
    <x v="1"/>
    <s v="Monthly"/>
    <x v="622"/>
    <n v="9240903"/>
    <n v="40.67"/>
    <x v="1"/>
    <x v="12"/>
  </r>
  <r>
    <x v="27"/>
    <d v="2020-06-30T00:00:00"/>
    <x v="1"/>
    <s v="Monthly"/>
    <x v="623"/>
    <n v="9088931"/>
    <n v="37.57"/>
    <x v="1"/>
    <x v="13"/>
  </r>
  <r>
    <x v="27"/>
    <d v="2020-08-30T00:00:00"/>
    <x v="1"/>
    <s v=" Monthly"/>
    <x v="610"/>
    <n v="24353018"/>
    <n v="48.09"/>
    <x v="0"/>
    <x v="21"/>
  </r>
  <r>
    <x v="27"/>
    <d v="2020-10-26T00:00:00"/>
    <x v="1"/>
    <s v="Monthly"/>
    <x v="620"/>
    <n v="10871168"/>
    <n v="44.09"/>
    <x v="1"/>
    <x v="19"/>
  </r>
  <r>
    <x v="27"/>
    <d v="2020-06-04T00:00:00"/>
    <x v="1"/>
    <s v=" Monthly"/>
    <x v="409"/>
    <n v="26093009"/>
    <n v="49.51"/>
    <x v="0"/>
    <x v="13"/>
  </r>
  <r>
    <x v="27"/>
    <d v="2020-08-17T00:00:00"/>
    <x v="1"/>
    <s v="Monthly"/>
    <x v="620"/>
    <n v="10871168"/>
    <n v="44.09"/>
    <x v="1"/>
    <x v="21"/>
  </r>
  <r>
    <x v="27"/>
    <d v="2020-04-22T00:00:00"/>
    <x v="1"/>
    <s v="Monthly"/>
    <x v="368"/>
    <n v="10563686"/>
    <n v="43.25"/>
    <x v="1"/>
    <x v="11"/>
  </r>
  <r>
    <x v="27"/>
    <d v="2020-03-20T00:00:00"/>
    <x v="1"/>
    <s v=" Monthly"/>
    <x v="612"/>
    <n v="24612171"/>
    <n v="48.3"/>
    <x v="0"/>
    <x v="10"/>
  </r>
  <r>
    <x v="27"/>
    <d v="2020-05-01T00:00:00"/>
    <x v="1"/>
    <s v="Monthly"/>
    <x v="343"/>
    <n v="10611498"/>
    <n v="43.51"/>
    <x v="1"/>
    <x v="12"/>
  </r>
  <r>
    <x v="27"/>
    <d v="2020-07-29T00:00:00"/>
    <x v="1"/>
    <s v="Monthly"/>
    <x v="616"/>
    <n v="10779829"/>
    <n v="44.38"/>
    <x v="1"/>
    <x v="14"/>
  </r>
  <r>
    <x v="27"/>
    <d v="2020-01-01T00:00:00"/>
    <x v="1"/>
    <s v="Monthly"/>
    <x v="343"/>
    <n v="10611498"/>
    <n v="43.51"/>
    <x v="1"/>
    <x v="8"/>
  </r>
  <r>
    <x v="27"/>
    <d v="2019-10-20T00:00:00"/>
    <x v="0"/>
    <s v=" Monthly"/>
    <x v="608"/>
    <n v="24924827"/>
    <n v="48.79"/>
    <x v="0"/>
    <x v="5"/>
  </r>
  <r>
    <x v="27"/>
    <d v="2020-07-26T00:00:00"/>
    <x v="1"/>
    <s v=" Monthly"/>
    <x v="613"/>
    <n v="17639370"/>
    <n v="39.270000000000003"/>
    <x v="0"/>
    <x v="14"/>
  </r>
  <r>
    <x v="27"/>
    <d v="2019-11-02T00:00:00"/>
    <x v="0"/>
    <s v=" Monthly"/>
    <x v="606"/>
    <n v="25543465"/>
    <n v="50.36"/>
    <x v="0"/>
    <x v="6"/>
  </r>
  <r>
    <x v="27"/>
    <d v="2021-04-25T00:00:00"/>
    <x v="2"/>
    <s v="Monthly"/>
    <x v="623"/>
    <n v="9088931"/>
    <n v="37.57"/>
    <x v="1"/>
    <x v="24"/>
  </r>
  <r>
    <x v="27"/>
    <d v="2020-01-15T00:00:00"/>
    <x v="1"/>
    <s v=" Monthly"/>
    <x v="610"/>
    <n v="24353018"/>
    <n v="48.09"/>
    <x v="0"/>
    <x v="8"/>
  </r>
  <r>
    <x v="27"/>
    <d v="2021-01-10T00:00:00"/>
    <x v="2"/>
    <s v="Monthly"/>
    <x v="623"/>
    <n v="9088931"/>
    <n v="37.57"/>
    <x v="1"/>
    <x v="20"/>
  </r>
  <r>
    <x v="27"/>
    <d v="2021-01-26T00:00:00"/>
    <x v="2"/>
    <s v="Monthly"/>
    <x v="617"/>
    <n v="11208617"/>
    <n v="45.39"/>
    <x v="1"/>
    <x v="20"/>
  </r>
  <r>
    <x v="27"/>
    <d v="2020-07-22T00:00:00"/>
    <x v="1"/>
    <s v=" Monthly"/>
    <x v="409"/>
    <n v="26093009"/>
    <n v="49.51"/>
    <x v="0"/>
    <x v="14"/>
  </r>
  <r>
    <x v="27"/>
    <d v="2020-09-02T00:00:00"/>
    <x v="1"/>
    <s v="Monthly"/>
    <x v="47"/>
    <n v="11335696"/>
    <n v="45.97"/>
    <x v="1"/>
    <x v="18"/>
  </r>
  <r>
    <x v="27"/>
    <d v="2020-11-30T00:00:00"/>
    <x v="1"/>
    <s v="Monthly"/>
    <x v="47"/>
    <n v="11335696"/>
    <n v="45.97"/>
    <x v="1"/>
    <x v="22"/>
  </r>
  <r>
    <x v="27"/>
    <d v="2020-10-15T00:00:00"/>
    <x v="1"/>
    <s v="Monthly"/>
    <x v="619"/>
    <n v="10768462"/>
    <n v="43.44"/>
    <x v="1"/>
    <x v="19"/>
  </r>
  <r>
    <x v="27"/>
    <d v="2020-05-30T00:00:00"/>
    <x v="1"/>
    <s v=" Monthly"/>
    <x v="607"/>
    <n v="24857807"/>
    <n v="48.78"/>
    <x v="0"/>
    <x v="12"/>
  </r>
  <r>
    <x v="27"/>
    <d v="2020-06-10T00:00:00"/>
    <x v="1"/>
    <s v="Monthly"/>
    <x v="616"/>
    <n v="10779829"/>
    <n v="44.38"/>
    <x v="1"/>
    <x v="13"/>
  </r>
  <r>
    <x v="27"/>
    <d v="2021-05-20T00:00:00"/>
    <x v="2"/>
    <s v=" Monthly"/>
    <x v="614"/>
    <n v="19115772"/>
    <n v="42.53"/>
    <x v="0"/>
    <x v="15"/>
  </r>
  <r>
    <x v="27"/>
    <d v="2021-01-24T00:00:00"/>
    <x v="2"/>
    <s v=" Monthly"/>
    <x v="332"/>
    <n v="21225887"/>
    <n v="40.44"/>
    <x v="0"/>
    <x v="20"/>
  </r>
  <r>
    <x v="27"/>
    <d v="2021-02-10T00:00:00"/>
    <x v="2"/>
    <s v="Monthly"/>
    <x v="623"/>
    <n v="9088931"/>
    <n v="37.57"/>
    <x v="1"/>
    <x v="23"/>
  </r>
  <r>
    <x v="27"/>
    <d v="2020-07-31T00:00:00"/>
    <x v="1"/>
    <s v=" Monthly"/>
    <x v="255"/>
    <n v="25097812"/>
    <n v="49.18"/>
    <x v="0"/>
    <x v="14"/>
  </r>
  <r>
    <x v="27"/>
    <d v="2020-03-30T00:00:00"/>
    <x v="1"/>
    <s v="Monthly"/>
    <x v="618"/>
    <n v="11158649"/>
    <n v="45.74"/>
    <x v="1"/>
    <x v="10"/>
  </r>
  <r>
    <x v="27"/>
    <d v="2020-03-12T00:00:00"/>
    <x v="1"/>
    <s v=" Monthly"/>
    <x v="608"/>
    <n v="24924827"/>
    <n v="48.79"/>
    <x v="0"/>
    <x v="10"/>
  </r>
  <r>
    <x v="28"/>
    <m/>
    <x v="3"/>
    <m/>
    <x v="624"/>
    <m/>
    <m/>
    <x v="2"/>
    <x v="26"/>
  </r>
  <r>
    <x v="28"/>
    <m/>
    <x v="3"/>
    <m/>
    <x v="624"/>
    <m/>
    <m/>
    <x v="2"/>
    <x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0">
  <r>
    <x v="0"/>
    <x v="0"/>
    <x v="0"/>
    <s v=" Monthly"/>
    <n v="3.65"/>
    <n v="11999139"/>
    <x v="0"/>
    <x v="0"/>
  </r>
  <r>
    <x v="0"/>
    <x v="1"/>
    <x v="0"/>
    <s v=" Monthly"/>
    <n v="3.05"/>
    <n v="11755881"/>
    <x v="1"/>
    <x v="0"/>
  </r>
  <r>
    <x v="0"/>
    <x v="2"/>
    <x v="0"/>
    <s v=" Monthly"/>
    <n v="3.75"/>
    <n v="12086707"/>
    <x v="2"/>
    <x v="0"/>
  </r>
  <r>
    <x v="0"/>
    <x v="3"/>
    <x v="0"/>
    <s v=" Monthly"/>
    <n v="3.32"/>
    <n v="12285693"/>
    <x v="3"/>
    <x v="0"/>
  </r>
  <r>
    <x v="0"/>
    <x v="4"/>
    <x v="0"/>
    <s v=" Monthly"/>
    <n v="5.17"/>
    <n v="12256762"/>
    <x v="4"/>
    <x v="0"/>
  </r>
  <r>
    <x v="0"/>
    <x v="5"/>
    <x v="0"/>
    <s v=" Monthly"/>
    <n v="3.52"/>
    <n v="12017412"/>
    <x v="5"/>
    <x v="0"/>
  </r>
  <r>
    <x v="0"/>
    <x v="6"/>
    <x v="0"/>
    <s v=" Monthly"/>
    <n v="4.12"/>
    <n v="11397681"/>
    <x v="6"/>
    <x v="0"/>
  </r>
  <r>
    <x v="0"/>
    <x v="7"/>
    <x v="0"/>
    <s v=" Monthly"/>
    <n v="4.38"/>
    <n v="12528395"/>
    <x v="7"/>
    <x v="0"/>
  </r>
  <r>
    <x v="0"/>
    <x v="8"/>
    <x v="1"/>
    <s v=" Monthly"/>
    <n v="4.84"/>
    <n v="12016676"/>
    <x v="8"/>
    <x v="0"/>
  </r>
  <r>
    <x v="0"/>
    <x v="9"/>
    <x v="1"/>
    <s v=" Monthly"/>
    <n v="5.91"/>
    <n v="11723617"/>
    <x v="9"/>
    <x v="0"/>
  </r>
  <r>
    <x v="0"/>
    <x v="10"/>
    <x v="1"/>
    <s v=" Monthly"/>
    <n v="4.0599999999999996"/>
    <n v="11359660"/>
    <x v="10"/>
    <x v="0"/>
  </r>
  <r>
    <x v="0"/>
    <x v="11"/>
    <x v="1"/>
    <s v=" Monthly"/>
    <n v="16.29"/>
    <n v="8792827"/>
    <x v="11"/>
    <x v="0"/>
  </r>
  <r>
    <x v="0"/>
    <x v="12"/>
    <x v="1"/>
    <s v=" Monthly"/>
    <n v="14.46"/>
    <n v="9526902"/>
    <x v="12"/>
    <x v="0"/>
  </r>
  <r>
    <x v="0"/>
    <x v="13"/>
    <x v="1"/>
    <s v=" Monthly"/>
    <n v="0.85"/>
    <n v="15572975"/>
    <x v="13"/>
    <x v="0"/>
  </r>
  <r>
    <x v="1"/>
    <x v="0"/>
    <x v="0"/>
    <s v=" Monthly"/>
    <n v="4.29"/>
    <n v="11749334"/>
    <x v="14"/>
    <x v="0"/>
  </r>
  <r>
    <x v="1"/>
    <x v="1"/>
    <x v="0"/>
    <s v=" Monthly"/>
    <n v="5.08"/>
    <n v="8923222"/>
    <x v="15"/>
    <x v="0"/>
  </r>
  <r>
    <x v="1"/>
    <x v="2"/>
    <x v="0"/>
    <s v=" Monthly"/>
    <n v="4.26"/>
    <n v="9911534"/>
    <x v="16"/>
    <x v="0"/>
  </r>
  <r>
    <x v="1"/>
    <x v="3"/>
    <x v="0"/>
    <s v=" Monthly"/>
    <n v="5.79"/>
    <n v="9292039"/>
    <x v="17"/>
    <x v="0"/>
  </r>
  <r>
    <x v="1"/>
    <x v="4"/>
    <x v="0"/>
    <s v=" Monthly"/>
    <n v="4.46"/>
    <n v="11468349"/>
    <x v="18"/>
    <x v="0"/>
  </r>
  <r>
    <x v="1"/>
    <x v="5"/>
    <x v="0"/>
    <s v=" Monthly"/>
    <n v="4.6500000000000004"/>
    <n v="8395906"/>
    <x v="19"/>
    <x v="0"/>
  </r>
  <r>
    <x v="1"/>
    <x v="6"/>
    <x v="0"/>
    <s v=" Monthly"/>
    <n v="4.66"/>
    <n v="9625362"/>
    <x v="20"/>
    <x v="0"/>
  </r>
  <r>
    <x v="1"/>
    <x v="8"/>
    <x v="1"/>
    <s v=" Monthly"/>
    <n v="4.29"/>
    <n v="11420996"/>
    <x v="21"/>
    <x v="0"/>
  </r>
  <r>
    <x v="1"/>
    <x v="9"/>
    <x v="1"/>
    <s v=" Monthly"/>
    <n v="3.26"/>
    <n v="8462814"/>
    <x v="22"/>
    <x v="0"/>
  </r>
  <r>
    <x v="1"/>
    <x v="10"/>
    <x v="1"/>
    <s v=" Monthly"/>
    <n v="3.77"/>
    <n v="9878742"/>
    <x v="23"/>
    <x v="0"/>
  </r>
  <r>
    <x v="1"/>
    <x v="12"/>
    <x v="1"/>
    <s v=" Monthly"/>
    <n v="9.3800000000000008"/>
    <n v="9926176"/>
    <x v="24"/>
    <x v="0"/>
  </r>
  <r>
    <x v="1"/>
    <x v="13"/>
    <x v="1"/>
    <s v=" Monthly"/>
    <n v="0"/>
    <n v="7544937"/>
    <x v="25"/>
    <x v="0"/>
  </r>
  <r>
    <x v="2"/>
    <x v="0"/>
    <x v="0"/>
    <s v=" Monthly"/>
    <n v="9.27"/>
    <n v="24322330"/>
    <x v="26"/>
    <x v="0"/>
  </r>
  <r>
    <x v="2"/>
    <x v="1"/>
    <x v="0"/>
    <s v=" Monthly"/>
    <n v="10.199999999999999"/>
    <n v="24097712"/>
    <x v="27"/>
    <x v="0"/>
  </r>
  <r>
    <x v="2"/>
    <x v="2"/>
    <x v="0"/>
    <s v=" Monthly"/>
    <n v="13.44"/>
    <n v="23248875"/>
    <x v="28"/>
    <x v="0"/>
  </r>
  <r>
    <x v="2"/>
    <x v="3"/>
    <x v="0"/>
    <s v=" Monthly"/>
    <n v="11"/>
    <n v="22260203"/>
    <x v="29"/>
    <x v="0"/>
  </r>
  <r>
    <x v="2"/>
    <x v="4"/>
    <x v="0"/>
    <s v=" Monthly"/>
    <n v="8.8699999999999992"/>
    <n v="23905700"/>
    <x v="30"/>
    <x v="0"/>
  </r>
  <r>
    <x v="2"/>
    <x v="5"/>
    <x v="0"/>
    <s v=" Monthly"/>
    <n v="12.47"/>
    <n v="24053140"/>
    <x v="31"/>
    <x v="0"/>
  </r>
  <r>
    <x v="2"/>
    <x v="6"/>
    <x v="0"/>
    <s v=" Monthly"/>
    <n v="12.4"/>
    <n v="22445989"/>
    <x v="32"/>
    <x v="0"/>
  </r>
  <r>
    <x v="2"/>
    <x v="7"/>
    <x v="0"/>
    <s v=" Monthly"/>
    <n v="10.16"/>
    <n v="22914530"/>
    <x v="33"/>
    <x v="0"/>
  </r>
  <r>
    <x v="2"/>
    <x v="8"/>
    <x v="1"/>
    <s v=" Monthly"/>
    <n v="9.1300000000000008"/>
    <n v="23409006"/>
    <x v="34"/>
    <x v="0"/>
  </r>
  <r>
    <x v="2"/>
    <x v="9"/>
    <x v="1"/>
    <s v=" Monthly"/>
    <n v="9.61"/>
    <n v="23168192"/>
    <x v="35"/>
    <x v="0"/>
  </r>
  <r>
    <x v="2"/>
    <x v="10"/>
    <x v="1"/>
    <s v=" Monthly"/>
    <n v="15.39"/>
    <n v="22667882"/>
    <x v="36"/>
    <x v="0"/>
  </r>
  <r>
    <x v="2"/>
    <x v="11"/>
    <x v="1"/>
    <s v=" Monthly"/>
    <n v="45.09"/>
    <n v="14645275"/>
    <x v="37"/>
    <x v="0"/>
  </r>
  <r>
    <x v="2"/>
    <x v="12"/>
    <x v="1"/>
    <s v=" Monthly"/>
    <n v="47.26"/>
    <n v="14050319"/>
    <x v="38"/>
    <x v="0"/>
  </r>
  <r>
    <x v="2"/>
    <x v="13"/>
    <x v="1"/>
    <s v=" Monthly"/>
    <n v="20.49"/>
    <n v="20622566"/>
    <x v="39"/>
    <x v="0"/>
  </r>
  <r>
    <x v="3"/>
    <x v="0"/>
    <x v="0"/>
    <s v=" Monthly"/>
    <n v="9.82"/>
    <n v="6259019"/>
    <x v="40"/>
    <x v="0"/>
  </r>
  <r>
    <x v="3"/>
    <x v="1"/>
    <x v="0"/>
    <s v=" Monthly"/>
    <n v="6.76"/>
    <n v="6608626"/>
    <x v="41"/>
    <x v="0"/>
  </r>
  <r>
    <x v="3"/>
    <x v="2"/>
    <x v="0"/>
    <s v=" Monthly"/>
    <n v="4.54"/>
    <n v="6753622"/>
    <x v="42"/>
    <x v="0"/>
  </r>
  <r>
    <x v="3"/>
    <x v="3"/>
    <x v="0"/>
    <s v=" Monthly"/>
    <n v="4.6399999999999997"/>
    <n v="6607694"/>
    <x v="43"/>
    <x v="0"/>
  </r>
  <r>
    <x v="3"/>
    <x v="4"/>
    <x v="0"/>
    <s v=" Monthly"/>
    <n v="8.33"/>
    <n v="6490776"/>
    <x v="44"/>
    <x v="0"/>
  </r>
  <r>
    <x v="3"/>
    <x v="5"/>
    <x v="0"/>
    <s v=" Monthly"/>
    <n v="6.96"/>
    <n v="7043840"/>
    <x v="45"/>
    <x v="0"/>
  </r>
  <r>
    <x v="3"/>
    <x v="6"/>
    <x v="0"/>
    <s v=" Monthly"/>
    <n v="2.77"/>
    <n v="6942931"/>
    <x v="46"/>
    <x v="0"/>
  </r>
  <r>
    <x v="3"/>
    <x v="7"/>
    <x v="0"/>
    <s v=" Monthly"/>
    <n v="6.11"/>
    <n v="6569385"/>
    <x v="47"/>
    <x v="0"/>
  </r>
  <r>
    <x v="3"/>
    <x v="8"/>
    <x v="1"/>
    <s v=" Monthly"/>
    <n v="9.89"/>
    <n v="6236201"/>
    <x v="48"/>
    <x v="0"/>
  </r>
  <r>
    <x v="3"/>
    <x v="9"/>
    <x v="1"/>
    <s v=" Monthly"/>
    <n v="7.89"/>
    <n v="6847173"/>
    <x v="49"/>
    <x v="0"/>
  </r>
  <r>
    <x v="3"/>
    <x v="10"/>
    <x v="1"/>
    <s v=" Monthly"/>
    <n v="7.31"/>
    <n v="6894808"/>
    <x v="50"/>
    <x v="0"/>
  </r>
  <r>
    <x v="3"/>
    <x v="11"/>
    <x v="1"/>
    <s v=" Monthly"/>
    <n v="0"/>
    <n v="6534321"/>
    <x v="51"/>
    <x v="0"/>
  </r>
  <r>
    <x v="3"/>
    <x v="12"/>
    <x v="1"/>
    <s v=" Monthly"/>
    <n v="7.64"/>
    <n v="5454091"/>
    <x v="52"/>
    <x v="0"/>
  </r>
  <r>
    <x v="3"/>
    <x v="13"/>
    <x v="1"/>
    <s v=" Monthly"/>
    <n v="10.14"/>
    <n v="5781095"/>
    <x v="53"/>
    <x v="0"/>
  </r>
  <r>
    <x v="4"/>
    <x v="0"/>
    <x v="0"/>
    <s v=" Monthly"/>
    <n v="12.56"/>
    <n v="169487"/>
    <x v="54"/>
    <x v="0"/>
  </r>
  <r>
    <x v="4"/>
    <x v="1"/>
    <x v="0"/>
    <s v=" Monthly"/>
    <n v="9.33"/>
    <n v="149076"/>
    <x v="55"/>
    <x v="0"/>
  </r>
  <r>
    <x v="4"/>
    <x v="2"/>
    <x v="0"/>
    <s v=" Monthly"/>
    <n v="11.07"/>
    <n v="166605"/>
    <x v="56"/>
    <x v="0"/>
  </r>
  <r>
    <x v="4"/>
    <x v="3"/>
    <x v="0"/>
    <s v=" Monthly"/>
    <n v="17.18"/>
    <n v="135407"/>
    <x v="57"/>
    <x v="0"/>
  </r>
  <r>
    <x v="4"/>
    <x v="4"/>
    <x v="0"/>
    <s v=" Monthly"/>
    <n v="12.5"/>
    <n v="166056"/>
    <x v="58"/>
    <x v="0"/>
  </r>
  <r>
    <x v="4"/>
    <x v="5"/>
    <x v="0"/>
    <s v=" Monthly"/>
    <n v="15.84"/>
    <n v="149511"/>
    <x v="59"/>
    <x v="0"/>
  </r>
  <r>
    <x v="4"/>
    <x v="6"/>
    <x v="0"/>
    <s v=" Monthly"/>
    <n v="11.11"/>
    <n v="178768"/>
    <x v="60"/>
    <x v="0"/>
  </r>
  <r>
    <x v="4"/>
    <x v="7"/>
    <x v="0"/>
    <s v=" Monthly"/>
    <n v="16.97"/>
    <n v="145671"/>
    <x v="61"/>
    <x v="0"/>
  </r>
  <r>
    <x v="4"/>
    <x v="8"/>
    <x v="1"/>
    <s v=" Monthly"/>
    <n v="13.48"/>
    <n v="157791"/>
    <x v="62"/>
    <x v="0"/>
  </r>
  <r>
    <x v="4"/>
    <x v="9"/>
    <x v="1"/>
    <s v=" Monthly"/>
    <n v="13.81"/>
    <n v="147500"/>
    <x v="63"/>
    <x v="0"/>
  </r>
  <r>
    <x v="4"/>
    <x v="10"/>
    <x v="1"/>
    <s v=" Monthly"/>
    <n v="15.18"/>
    <n v="152413"/>
    <x v="64"/>
    <x v="0"/>
  </r>
  <r>
    <x v="4"/>
    <x v="11"/>
    <x v="1"/>
    <s v=" Monthly"/>
    <n v="20.69"/>
    <n v="115487"/>
    <x v="65"/>
    <x v="0"/>
  </r>
  <r>
    <x v="4"/>
    <x v="12"/>
    <x v="1"/>
    <s v=" Monthly"/>
    <n v="22.76"/>
    <n v="129610"/>
    <x v="66"/>
    <x v="0"/>
  </r>
  <r>
    <x v="4"/>
    <x v="13"/>
    <x v="1"/>
    <s v=" Monthly"/>
    <n v="21.14"/>
    <n v="112108"/>
    <x v="67"/>
    <x v="0"/>
  </r>
  <r>
    <x v="5"/>
    <x v="0"/>
    <x v="0"/>
    <s v=" Monthly"/>
    <n v="2.91"/>
    <n v="179340"/>
    <x v="68"/>
    <x v="0"/>
  </r>
  <r>
    <x v="5"/>
    <x v="1"/>
    <x v="0"/>
    <s v=" Monthly"/>
    <n v="5.45"/>
    <n v="170471"/>
    <x v="69"/>
    <x v="0"/>
  </r>
  <r>
    <x v="5"/>
    <x v="2"/>
    <x v="0"/>
    <s v=" Monthly"/>
    <n v="10.98"/>
    <n v="167437"/>
    <x v="70"/>
    <x v="0"/>
  </r>
  <r>
    <x v="5"/>
    <x v="3"/>
    <x v="0"/>
    <s v=" Monthly"/>
    <n v="1.98"/>
    <n v="183603"/>
    <x v="71"/>
    <x v="0"/>
  </r>
  <r>
    <x v="5"/>
    <x v="4"/>
    <x v="0"/>
    <s v=" Monthly"/>
    <n v="3.61"/>
    <n v="163215"/>
    <x v="72"/>
    <x v="0"/>
  </r>
  <r>
    <x v="5"/>
    <x v="5"/>
    <x v="0"/>
    <s v=" Monthly"/>
    <n v="7.21"/>
    <n v="177440"/>
    <x v="73"/>
    <x v="0"/>
  </r>
  <r>
    <x v="5"/>
    <x v="6"/>
    <x v="0"/>
    <s v=" Monthly"/>
    <n v="23.71"/>
    <n v="159489"/>
    <x v="74"/>
    <x v="0"/>
  </r>
  <r>
    <x v="5"/>
    <x v="7"/>
    <x v="0"/>
    <s v=" Monthly"/>
    <n v="3.54"/>
    <n v="177155"/>
    <x v="75"/>
    <x v="0"/>
  </r>
  <r>
    <x v="5"/>
    <x v="8"/>
    <x v="1"/>
    <s v=" Monthly"/>
    <n v="5.38"/>
    <n v="158936"/>
    <x v="76"/>
    <x v="0"/>
  </r>
  <r>
    <x v="5"/>
    <x v="9"/>
    <x v="1"/>
    <s v=" Monthly"/>
    <n v="0"/>
    <n v="171672"/>
    <x v="77"/>
    <x v="0"/>
  </r>
  <r>
    <x v="5"/>
    <x v="11"/>
    <x v="1"/>
    <s v=" Monthly"/>
    <n v="15.91"/>
    <n v="181657"/>
    <x v="78"/>
    <x v="0"/>
  </r>
  <r>
    <x v="5"/>
    <x v="12"/>
    <x v="1"/>
    <s v=" Monthly"/>
    <n v="20"/>
    <n v="128538"/>
    <x v="79"/>
    <x v="0"/>
  </r>
  <r>
    <x v="6"/>
    <x v="0"/>
    <x v="0"/>
    <s v=" Monthly"/>
    <n v="2.88"/>
    <n v="13954728"/>
    <x v="80"/>
    <x v="0"/>
  </r>
  <r>
    <x v="6"/>
    <x v="1"/>
    <x v="0"/>
    <s v=" Monthly"/>
    <n v="4.7699999999999996"/>
    <n v="13199281"/>
    <x v="81"/>
    <x v="0"/>
  </r>
  <r>
    <x v="6"/>
    <x v="2"/>
    <x v="0"/>
    <s v=" Monthly"/>
    <n v="4.58"/>
    <n v="14327083"/>
    <x v="82"/>
    <x v="0"/>
  </r>
  <r>
    <x v="6"/>
    <x v="3"/>
    <x v="0"/>
    <s v=" Monthly"/>
    <n v="3.7"/>
    <n v="13507342"/>
    <x v="83"/>
    <x v="0"/>
  </r>
  <r>
    <x v="6"/>
    <x v="4"/>
    <x v="0"/>
    <s v=" Monthly"/>
    <n v="6.29"/>
    <n v="13280783"/>
    <x v="84"/>
    <x v="0"/>
  </r>
  <r>
    <x v="6"/>
    <x v="5"/>
    <x v="0"/>
    <s v=" Monthly"/>
    <n v="4.91"/>
    <n v="13828512"/>
    <x v="85"/>
    <x v="0"/>
  </r>
  <r>
    <x v="6"/>
    <x v="6"/>
    <x v="0"/>
    <s v=" Monthly"/>
    <n v="4.68"/>
    <n v="14487815"/>
    <x v="86"/>
    <x v="0"/>
  </r>
  <r>
    <x v="6"/>
    <x v="7"/>
    <x v="0"/>
    <s v=" Monthly"/>
    <n v="3.46"/>
    <n v="13877825"/>
    <x v="87"/>
    <x v="0"/>
  </r>
  <r>
    <x v="6"/>
    <x v="8"/>
    <x v="1"/>
    <s v=" Monthly"/>
    <n v="5.35"/>
    <n v="14301844"/>
    <x v="88"/>
    <x v="0"/>
  </r>
  <r>
    <x v="6"/>
    <x v="9"/>
    <x v="1"/>
    <s v=" Monthly"/>
    <n v="6.64"/>
    <n v="13973042"/>
    <x v="89"/>
    <x v="0"/>
  </r>
  <r>
    <x v="6"/>
    <x v="10"/>
    <x v="1"/>
    <s v=" Monthly"/>
    <n v="7.59"/>
    <n v="13483615"/>
    <x v="90"/>
    <x v="0"/>
  </r>
  <r>
    <x v="6"/>
    <x v="11"/>
    <x v="1"/>
    <s v=" Monthly"/>
    <n v="12"/>
    <n v="8587594"/>
    <x v="91"/>
    <x v="0"/>
  </r>
  <r>
    <x v="6"/>
    <x v="12"/>
    <x v="1"/>
    <s v=" Monthly"/>
    <n v="14.58"/>
    <n v="11121124"/>
    <x v="92"/>
    <x v="0"/>
  </r>
  <r>
    <x v="6"/>
    <x v="13"/>
    <x v="1"/>
    <s v=" Monthly"/>
    <n v="1.41"/>
    <n v="13243922"/>
    <x v="93"/>
    <x v="0"/>
  </r>
  <r>
    <x v="7"/>
    <x v="0"/>
    <x v="0"/>
    <s v=" Monthly"/>
    <n v="14.54"/>
    <n v="5249186"/>
    <x v="94"/>
    <x v="0"/>
  </r>
  <r>
    <x v="7"/>
    <x v="1"/>
    <x v="0"/>
    <s v=" Monthly"/>
    <n v="23.08"/>
    <n v="4745178"/>
    <x v="95"/>
    <x v="0"/>
  </r>
  <r>
    <x v="7"/>
    <x v="2"/>
    <x v="0"/>
    <s v=" Monthly"/>
    <n v="16.22"/>
    <n v="4826560"/>
    <x v="96"/>
    <x v="0"/>
  </r>
  <r>
    <x v="7"/>
    <x v="3"/>
    <x v="0"/>
    <s v=" Monthly"/>
    <n v="30.94"/>
    <n v="4558306"/>
    <x v="97"/>
    <x v="0"/>
  </r>
  <r>
    <x v="7"/>
    <x v="4"/>
    <x v="0"/>
    <s v=" Monthly"/>
    <n v="16.36"/>
    <n v="5127956"/>
    <x v="98"/>
    <x v="0"/>
  </r>
  <r>
    <x v="7"/>
    <x v="5"/>
    <x v="0"/>
    <s v=" Monthly"/>
    <n v="24.17"/>
    <n v="4798833"/>
    <x v="99"/>
    <x v="0"/>
  </r>
  <r>
    <x v="7"/>
    <x v="6"/>
    <x v="0"/>
    <s v=" Monthly"/>
    <n v="16.59"/>
    <n v="4875763"/>
    <x v="100"/>
    <x v="0"/>
  </r>
  <r>
    <x v="7"/>
    <x v="7"/>
    <x v="0"/>
    <s v=" Monthly"/>
    <n v="29.56"/>
    <n v="4603484"/>
    <x v="101"/>
    <x v="0"/>
  </r>
  <r>
    <x v="7"/>
    <x v="8"/>
    <x v="1"/>
    <s v=" Monthly"/>
    <n v="16.21"/>
    <n v="5062293"/>
    <x v="102"/>
    <x v="0"/>
  </r>
  <r>
    <x v="7"/>
    <x v="9"/>
    <x v="1"/>
    <s v=" Monthly"/>
    <n v="27.19"/>
    <n v="4570108"/>
    <x v="103"/>
    <x v="0"/>
  </r>
  <r>
    <x v="7"/>
    <x v="10"/>
    <x v="1"/>
    <s v=" Monthly"/>
    <n v="23.92"/>
    <n v="4366148"/>
    <x v="104"/>
    <x v="0"/>
  </r>
  <r>
    <x v="7"/>
    <x v="11"/>
    <x v="1"/>
    <s v=" Monthly"/>
    <n v="41.61"/>
    <n v="4041050"/>
    <x v="105"/>
    <x v="0"/>
  </r>
  <r>
    <x v="7"/>
    <x v="12"/>
    <x v="1"/>
    <s v=" Monthly"/>
    <n v="34.22"/>
    <n v="3914193"/>
    <x v="106"/>
    <x v="0"/>
  </r>
  <r>
    <x v="7"/>
    <x v="13"/>
    <x v="1"/>
    <s v=" Monthly"/>
    <n v="35.57"/>
    <n v="4357835"/>
    <x v="107"/>
    <x v="0"/>
  </r>
  <r>
    <x v="8"/>
    <x v="0"/>
    <x v="0"/>
    <s v=" Monthly"/>
    <n v="13.68"/>
    <n v="2045760"/>
    <x v="108"/>
    <x v="0"/>
  </r>
  <r>
    <x v="8"/>
    <x v="1"/>
    <x v="0"/>
    <s v=" Monthly"/>
    <n v="11.43"/>
    <n v="1957081"/>
    <x v="109"/>
    <x v="0"/>
  </r>
  <r>
    <x v="8"/>
    <x v="2"/>
    <x v="0"/>
    <s v=" Monthly"/>
    <n v="20.59"/>
    <n v="1916824"/>
    <x v="110"/>
    <x v="0"/>
  </r>
  <r>
    <x v="8"/>
    <x v="3"/>
    <x v="0"/>
    <s v=" Monthly"/>
    <n v="18.559999999999999"/>
    <n v="1969248"/>
    <x v="110"/>
    <x v="0"/>
  </r>
  <r>
    <x v="8"/>
    <x v="4"/>
    <x v="0"/>
    <s v=" Monthly"/>
    <n v="15.98"/>
    <n v="2039804"/>
    <x v="111"/>
    <x v="0"/>
  </r>
  <r>
    <x v="8"/>
    <x v="5"/>
    <x v="0"/>
    <s v=" Monthly"/>
    <n v="15.81"/>
    <n v="1946957"/>
    <x v="112"/>
    <x v="0"/>
  </r>
  <r>
    <x v="8"/>
    <x v="6"/>
    <x v="0"/>
    <s v=" Monthly"/>
    <n v="22.86"/>
    <n v="2024409"/>
    <x v="113"/>
    <x v="0"/>
  </r>
  <r>
    <x v="8"/>
    <x v="7"/>
    <x v="0"/>
    <s v=" Monthly"/>
    <n v="19.46"/>
    <n v="1922821"/>
    <x v="114"/>
    <x v="0"/>
  </r>
  <r>
    <x v="8"/>
    <x v="8"/>
    <x v="1"/>
    <s v=" Monthly"/>
    <n v="16.670000000000002"/>
    <n v="2041035"/>
    <x v="115"/>
    <x v="0"/>
  </r>
  <r>
    <x v="8"/>
    <x v="9"/>
    <x v="1"/>
    <s v=" Monthly"/>
    <n v="15.42"/>
    <n v="1952464"/>
    <x v="116"/>
    <x v="0"/>
  </r>
  <r>
    <x v="8"/>
    <x v="10"/>
    <x v="1"/>
    <s v=" Monthly"/>
    <n v="17.71"/>
    <n v="1800426"/>
    <x v="22"/>
    <x v="0"/>
  </r>
  <r>
    <x v="8"/>
    <x v="11"/>
    <x v="1"/>
    <s v=" Monthly"/>
    <n v="2.13"/>
    <n v="984171"/>
    <x v="117"/>
    <x v="0"/>
  </r>
  <r>
    <x v="8"/>
    <x v="12"/>
    <x v="1"/>
    <s v=" Monthly"/>
    <n v="25.64"/>
    <n v="1732050"/>
    <x v="118"/>
    <x v="0"/>
  </r>
  <r>
    <x v="8"/>
    <x v="13"/>
    <x v="1"/>
    <s v=" Monthly"/>
    <n v="1.1200000000000001"/>
    <n v="2230075"/>
    <x v="119"/>
    <x v="0"/>
  </r>
  <r>
    <x v="9"/>
    <x v="0"/>
    <x v="0"/>
    <s v=" Monthly"/>
    <n v="12.78"/>
    <n v="2495186"/>
    <x v="120"/>
    <x v="0"/>
  </r>
  <r>
    <x v="9"/>
    <x v="1"/>
    <x v="0"/>
    <s v=" Monthly"/>
    <n v="12.09"/>
    <n v="2423742"/>
    <x v="121"/>
    <x v="0"/>
  </r>
  <r>
    <x v="9"/>
    <x v="2"/>
    <x v="0"/>
    <s v=" Monthly"/>
    <n v="13.67"/>
    <n v="2549316"/>
    <x v="122"/>
    <x v="0"/>
  </r>
  <r>
    <x v="9"/>
    <x v="3"/>
    <x v="0"/>
    <s v=" Monthly"/>
    <n v="11.32"/>
    <n v="2778624"/>
    <x v="123"/>
    <x v="0"/>
  </r>
  <r>
    <x v="9"/>
    <x v="5"/>
    <x v="0"/>
    <s v=" Monthly"/>
    <n v="19.27"/>
    <n v="2477621"/>
    <x v="124"/>
    <x v="0"/>
  </r>
  <r>
    <x v="9"/>
    <x v="6"/>
    <x v="0"/>
    <s v=" Monthly"/>
    <n v="14.73"/>
    <n v="2415724"/>
    <x v="125"/>
    <x v="0"/>
  </r>
  <r>
    <x v="9"/>
    <x v="8"/>
    <x v="1"/>
    <s v=" Monthly"/>
    <n v="22.19"/>
    <n v="2373488"/>
    <x v="126"/>
    <x v="0"/>
  </r>
  <r>
    <x v="9"/>
    <x v="9"/>
    <x v="1"/>
    <s v=" Monthly"/>
    <n v="21.23"/>
    <n v="2163397"/>
    <x v="127"/>
    <x v="0"/>
  </r>
  <r>
    <x v="9"/>
    <x v="10"/>
    <x v="1"/>
    <s v=" Monthly"/>
    <n v="16"/>
    <n v="2361004"/>
    <x v="128"/>
    <x v="0"/>
  </r>
  <r>
    <x v="9"/>
    <x v="12"/>
    <x v="1"/>
    <s v=" Monthly"/>
    <n v="2.2200000000000002"/>
    <n v="2716966"/>
    <x v="129"/>
    <x v="0"/>
  </r>
  <r>
    <x v="9"/>
    <x v="13"/>
    <x v="1"/>
    <s v=" Monthly"/>
    <n v="18.97"/>
    <n v="2049617"/>
    <x v="130"/>
    <x v="0"/>
  </r>
  <r>
    <x v="10"/>
    <x v="0"/>
    <x v="0"/>
    <s v=" Monthly"/>
    <n v="7.11"/>
    <n v="7035766"/>
    <x v="131"/>
    <x v="0"/>
  </r>
  <r>
    <x v="10"/>
    <x v="1"/>
    <x v="0"/>
    <s v=" Monthly"/>
    <n v="8.4600000000000009"/>
    <n v="7319782"/>
    <x v="132"/>
    <x v="0"/>
  </r>
  <r>
    <x v="10"/>
    <x v="2"/>
    <x v="0"/>
    <s v=" Monthly"/>
    <n v="9.98"/>
    <n v="6958404"/>
    <x v="28"/>
    <x v="0"/>
  </r>
  <r>
    <x v="10"/>
    <x v="3"/>
    <x v="0"/>
    <s v=" Monthly"/>
    <n v="12.06"/>
    <n v="7015356"/>
    <x v="133"/>
    <x v="0"/>
  </r>
  <r>
    <x v="10"/>
    <x v="4"/>
    <x v="0"/>
    <s v=" Monthly"/>
    <n v="7.12"/>
    <n v="7500122"/>
    <x v="134"/>
    <x v="0"/>
  </r>
  <r>
    <x v="10"/>
    <x v="5"/>
    <x v="0"/>
    <s v=" Monthly"/>
    <n v="6.57"/>
    <n v="7761243"/>
    <x v="54"/>
    <x v="0"/>
  </r>
  <r>
    <x v="10"/>
    <x v="6"/>
    <x v="0"/>
    <s v=" Monthly"/>
    <n v="8.07"/>
    <n v="7279628"/>
    <x v="135"/>
    <x v="0"/>
  </r>
  <r>
    <x v="10"/>
    <x v="7"/>
    <x v="0"/>
    <s v=" Monthly"/>
    <n v="15.15"/>
    <n v="6873437"/>
    <x v="136"/>
    <x v="0"/>
  </r>
  <r>
    <x v="10"/>
    <x v="8"/>
    <x v="1"/>
    <s v=" Monthly"/>
    <n v="6.16"/>
    <n v="7868736"/>
    <x v="137"/>
    <x v="0"/>
  </r>
  <r>
    <x v="10"/>
    <x v="9"/>
    <x v="1"/>
    <s v=" Monthly"/>
    <n v="9.06"/>
    <n v="7932402"/>
    <x v="114"/>
    <x v="0"/>
  </r>
  <r>
    <x v="10"/>
    <x v="10"/>
    <x v="1"/>
    <s v=" Monthly"/>
    <n v="5.01"/>
    <n v="7157454"/>
    <x v="138"/>
    <x v="0"/>
  </r>
  <r>
    <x v="10"/>
    <x v="11"/>
    <x v="1"/>
    <s v=" Monthly"/>
    <n v="41.72"/>
    <n v="4280434"/>
    <x v="139"/>
    <x v="0"/>
  </r>
  <r>
    <x v="10"/>
    <x v="12"/>
    <x v="1"/>
    <s v=" Monthly"/>
    <n v="55.1"/>
    <n v="3315038"/>
    <x v="140"/>
    <x v="0"/>
  </r>
  <r>
    <x v="10"/>
    <x v="13"/>
    <x v="1"/>
    <s v=" Monthly"/>
    <n v="21.53"/>
    <n v="6375114"/>
    <x v="141"/>
    <x v="0"/>
  </r>
  <r>
    <x v="11"/>
    <x v="0"/>
    <x v="0"/>
    <s v=" Monthly"/>
    <n v="5.46"/>
    <n v="13911440"/>
    <x v="142"/>
    <x v="0"/>
  </r>
  <r>
    <x v="11"/>
    <x v="1"/>
    <x v="0"/>
    <s v=" Monthly"/>
    <n v="5.98"/>
    <n v="12888490"/>
    <x v="143"/>
    <x v="0"/>
  </r>
  <r>
    <x v="11"/>
    <x v="2"/>
    <x v="0"/>
    <s v=" Monthly"/>
    <n v="0.52"/>
    <n v="12169808"/>
    <x v="144"/>
    <x v="0"/>
  </r>
  <r>
    <x v="11"/>
    <x v="3"/>
    <x v="0"/>
    <s v=" Monthly"/>
    <n v="0.37"/>
    <n v="12686470"/>
    <x v="145"/>
    <x v="0"/>
  </r>
  <r>
    <x v="11"/>
    <x v="4"/>
    <x v="0"/>
    <s v=" Monthly"/>
    <n v="3.2"/>
    <n v="13741892"/>
    <x v="146"/>
    <x v="0"/>
  </r>
  <r>
    <x v="11"/>
    <x v="5"/>
    <x v="0"/>
    <s v=" Monthly"/>
    <n v="7.13"/>
    <n v="12803527"/>
    <x v="147"/>
    <x v="0"/>
  </r>
  <r>
    <x v="11"/>
    <x v="6"/>
    <x v="0"/>
    <s v=" Monthly"/>
    <n v="1.19"/>
    <n v="11537217"/>
    <x v="148"/>
    <x v="0"/>
  </r>
  <r>
    <x v="11"/>
    <x v="7"/>
    <x v="0"/>
    <s v=" Monthly"/>
    <n v="0.41"/>
    <n v="12756132"/>
    <x v="149"/>
    <x v="0"/>
  </r>
  <r>
    <x v="11"/>
    <x v="8"/>
    <x v="1"/>
    <s v=" Monthly"/>
    <n v="2.57"/>
    <n v="13938874"/>
    <x v="150"/>
    <x v="0"/>
  </r>
  <r>
    <x v="11"/>
    <x v="9"/>
    <x v="1"/>
    <s v=" Monthly"/>
    <n v="4.1100000000000003"/>
    <n v="12753657"/>
    <x v="151"/>
    <x v="0"/>
  </r>
  <r>
    <x v="11"/>
    <x v="10"/>
    <x v="1"/>
    <s v=" Monthly"/>
    <n v="2.39"/>
    <n v="12853818"/>
    <x v="152"/>
    <x v="0"/>
  </r>
  <r>
    <x v="11"/>
    <x v="11"/>
    <x v="1"/>
    <s v=" Monthly"/>
    <n v="33.17"/>
    <n v="9330400"/>
    <x v="153"/>
    <x v="0"/>
  </r>
  <r>
    <x v="11"/>
    <x v="12"/>
    <x v="1"/>
    <s v=" Monthly"/>
    <n v="23.72"/>
    <n v="10626328"/>
    <x v="154"/>
    <x v="0"/>
  </r>
  <r>
    <x v="11"/>
    <x v="13"/>
    <x v="1"/>
    <s v=" Monthly"/>
    <n v="10.92"/>
    <n v="15396213"/>
    <x v="155"/>
    <x v="0"/>
  </r>
  <r>
    <x v="12"/>
    <x v="0"/>
    <x v="0"/>
    <s v=" Monthly"/>
    <n v="6.63"/>
    <n v="5184355"/>
    <x v="156"/>
    <x v="0"/>
  </r>
  <r>
    <x v="12"/>
    <x v="1"/>
    <x v="0"/>
    <s v=" Monthly"/>
    <n v="9"/>
    <n v="5605627"/>
    <x v="157"/>
    <x v="0"/>
  </r>
  <r>
    <x v="12"/>
    <x v="2"/>
    <x v="0"/>
    <s v=" Monthly"/>
    <n v="4.95"/>
    <n v="4855393"/>
    <x v="158"/>
    <x v="0"/>
  </r>
  <r>
    <x v="12"/>
    <x v="3"/>
    <x v="0"/>
    <s v=" Monthly"/>
    <n v="10.32"/>
    <n v="5233449"/>
    <x v="159"/>
    <x v="0"/>
  </r>
  <r>
    <x v="12"/>
    <x v="4"/>
    <x v="0"/>
    <s v=" Monthly"/>
    <n v="5.35"/>
    <n v="5400499"/>
    <x v="160"/>
    <x v="0"/>
  </r>
  <r>
    <x v="12"/>
    <x v="5"/>
    <x v="0"/>
    <s v=" Monthly"/>
    <n v="9.14"/>
    <n v="5328825"/>
    <x v="161"/>
    <x v="0"/>
  </r>
  <r>
    <x v="12"/>
    <x v="6"/>
    <x v="0"/>
    <s v=" Monthly"/>
    <n v="5"/>
    <n v="4557906"/>
    <x v="162"/>
    <x v="0"/>
  </r>
  <r>
    <x v="12"/>
    <x v="7"/>
    <x v="0"/>
    <s v=" Monthly"/>
    <n v="10.77"/>
    <n v="5065804"/>
    <x v="163"/>
    <x v="0"/>
  </r>
  <r>
    <x v="12"/>
    <x v="8"/>
    <x v="1"/>
    <s v=" Monthly"/>
    <n v="4.1100000000000003"/>
    <n v="5307026"/>
    <x v="164"/>
    <x v="0"/>
  </r>
  <r>
    <x v="12"/>
    <x v="9"/>
    <x v="1"/>
    <s v=" Monthly"/>
    <n v="8.91"/>
    <n v="5203579"/>
    <x v="165"/>
    <x v="0"/>
  </r>
  <r>
    <x v="12"/>
    <x v="10"/>
    <x v="1"/>
    <s v=" Monthly"/>
    <n v="8.85"/>
    <n v="4141953"/>
    <x v="166"/>
    <x v="0"/>
  </r>
  <r>
    <x v="12"/>
    <x v="11"/>
    <x v="1"/>
    <s v=" Monthly"/>
    <n v="10.71"/>
    <n v="1754170"/>
    <x v="167"/>
    <x v="0"/>
  </r>
  <r>
    <x v="12"/>
    <x v="12"/>
    <x v="1"/>
    <s v=" Monthly"/>
    <n v="23.38"/>
    <n v="3799919"/>
    <x v="168"/>
    <x v="0"/>
  </r>
  <r>
    <x v="12"/>
    <x v="13"/>
    <x v="1"/>
    <s v=" Monthly"/>
    <n v="27.66"/>
    <n v="3952088"/>
    <x v="169"/>
    <x v="0"/>
  </r>
  <r>
    <x v="13"/>
    <x v="0"/>
    <x v="0"/>
    <s v=" Monthly"/>
    <n v="3.63"/>
    <n v="15349838"/>
    <x v="170"/>
    <x v="0"/>
  </r>
  <r>
    <x v="13"/>
    <x v="1"/>
    <x v="0"/>
    <s v=" Monthly"/>
    <n v="4.25"/>
    <n v="16294794"/>
    <x v="171"/>
    <x v="0"/>
  </r>
  <r>
    <x v="13"/>
    <x v="2"/>
    <x v="0"/>
    <s v=" Monthly"/>
    <n v="3.92"/>
    <n v="16274707"/>
    <x v="172"/>
    <x v="0"/>
  </r>
  <r>
    <x v="13"/>
    <x v="3"/>
    <x v="0"/>
    <s v=" Monthly"/>
    <n v="4.9400000000000004"/>
    <n v="16559137"/>
    <x v="173"/>
    <x v="0"/>
  </r>
  <r>
    <x v="13"/>
    <x v="4"/>
    <x v="0"/>
    <s v=" Monthly"/>
    <n v="3.08"/>
    <n v="16159315"/>
    <x v="174"/>
    <x v="0"/>
  </r>
  <r>
    <x v="13"/>
    <x v="5"/>
    <x v="0"/>
    <s v=" Monthly"/>
    <n v="2.98"/>
    <n v="17060638"/>
    <x v="175"/>
    <x v="0"/>
  </r>
  <r>
    <x v="13"/>
    <x v="6"/>
    <x v="0"/>
    <s v=" Monthly"/>
    <n v="2.72"/>
    <n v="16306428"/>
    <x v="176"/>
    <x v="0"/>
  </r>
  <r>
    <x v="13"/>
    <x v="7"/>
    <x v="0"/>
    <s v=" Monthly"/>
    <n v="2.94"/>
    <n v="16854647"/>
    <x v="177"/>
    <x v="0"/>
  </r>
  <r>
    <x v="13"/>
    <x v="8"/>
    <x v="1"/>
    <s v=" Monthly"/>
    <n v="3.66"/>
    <n v="16183702"/>
    <x v="178"/>
    <x v="0"/>
  </r>
  <r>
    <x v="13"/>
    <x v="9"/>
    <x v="1"/>
    <s v=" Monthly"/>
    <n v="4.42"/>
    <n v="16178044"/>
    <x v="179"/>
    <x v="0"/>
  </r>
  <r>
    <x v="13"/>
    <x v="10"/>
    <x v="1"/>
    <s v=" Monthly"/>
    <n v="1.19"/>
    <n v="16480441"/>
    <x v="180"/>
    <x v="0"/>
  </r>
  <r>
    <x v="13"/>
    <x v="11"/>
    <x v="1"/>
    <s v=" Monthly"/>
    <n v="12.5"/>
    <n v="14238959"/>
    <x v="181"/>
    <x v="0"/>
  </r>
  <r>
    <x v="13"/>
    <x v="12"/>
    <x v="1"/>
    <s v=" Monthly"/>
    <n v="22.46"/>
    <n v="13099601"/>
    <x v="182"/>
    <x v="0"/>
  </r>
  <r>
    <x v="13"/>
    <x v="13"/>
    <x v="1"/>
    <s v=" Monthly"/>
    <n v="6.46"/>
    <n v="16748971"/>
    <x v="183"/>
    <x v="0"/>
  </r>
  <r>
    <x v="14"/>
    <x v="0"/>
    <x v="0"/>
    <s v=" Monthly"/>
    <n v="3.67"/>
    <n v="23896858"/>
    <x v="184"/>
    <x v="0"/>
  </r>
  <r>
    <x v="14"/>
    <x v="1"/>
    <x v="0"/>
    <s v=" Monthly"/>
    <n v="4.34"/>
    <n v="23056511"/>
    <x v="185"/>
    <x v="0"/>
  </r>
  <r>
    <x v="14"/>
    <x v="2"/>
    <x v="0"/>
    <s v=" Monthly"/>
    <n v="3.66"/>
    <n v="24843750"/>
    <x v="186"/>
    <x v="0"/>
  </r>
  <r>
    <x v="14"/>
    <x v="3"/>
    <x v="0"/>
    <s v=" Monthly"/>
    <n v="3.76"/>
    <n v="26835389"/>
    <x v="187"/>
    <x v="0"/>
  </r>
  <r>
    <x v="14"/>
    <x v="4"/>
    <x v="0"/>
    <s v=" Monthly"/>
    <n v="4.4000000000000004"/>
    <n v="25219281"/>
    <x v="188"/>
    <x v="0"/>
  </r>
  <r>
    <x v="14"/>
    <x v="5"/>
    <x v="0"/>
    <s v=" Monthly"/>
    <n v="3.81"/>
    <n v="24330249"/>
    <x v="189"/>
    <x v="0"/>
  </r>
  <r>
    <x v="14"/>
    <x v="6"/>
    <x v="0"/>
    <s v=" Monthly"/>
    <n v="3.68"/>
    <n v="24881383"/>
    <x v="107"/>
    <x v="0"/>
  </r>
  <r>
    <x v="14"/>
    <x v="7"/>
    <x v="0"/>
    <s v=" Monthly"/>
    <n v="3.03"/>
    <n v="26357625"/>
    <x v="190"/>
    <x v="0"/>
  </r>
  <r>
    <x v="14"/>
    <x v="8"/>
    <x v="1"/>
    <s v=" Monthly"/>
    <n v="3.8"/>
    <n v="25881398"/>
    <x v="191"/>
    <x v="0"/>
  </r>
  <r>
    <x v="14"/>
    <x v="9"/>
    <x v="1"/>
    <s v=" Monthly"/>
    <n v="4.24"/>
    <n v="25293535"/>
    <x v="192"/>
    <x v="0"/>
  </r>
  <r>
    <x v="14"/>
    <x v="10"/>
    <x v="1"/>
    <s v=" Monthly"/>
    <n v="5.38"/>
    <n v="23130976"/>
    <x v="193"/>
    <x v="0"/>
  </r>
  <r>
    <x v="14"/>
    <x v="11"/>
    <x v="1"/>
    <s v=" Monthly"/>
    <n v="25.28"/>
    <n v="15014802"/>
    <x v="194"/>
    <x v="0"/>
  </r>
  <r>
    <x v="14"/>
    <x v="12"/>
    <x v="1"/>
    <s v=" Monthly"/>
    <n v="16.89"/>
    <n v="18423447"/>
    <x v="195"/>
    <x v="0"/>
  </r>
  <r>
    <x v="14"/>
    <x v="13"/>
    <x v="1"/>
    <s v=" Monthly"/>
    <n v="9.4"/>
    <n v="23601016"/>
    <x v="196"/>
    <x v="0"/>
  </r>
  <r>
    <x v="15"/>
    <x v="0"/>
    <x v="0"/>
    <s v=" Monthly"/>
    <n v="3.16"/>
    <n v="1119011"/>
    <x v="197"/>
    <x v="0"/>
  </r>
  <r>
    <x v="15"/>
    <x v="1"/>
    <x v="0"/>
    <s v=" Monthly"/>
    <n v="4.2300000000000004"/>
    <n v="1024797"/>
    <x v="198"/>
    <x v="0"/>
  </r>
  <r>
    <x v="15"/>
    <x v="2"/>
    <x v="0"/>
    <s v=" Monthly"/>
    <n v="1.03"/>
    <n v="1158511"/>
    <x v="199"/>
    <x v="0"/>
  </r>
  <r>
    <x v="15"/>
    <x v="3"/>
    <x v="0"/>
    <s v=" Monthly"/>
    <n v="0.52"/>
    <n v="1065725"/>
    <x v="200"/>
    <x v="0"/>
  </r>
  <r>
    <x v="15"/>
    <x v="4"/>
    <x v="0"/>
    <s v=" Monthly"/>
    <n v="0.24"/>
    <n v="1162159"/>
    <x v="201"/>
    <x v="0"/>
  </r>
  <r>
    <x v="15"/>
    <x v="5"/>
    <x v="0"/>
    <s v=" Monthly"/>
    <n v="3.7"/>
    <n v="1080609"/>
    <x v="202"/>
    <x v="0"/>
  </r>
  <r>
    <x v="15"/>
    <x v="6"/>
    <x v="0"/>
    <s v=" Monthly"/>
    <n v="1.5"/>
    <n v="1205703"/>
    <x v="203"/>
    <x v="0"/>
  </r>
  <r>
    <x v="15"/>
    <x v="7"/>
    <x v="0"/>
    <s v=" Monthly"/>
    <n v="1.8"/>
    <n v="1102997"/>
    <x v="204"/>
    <x v="0"/>
  </r>
  <r>
    <x v="15"/>
    <x v="8"/>
    <x v="1"/>
    <s v=" Monthly"/>
    <n v="0.97"/>
    <n v="1229406"/>
    <x v="205"/>
    <x v="0"/>
  </r>
  <r>
    <x v="15"/>
    <x v="9"/>
    <x v="1"/>
    <s v=" Monthly"/>
    <n v="2.76"/>
    <n v="1112864"/>
    <x v="206"/>
    <x v="0"/>
  </r>
  <r>
    <x v="15"/>
    <x v="10"/>
    <x v="1"/>
    <s v=" Monthly"/>
    <n v="1.28"/>
    <n v="1192616"/>
    <x v="207"/>
    <x v="0"/>
  </r>
  <r>
    <x v="15"/>
    <x v="11"/>
    <x v="1"/>
    <s v=" Monthly"/>
    <n v="8.3800000000000008"/>
    <n v="803118"/>
    <x v="208"/>
    <x v="0"/>
  </r>
  <r>
    <x v="15"/>
    <x v="12"/>
    <x v="1"/>
    <s v=" Monthly"/>
    <n v="3.73"/>
    <n v="992148"/>
    <x v="209"/>
    <x v="0"/>
  </r>
  <r>
    <x v="15"/>
    <x v="13"/>
    <x v="1"/>
    <s v=" Monthly"/>
    <n v="1.35"/>
    <n v="1150200"/>
    <x v="210"/>
    <x v="0"/>
  </r>
  <r>
    <x v="16"/>
    <x v="0"/>
    <x v="0"/>
    <s v=" Monthly"/>
    <n v="4.17"/>
    <n v="11155753"/>
    <x v="211"/>
    <x v="0"/>
  </r>
  <r>
    <x v="16"/>
    <x v="1"/>
    <x v="0"/>
    <s v=" Monthly"/>
    <n v="4.71"/>
    <n v="10965154"/>
    <x v="212"/>
    <x v="0"/>
  </r>
  <r>
    <x v="16"/>
    <x v="2"/>
    <x v="0"/>
    <s v=" Monthly"/>
    <n v="3.31"/>
    <n v="12009883"/>
    <x v="213"/>
    <x v="0"/>
  </r>
  <r>
    <x v="16"/>
    <x v="3"/>
    <x v="0"/>
    <s v=" Monthly"/>
    <n v="3.68"/>
    <n v="11727659"/>
    <x v="214"/>
    <x v="0"/>
  </r>
  <r>
    <x v="16"/>
    <x v="4"/>
    <x v="0"/>
    <s v=" Monthly"/>
    <n v="4.3099999999999996"/>
    <n v="11167715"/>
    <x v="215"/>
    <x v="0"/>
  </r>
  <r>
    <x v="16"/>
    <x v="5"/>
    <x v="0"/>
    <s v=" Monthly"/>
    <n v="4.28"/>
    <n v="11621534"/>
    <x v="216"/>
    <x v="0"/>
  </r>
  <r>
    <x v="16"/>
    <x v="6"/>
    <x v="0"/>
    <s v=" Monthly"/>
    <n v="4.72"/>
    <n v="12192623"/>
    <x v="217"/>
    <x v="0"/>
  </r>
  <r>
    <x v="16"/>
    <x v="7"/>
    <x v="0"/>
    <s v=" Monthly"/>
    <n v="4.67"/>
    <n v="11345069"/>
    <x v="218"/>
    <x v="0"/>
  </r>
  <r>
    <x v="16"/>
    <x v="8"/>
    <x v="1"/>
    <s v=" Monthly"/>
    <n v="1.81"/>
    <n v="11182128"/>
    <x v="219"/>
    <x v="0"/>
  </r>
  <r>
    <x v="16"/>
    <x v="9"/>
    <x v="1"/>
    <s v=" Monthly"/>
    <n v="3.31"/>
    <n v="11842655"/>
    <x v="220"/>
    <x v="0"/>
  </r>
  <r>
    <x v="16"/>
    <x v="10"/>
    <x v="1"/>
    <s v=" Monthly"/>
    <n v="15.09"/>
    <n v="9814156"/>
    <x v="221"/>
    <x v="0"/>
  </r>
  <r>
    <x v="16"/>
    <x v="11"/>
    <x v="1"/>
    <s v=" Monthly"/>
    <n v="24.48"/>
    <n v="5562449"/>
    <x v="222"/>
    <x v="0"/>
  </r>
  <r>
    <x v="16"/>
    <x v="12"/>
    <x v="1"/>
    <s v=" Monthly"/>
    <n v="9.4499999999999993"/>
    <n v="9683719"/>
    <x v="223"/>
    <x v="0"/>
  </r>
  <r>
    <x v="16"/>
    <x v="13"/>
    <x v="1"/>
    <s v=" Monthly"/>
    <n v="4.59"/>
    <n v="10187145"/>
    <x v="224"/>
    <x v="0"/>
  </r>
  <r>
    <x v="17"/>
    <x v="0"/>
    <x v="0"/>
    <s v=" Monthly"/>
    <n v="0"/>
    <n v="172474"/>
    <x v="124"/>
    <x v="0"/>
  </r>
  <r>
    <x v="17"/>
    <x v="1"/>
    <x v="0"/>
    <s v=" Monthly"/>
    <n v="0"/>
    <n v="184527"/>
    <x v="225"/>
    <x v="0"/>
  </r>
  <r>
    <x v="17"/>
    <x v="2"/>
    <x v="0"/>
    <s v=" Monthly"/>
    <n v="0"/>
    <n v="139227"/>
    <x v="226"/>
    <x v="0"/>
  </r>
  <r>
    <x v="17"/>
    <x v="3"/>
    <x v="0"/>
    <s v=" Monthly"/>
    <n v="4.8499999999999996"/>
    <n v="183930"/>
    <x v="227"/>
    <x v="0"/>
  </r>
  <r>
    <x v="17"/>
    <x v="4"/>
    <x v="0"/>
    <s v=" Monthly"/>
    <n v="0"/>
    <n v="175718"/>
    <x v="228"/>
    <x v="0"/>
  </r>
  <r>
    <x v="17"/>
    <x v="5"/>
    <x v="0"/>
    <s v=" Monthly"/>
    <n v="1.18"/>
    <n v="180283"/>
    <x v="229"/>
    <x v="0"/>
  </r>
  <r>
    <x v="17"/>
    <x v="6"/>
    <x v="0"/>
    <s v=" Monthly"/>
    <n v="0"/>
    <n v="142787"/>
    <x v="230"/>
    <x v="0"/>
  </r>
  <r>
    <x v="17"/>
    <x v="7"/>
    <x v="0"/>
    <s v=" Monthly"/>
    <n v="1.99"/>
    <n v="180808"/>
    <x v="231"/>
    <x v="0"/>
  </r>
  <r>
    <x v="17"/>
    <x v="8"/>
    <x v="1"/>
    <s v=" Monthly"/>
    <n v="0.57999999999999996"/>
    <n v="176252"/>
    <x v="232"/>
    <x v="0"/>
  </r>
  <r>
    <x v="17"/>
    <x v="9"/>
    <x v="1"/>
    <s v=" Monthly"/>
    <n v="1.74"/>
    <n v="183619"/>
    <x v="233"/>
    <x v="0"/>
  </r>
  <r>
    <x v="17"/>
    <x v="10"/>
    <x v="1"/>
    <s v=" Monthly"/>
    <n v="2.31"/>
    <n v="142176"/>
    <x v="234"/>
    <x v="0"/>
  </r>
  <r>
    <x v="17"/>
    <x v="11"/>
    <x v="1"/>
    <s v=" Monthly"/>
    <n v="74.510000000000005"/>
    <n v="49420"/>
    <x v="235"/>
    <x v="0"/>
  </r>
  <r>
    <x v="18"/>
    <x v="0"/>
    <x v="0"/>
    <s v=" Monthly"/>
    <n v="9.17"/>
    <n v="6088547"/>
    <x v="236"/>
    <x v="0"/>
  </r>
  <r>
    <x v="18"/>
    <x v="1"/>
    <x v="0"/>
    <s v=" Monthly"/>
    <n v="12.21"/>
    <n v="6025235"/>
    <x v="237"/>
    <x v="0"/>
  </r>
  <r>
    <x v="18"/>
    <x v="2"/>
    <x v="0"/>
    <s v=" Monthly"/>
    <n v="9.64"/>
    <n v="6308129"/>
    <x v="238"/>
    <x v="0"/>
  </r>
  <r>
    <x v="18"/>
    <x v="3"/>
    <x v="0"/>
    <s v=" Monthly"/>
    <n v="6.69"/>
    <n v="6183427"/>
    <x v="239"/>
    <x v="0"/>
  </r>
  <r>
    <x v="18"/>
    <x v="4"/>
    <x v="0"/>
    <s v=" Monthly"/>
    <n v="8.59"/>
    <n v="6260971"/>
    <x v="240"/>
    <x v="0"/>
  </r>
  <r>
    <x v="18"/>
    <x v="5"/>
    <x v="0"/>
    <s v=" Monthly"/>
    <n v="12.56"/>
    <n v="6021921"/>
    <x v="241"/>
    <x v="0"/>
  </r>
  <r>
    <x v="18"/>
    <x v="6"/>
    <x v="0"/>
    <s v=" Monthly"/>
    <n v="7.07"/>
    <n v="6395022"/>
    <x v="242"/>
    <x v="0"/>
  </r>
  <r>
    <x v="18"/>
    <x v="7"/>
    <x v="0"/>
    <s v=" Monthly"/>
    <n v="6.13"/>
    <n v="6164215"/>
    <x v="243"/>
    <x v="0"/>
  </r>
  <r>
    <x v="18"/>
    <x v="8"/>
    <x v="1"/>
    <s v=" Monthly"/>
    <n v="9.69"/>
    <n v="6189471"/>
    <x v="244"/>
    <x v="0"/>
  </r>
  <r>
    <x v="18"/>
    <x v="9"/>
    <x v="1"/>
    <s v=" Monthly"/>
    <n v="10.41"/>
    <n v="6009820"/>
    <x v="245"/>
    <x v="0"/>
  </r>
  <r>
    <x v="18"/>
    <x v="10"/>
    <x v="1"/>
    <s v=" Monthly"/>
    <n v="10.51"/>
    <n v="6373692"/>
    <x v="246"/>
    <x v="0"/>
  </r>
  <r>
    <x v="18"/>
    <x v="11"/>
    <x v="1"/>
    <s v=" Monthly"/>
    <n v="3.69"/>
    <n v="4721590"/>
    <x v="247"/>
    <x v="0"/>
  </r>
  <r>
    <x v="18"/>
    <x v="12"/>
    <x v="1"/>
    <s v=" Monthly"/>
    <n v="40.590000000000003"/>
    <n v="3727366"/>
    <x v="248"/>
    <x v="0"/>
  </r>
  <r>
    <x v="18"/>
    <x v="13"/>
    <x v="1"/>
    <s v=" Monthly"/>
    <n v="20"/>
    <n v="5364047"/>
    <x v="249"/>
    <x v="0"/>
  </r>
  <r>
    <x v="19"/>
    <x v="0"/>
    <x v="0"/>
    <s v=" Monthly"/>
    <n v="4.03"/>
    <n v="15226005"/>
    <x v="250"/>
    <x v="0"/>
  </r>
  <r>
    <x v="19"/>
    <x v="1"/>
    <x v="0"/>
    <s v=" Monthly"/>
    <n v="13.7"/>
    <n v="14610564"/>
    <x v="251"/>
    <x v="0"/>
  </r>
  <r>
    <x v="19"/>
    <x v="2"/>
    <x v="0"/>
    <s v=" Monthly"/>
    <n v="9.6999999999999993"/>
    <n v="14859873"/>
    <x v="252"/>
    <x v="0"/>
  </r>
  <r>
    <x v="19"/>
    <x v="3"/>
    <x v="0"/>
    <s v=" Monthly"/>
    <n v="12.5"/>
    <n v="15052051"/>
    <x v="253"/>
    <x v="0"/>
  </r>
  <r>
    <x v="19"/>
    <x v="4"/>
    <x v="0"/>
    <s v=" Monthly"/>
    <n v="5.45"/>
    <n v="15419779"/>
    <x v="182"/>
    <x v="0"/>
  </r>
  <r>
    <x v="19"/>
    <x v="5"/>
    <x v="0"/>
    <s v=" Monthly"/>
    <n v="14.66"/>
    <n v="15178544"/>
    <x v="254"/>
    <x v="0"/>
  </r>
  <r>
    <x v="19"/>
    <x v="6"/>
    <x v="0"/>
    <s v=" Monthly"/>
    <n v="10.47"/>
    <n v="15278556"/>
    <x v="255"/>
    <x v="0"/>
  </r>
  <r>
    <x v="19"/>
    <x v="7"/>
    <x v="0"/>
    <s v=" Monthly"/>
    <n v="13.96"/>
    <n v="15485307"/>
    <x v="256"/>
    <x v="0"/>
  </r>
  <r>
    <x v="19"/>
    <x v="8"/>
    <x v="1"/>
    <s v=" Monthly"/>
    <n v="8"/>
    <n v="15484353"/>
    <x v="257"/>
    <x v="0"/>
  </r>
  <r>
    <x v="19"/>
    <x v="9"/>
    <x v="1"/>
    <s v=" Monthly"/>
    <n v="14.48"/>
    <n v="15040572"/>
    <x v="258"/>
    <x v="0"/>
  </r>
  <r>
    <x v="19"/>
    <x v="10"/>
    <x v="1"/>
    <s v=" Monthly"/>
    <n v="9.4700000000000006"/>
    <n v="15059769"/>
    <x v="259"/>
    <x v="0"/>
  </r>
  <r>
    <x v="19"/>
    <x v="11"/>
    <x v="1"/>
    <s v=" Monthly"/>
    <n v="12.25"/>
    <n v="13051219"/>
    <x v="57"/>
    <x v="0"/>
  </r>
  <r>
    <x v="19"/>
    <x v="12"/>
    <x v="1"/>
    <s v=" Monthly"/>
    <n v="10.45"/>
    <n v="15586833"/>
    <x v="260"/>
    <x v="0"/>
  </r>
  <r>
    <x v="19"/>
    <x v="13"/>
    <x v="1"/>
    <s v=" Monthly"/>
    <n v="13.86"/>
    <n v="16076978"/>
    <x v="261"/>
    <x v="0"/>
  </r>
  <r>
    <x v="20"/>
    <x v="5"/>
    <x v="0"/>
    <s v=" Monthly"/>
    <n v="5.48"/>
    <n v="146688"/>
    <x v="217"/>
    <x v="0"/>
  </r>
  <r>
    <x v="20"/>
    <x v="6"/>
    <x v="0"/>
    <s v=" Monthly"/>
    <n v="13.11"/>
    <n v="162426"/>
    <x v="262"/>
    <x v="0"/>
  </r>
  <r>
    <x v="20"/>
    <x v="7"/>
    <x v="0"/>
    <s v=" Monthly"/>
    <n v="1"/>
    <n v="161647"/>
    <x v="263"/>
    <x v="0"/>
  </r>
  <r>
    <x v="20"/>
    <x v="11"/>
    <x v="1"/>
    <s v=" Monthly"/>
    <n v="0"/>
    <n v="133399"/>
    <x v="264"/>
    <x v="0"/>
  </r>
  <r>
    <x v="20"/>
    <x v="13"/>
    <x v="1"/>
    <s v=" Monthly"/>
    <n v="5.81"/>
    <n v="141313"/>
    <x v="265"/>
    <x v="0"/>
  </r>
  <r>
    <x v="21"/>
    <x v="0"/>
    <x v="0"/>
    <s v=" Monthly"/>
    <n v="0.97"/>
    <n v="15844698"/>
    <x v="266"/>
    <x v="0"/>
  </r>
  <r>
    <x v="21"/>
    <x v="1"/>
    <x v="0"/>
    <s v=" Monthly"/>
    <n v="0.92"/>
    <n v="16375303"/>
    <x v="267"/>
    <x v="0"/>
  </r>
  <r>
    <x v="21"/>
    <x v="2"/>
    <x v="0"/>
    <s v=" Monthly"/>
    <n v="6.01"/>
    <n v="16455928"/>
    <x v="268"/>
    <x v="0"/>
  </r>
  <r>
    <x v="21"/>
    <x v="3"/>
    <x v="0"/>
    <s v=" Monthly"/>
    <n v="2.91"/>
    <n v="16463931"/>
    <x v="269"/>
    <x v="0"/>
  </r>
  <r>
    <x v="21"/>
    <x v="4"/>
    <x v="0"/>
    <s v=" Monthly"/>
    <n v="1.71"/>
    <n v="14595441"/>
    <x v="270"/>
    <x v="0"/>
  </r>
  <r>
    <x v="21"/>
    <x v="5"/>
    <x v="0"/>
    <s v=" Monthly"/>
    <n v="1.46"/>
    <n v="15595647"/>
    <x v="271"/>
    <x v="0"/>
  </r>
  <r>
    <x v="21"/>
    <x v="6"/>
    <x v="0"/>
    <s v=" Monthly"/>
    <n v="2.46"/>
    <n v="16223430"/>
    <x v="272"/>
    <x v="0"/>
  </r>
  <r>
    <x v="21"/>
    <x v="7"/>
    <x v="0"/>
    <s v=" Monthly"/>
    <n v="3.73"/>
    <n v="15356938"/>
    <x v="186"/>
    <x v="0"/>
  </r>
  <r>
    <x v="21"/>
    <x v="8"/>
    <x v="1"/>
    <s v=" Monthly"/>
    <n v="1.18"/>
    <n v="14954646"/>
    <x v="273"/>
    <x v="0"/>
  </r>
  <r>
    <x v="21"/>
    <x v="9"/>
    <x v="1"/>
    <s v=" Monthly"/>
    <n v="1.17"/>
    <n v="15828488"/>
    <x v="274"/>
    <x v="0"/>
  </r>
  <r>
    <x v="21"/>
    <x v="10"/>
    <x v="1"/>
    <s v=" Monthly"/>
    <n v="6.36"/>
    <n v="15848590"/>
    <x v="275"/>
    <x v="0"/>
  </r>
  <r>
    <x v="21"/>
    <x v="11"/>
    <x v="1"/>
    <s v=" Monthly"/>
    <n v="53.19"/>
    <n v="5086200"/>
    <x v="276"/>
    <x v="0"/>
  </r>
  <r>
    <x v="21"/>
    <x v="12"/>
    <x v="1"/>
    <s v=" Monthly"/>
    <n v="38.729999999999997"/>
    <n v="5768342"/>
    <x v="277"/>
    <x v="0"/>
  </r>
  <r>
    <x v="21"/>
    <x v="13"/>
    <x v="1"/>
    <s v=" Monthly"/>
    <n v="2.06"/>
    <n v="10169115"/>
    <x v="278"/>
    <x v="0"/>
  </r>
  <r>
    <x v="22"/>
    <x v="0"/>
    <x v="0"/>
    <s v=" Monthly"/>
    <n v="2.23"/>
    <n v="11053353"/>
    <x v="279"/>
    <x v="0"/>
  </r>
  <r>
    <x v="22"/>
    <x v="1"/>
    <x v="0"/>
    <s v=" Monthly"/>
    <n v="5.92"/>
    <n v="10728822"/>
    <x v="280"/>
    <x v="0"/>
  </r>
  <r>
    <x v="22"/>
    <x v="2"/>
    <x v="0"/>
    <s v=" Monthly"/>
    <n v="2.4500000000000002"/>
    <n v="11538688"/>
    <x v="281"/>
    <x v="0"/>
  </r>
  <r>
    <x v="22"/>
    <x v="3"/>
    <x v="0"/>
    <s v=" Monthly"/>
    <n v="1.4"/>
    <n v="10743959"/>
    <x v="282"/>
    <x v="0"/>
  </r>
  <r>
    <x v="22"/>
    <x v="4"/>
    <x v="0"/>
    <s v=" Monthly"/>
    <n v="5.49"/>
    <n v="12636415"/>
    <x v="283"/>
    <x v="0"/>
  </r>
  <r>
    <x v="22"/>
    <x v="5"/>
    <x v="0"/>
    <s v=" Monthly"/>
    <n v="7.29"/>
    <n v="11375354"/>
    <x v="284"/>
    <x v="0"/>
  </r>
  <r>
    <x v="22"/>
    <x v="6"/>
    <x v="0"/>
    <s v=" Monthly"/>
    <n v="6.47"/>
    <n v="11265828"/>
    <x v="285"/>
    <x v="0"/>
  </r>
  <r>
    <x v="22"/>
    <x v="7"/>
    <x v="0"/>
    <s v=" Monthly"/>
    <n v="1.35"/>
    <n v="11068056"/>
    <x v="286"/>
    <x v="0"/>
  </r>
  <r>
    <x v="22"/>
    <x v="8"/>
    <x v="1"/>
    <s v=" Monthly"/>
    <n v="5.0199999999999996"/>
    <n v="12065915"/>
    <x v="287"/>
    <x v="0"/>
  </r>
  <r>
    <x v="22"/>
    <x v="9"/>
    <x v="1"/>
    <s v=" Monthly"/>
    <n v="9.02"/>
    <n v="11304474"/>
    <x v="288"/>
    <x v="0"/>
  </r>
  <r>
    <x v="22"/>
    <x v="10"/>
    <x v="1"/>
    <s v=" Monthly"/>
    <n v="5.63"/>
    <n v="12028377"/>
    <x v="289"/>
    <x v="0"/>
  </r>
  <r>
    <x v="22"/>
    <x v="11"/>
    <x v="1"/>
    <s v=" Monthly"/>
    <n v="4.51"/>
    <n v="8793799"/>
    <x v="266"/>
    <x v="0"/>
  </r>
  <r>
    <x v="22"/>
    <x v="12"/>
    <x v="1"/>
    <s v=" Monthly"/>
    <n v="34.01"/>
    <n v="7508747"/>
    <x v="290"/>
    <x v="0"/>
  </r>
  <r>
    <x v="22"/>
    <x v="13"/>
    <x v="1"/>
    <s v=" Monthly"/>
    <n v="19.3"/>
    <n v="8891181"/>
    <x v="291"/>
    <x v="0"/>
  </r>
  <r>
    <x v="23"/>
    <x v="0"/>
    <x v="0"/>
    <s v=" Monthly"/>
    <n v="29.25"/>
    <n v="1019549"/>
    <x v="292"/>
    <x v="0"/>
  </r>
  <r>
    <x v="23"/>
    <x v="1"/>
    <x v="0"/>
    <s v=" Monthly"/>
    <n v="26.64"/>
    <n v="1107013"/>
    <x v="293"/>
    <x v="0"/>
  </r>
  <r>
    <x v="23"/>
    <x v="2"/>
    <x v="0"/>
    <s v=" Monthly"/>
    <n v="22.47"/>
    <n v="1052597"/>
    <x v="294"/>
    <x v="0"/>
  </r>
  <r>
    <x v="23"/>
    <x v="3"/>
    <x v="0"/>
    <s v=" Monthly"/>
    <n v="25.49"/>
    <n v="975501"/>
    <x v="295"/>
    <x v="0"/>
  </r>
  <r>
    <x v="23"/>
    <x v="4"/>
    <x v="0"/>
    <s v=" Monthly"/>
    <n v="30.23"/>
    <n v="1034408"/>
    <x v="296"/>
    <x v="0"/>
  </r>
  <r>
    <x v="23"/>
    <x v="5"/>
    <x v="0"/>
    <s v=" Monthly"/>
    <n v="27.54"/>
    <n v="1113764"/>
    <x v="297"/>
    <x v="0"/>
  </r>
  <r>
    <x v="23"/>
    <x v="6"/>
    <x v="0"/>
    <s v=" Monthly"/>
    <n v="25.25"/>
    <n v="1084633"/>
    <x v="298"/>
    <x v="0"/>
  </r>
  <r>
    <x v="23"/>
    <x v="7"/>
    <x v="0"/>
    <s v=" Monthly"/>
    <n v="26.53"/>
    <n v="1046878"/>
    <x v="299"/>
    <x v="0"/>
  </r>
  <r>
    <x v="23"/>
    <x v="8"/>
    <x v="1"/>
    <s v=" Monthly"/>
    <n v="31.91"/>
    <n v="1057975"/>
    <x v="300"/>
    <x v="0"/>
  </r>
  <r>
    <x v="23"/>
    <x v="9"/>
    <x v="1"/>
    <s v=" Monthly"/>
    <n v="26.22"/>
    <n v="1169347"/>
    <x v="301"/>
    <x v="0"/>
  </r>
  <r>
    <x v="23"/>
    <x v="10"/>
    <x v="1"/>
    <s v=" Monthly"/>
    <n v="31.61"/>
    <n v="1060946"/>
    <x v="302"/>
    <x v="0"/>
  </r>
  <r>
    <x v="23"/>
    <x v="11"/>
    <x v="1"/>
    <s v=" Monthly"/>
    <n v="43.64"/>
    <n v="675083"/>
    <x v="303"/>
    <x v="0"/>
  </r>
  <r>
    <x v="23"/>
    <x v="12"/>
    <x v="1"/>
    <s v=" Monthly"/>
    <n v="14.71"/>
    <n v="911789"/>
    <x v="304"/>
    <x v="0"/>
  </r>
  <r>
    <x v="23"/>
    <x v="13"/>
    <x v="1"/>
    <s v=" Monthly"/>
    <n v="18.84"/>
    <n v="1106978"/>
    <x v="305"/>
    <x v="0"/>
  </r>
  <r>
    <x v="24"/>
    <x v="0"/>
    <x v="0"/>
    <s v=" Monthly"/>
    <n v="10.26"/>
    <n v="43287808"/>
    <x v="306"/>
    <x v="0"/>
  </r>
  <r>
    <x v="24"/>
    <x v="1"/>
    <x v="0"/>
    <s v=" Monthly"/>
    <n v="11.13"/>
    <n v="42276572"/>
    <x v="307"/>
    <x v="0"/>
  </r>
  <r>
    <x v="24"/>
    <x v="2"/>
    <x v="0"/>
    <s v=" Monthly"/>
    <n v="9.19"/>
    <n v="42697000"/>
    <x v="308"/>
    <x v="0"/>
  </r>
  <r>
    <x v="24"/>
    <x v="3"/>
    <x v="0"/>
    <s v=" Monthly"/>
    <n v="11.47"/>
    <n v="43298746"/>
    <x v="309"/>
    <x v="0"/>
  </r>
  <r>
    <x v="24"/>
    <x v="4"/>
    <x v="0"/>
    <s v=" Monthly"/>
    <n v="6.45"/>
    <n v="44198762"/>
    <x v="310"/>
    <x v="0"/>
  </r>
  <r>
    <x v="24"/>
    <x v="5"/>
    <x v="0"/>
    <s v=" Monthly"/>
    <n v="10.18"/>
    <n v="42833265"/>
    <x v="311"/>
    <x v="0"/>
  </r>
  <r>
    <x v="24"/>
    <x v="6"/>
    <x v="0"/>
    <s v=" Monthly"/>
    <n v="6.94"/>
    <n v="43261530"/>
    <x v="312"/>
    <x v="0"/>
  </r>
  <r>
    <x v="24"/>
    <x v="7"/>
    <x v="0"/>
    <s v=" Monthly"/>
    <n v="8.43"/>
    <n v="44640087"/>
    <x v="313"/>
    <x v="0"/>
  </r>
  <r>
    <x v="24"/>
    <x v="8"/>
    <x v="1"/>
    <s v=" Monthly"/>
    <n v="6.06"/>
    <n v="45777509"/>
    <x v="314"/>
    <x v="0"/>
  </r>
  <r>
    <x v="24"/>
    <x v="9"/>
    <x v="1"/>
    <s v=" Monthly"/>
    <n v="8.1199999999999992"/>
    <n v="44257432"/>
    <x v="315"/>
    <x v="0"/>
  </r>
  <r>
    <x v="24"/>
    <x v="10"/>
    <x v="1"/>
    <s v=" Monthly"/>
    <n v="9.3699999999999992"/>
    <n v="43086706"/>
    <x v="316"/>
    <x v="0"/>
  </r>
  <r>
    <x v="24"/>
    <x v="11"/>
    <x v="1"/>
    <s v=" Monthly"/>
    <n v="19.920000000000002"/>
    <n v="39970677"/>
    <x v="317"/>
    <x v="0"/>
  </r>
  <r>
    <x v="24"/>
    <x v="12"/>
    <x v="1"/>
    <s v=" Monthly"/>
    <n v="16.89"/>
    <n v="38640999"/>
    <x v="318"/>
    <x v="0"/>
  </r>
  <r>
    <x v="24"/>
    <x v="13"/>
    <x v="1"/>
    <s v=" Monthly"/>
    <n v="8.51"/>
    <n v="41908909"/>
    <x v="319"/>
    <x v="0"/>
  </r>
  <r>
    <x v="25"/>
    <x v="0"/>
    <x v="0"/>
    <s v=" Monthly"/>
    <n v="1.63"/>
    <n v="2108044"/>
    <x v="320"/>
    <x v="0"/>
  </r>
  <r>
    <x v="25"/>
    <x v="1"/>
    <x v="0"/>
    <s v=" Monthly"/>
    <n v="4.6500000000000004"/>
    <n v="2021553"/>
    <x v="169"/>
    <x v="0"/>
  </r>
  <r>
    <x v="25"/>
    <x v="2"/>
    <x v="0"/>
    <s v=" Monthly"/>
    <n v="5.74"/>
    <n v="2000524"/>
    <x v="321"/>
    <x v="0"/>
  </r>
  <r>
    <x v="25"/>
    <x v="3"/>
    <x v="0"/>
    <s v=" Monthly"/>
    <n v="6.11"/>
    <n v="1911380"/>
    <x v="322"/>
    <x v="0"/>
  </r>
  <r>
    <x v="25"/>
    <x v="4"/>
    <x v="0"/>
    <s v=" Monthly"/>
    <n v="3.47"/>
    <n v="2157845"/>
    <x v="310"/>
    <x v="0"/>
  </r>
  <r>
    <x v="25"/>
    <x v="5"/>
    <x v="0"/>
    <s v=" Monthly"/>
    <n v="4.83"/>
    <n v="2027662"/>
    <x v="323"/>
    <x v="0"/>
  </r>
  <r>
    <x v="25"/>
    <x v="6"/>
    <x v="0"/>
    <s v=" Monthly"/>
    <n v="5.56"/>
    <n v="2007113"/>
    <x v="324"/>
    <x v="0"/>
  </r>
  <r>
    <x v="25"/>
    <x v="7"/>
    <x v="0"/>
    <s v=" Monthly"/>
    <n v="4.5199999999999996"/>
    <n v="1947566"/>
    <x v="325"/>
    <x v="0"/>
  </r>
  <r>
    <x v="25"/>
    <x v="8"/>
    <x v="1"/>
    <s v=" Monthly"/>
    <n v="4.17"/>
    <n v="1986386"/>
    <x v="326"/>
    <x v="0"/>
  </r>
  <r>
    <x v="25"/>
    <x v="9"/>
    <x v="1"/>
    <s v=" Monthly"/>
    <n v="4.8499999999999996"/>
    <n v="2057523"/>
    <x v="327"/>
    <x v="0"/>
  </r>
  <r>
    <x v="25"/>
    <x v="11"/>
    <x v="1"/>
    <s v=" Monthly"/>
    <n v="3.66"/>
    <n v="1972074"/>
    <x v="328"/>
    <x v="0"/>
  </r>
  <r>
    <x v="25"/>
    <x v="12"/>
    <x v="1"/>
    <s v=" Monthly"/>
    <n v="3.57"/>
    <n v="1915482"/>
    <x v="329"/>
    <x v="0"/>
  </r>
  <r>
    <x v="25"/>
    <x v="13"/>
    <x v="1"/>
    <s v=" Monthly"/>
    <n v="10.71"/>
    <n v="1675441"/>
    <x v="330"/>
    <x v="0"/>
  </r>
  <r>
    <x v="26"/>
    <x v="0"/>
    <x v="0"/>
    <s v=" Monthly"/>
    <n v="6.02"/>
    <n v="23452875"/>
    <x v="331"/>
    <x v="0"/>
  </r>
  <r>
    <x v="26"/>
    <x v="1"/>
    <x v="0"/>
    <s v=" Monthly"/>
    <n v="5.85"/>
    <n v="25543465"/>
    <x v="191"/>
    <x v="0"/>
  </r>
  <r>
    <x v="26"/>
    <x v="2"/>
    <x v="0"/>
    <s v=" Monthly"/>
    <n v="5.62"/>
    <n v="24857807"/>
    <x v="332"/>
    <x v="0"/>
  </r>
  <r>
    <x v="26"/>
    <x v="3"/>
    <x v="0"/>
    <s v=" Monthly"/>
    <n v="5.58"/>
    <n v="24924827"/>
    <x v="333"/>
    <x v="0"/>
  </r>
  <r>
    <x v="26"/>
    <x v="4"/>
    <x v="0"/>
    <s v=" Monthly"/>
    <n v="5.26"/>
    <n v="25610773"/>
    <x v="334"/>
    <x v="0"/>
  </r>
  <r>
    <x v="26"/>
    <x v="5"/>
    <x v="0"/>
    <s v=" Monthly"/>
    <n v="6.78"/>
    <n v="24353018"/>
    <x v="335"/>
    <x v="0"/>
  </r>
  <r>
    <x v="26"/>
    <x v="6"/>
    <x v="0"/>
    <s v=" Monthly"/>
    <n v="5.83"/>
    <n v="25630359"/>
    <x v="24"/>
    <x v="0"/>
  </r>
  <r>
    <x v="26"/>
    <x v="7"/>
    <x v="0"/>
    <s v=" Monthly"/>
    <n v="5.79"/>
    <n v="24906239"/>
    <x v="336"/>
    <x v="0"/>
  </r>
  <r>
    <x v="26"/>
    <x v="8"/>
    <x v="1"/>
    <s v=" Monthly"/>
    <n v="6.79"/>
    <n v="24612171"/>
    <x v="337"/>
    <x v="0"/>
  </r>
  <r>
    <x v="26"/>
    <x v="9"/>
    <x v="1"/>
    <s v=" Monthly"/>
    <n v="3.78"/>
    <n v="26093009"/>
    <x v="338"/>
    <x v="0"/>
  </r>
  <r>
    <x v="26"/>
    <x v="10"/>
    <x v="1"/>
    <s v=" Monthly"/>
    <n v="7.02"/>
    <n v="25097812"/>
    <x v="339"/>
    <x v="0"/>
  </r>
  <r>
    <x v="26"/>
    <x v="11"/>
    <x v="1"/>
    <s v=" Monthly"/>
    <n v="18.32"/>
    <n v="17639370"/>
    <x v="340"/>
    <x v="0"/>
  </r>
  <r>
    <x v="26"/>
    <x v="12"/>
    <x v="1"/>
    <s v=" Monthly"/>
    <n v="18.43"/>
    <n v="19115772"/>
    <x v="341"/>
    <x v="0"/>
  </r>
  <r>
    <x v="26"/>
    <x v="13"/>
    <x v="1"/>
    <s v=" Monthly"/>
    <n v="4.9400000000000004"/>
    <n v="21225887"/>
    <x v="342"/>
    <x v="0"/>
  </r>
  <r>
    <x v="0"/>
    <x v="0"/>
    <x v="0"/>
    <s v="Monthly"/>
    <n v="6.09"/>
    <n v="4788661"/>
    <x v="64"/>
    <x v="1"/>
  </r>
  <r>
    <x v="0"/>
    <x v="1"/>
    <x v="0"/>
    <s v="Monthly"/>
    <n v="3.8"/>
    <n v="4824630"/>
    <x v="343"/>
    <x v="1"/>
  </r>
  <r>
    <x v="0"/>
    <x v="2"/>
    <x v="0"/>
    <s v="Monthly"/>
    <n v="5.64"/>
    <n v="4657443"/>
    <x v="344"/>
    <x v="1"/>
  </r>
  <r>
    <x v="0"/>
    <x v="3"/>
    <x v="0"/>
    <s v="Monthly"/>
    <n v="4.6100000000000003"/>
    <n v="4743179"/>
    <x v="345"/>
    <x v="1"/>
  </r>
  <r>
    <x v="0"/>
    <x v="4"/>
    <x v="0"/>
    <s v="Monthly"/>
    <n v="6.01"/>
    <n v="4733996"/>
    <x v="346"/>
    <x v="1"/>
  </r>
  <r>
    <x v="0"/>
    <x v="5"/>
    <x v="0"/>
    <s v="Monthly"/>
    <n v="4.7"/>
    <n v="4774377"/>
    <x v="347"/>
    <x v="1"/>
  </r>
  <r>
    <x v="0"/>
    <x v="6"/>
    <x v="0"/>
    <s v="Monthly"/>
    <n v="7.54"/>
    <n v="4668772"/>
    <x v="348"/>
    <x v="1"/>
  </r>
  <r>
    <x v="0"/>
    <x v="7"/>
    <x v="0"/>
    <s v="Monthly"/>
    <n v="7.88"/>
    <n v="4913963"/>
    <x v="349"/>
    <x v="1"/>
  </r>
  <r>
    <x v="0"/>
    <x v="8"/>
    <x v="1"/>
    <s v="Monthly"/>
    <n v="7.11"/>
    <n v="4618860"/>
    <x v="350"/>
    <x v="1"/>
  </r>
  <r>
    <x v="0"/>
    <x v="9"/>
    <x v="1"/>
    <s v="Monthly"/>
    <n v="5.66"/>
    <n v="4822035"/>
    <x v="351"/>
    <x v="1"/>
  </r>
  <r>
    <x v="0"/>
    <x v="10"/>
    <x v="1"/>
    <s v="Monthly"/>
    <n v="9.8800000000000008"/>
    <n v="4521537"/>
    <x v="352"/>
    <x v="1"/>
  </r>
  <r>
    <x v="0"/>
    <x v="11"/>
    <x v="1"/>
    <s v="Monthly"/>
    <n v="32.299999999999997"/>
    <n v="2544084"/>
    <x v="353"/>
    <x v="1"/>
  </r>
  <r>
    <x v="0"/>
    <x v="12"/>
    <x v="1"/>
    <s v="Monthly"/>
    <n v="24.91"/>
    <n v="3428356"/>
    <x v="354"/>
    <x v="1"/>
  </r>
  <r>
    <x v="0"/>
    <x v="13"/>
    <x v="1"/>
    <s v="Monthly"/>
    <n v="5.86"/>
    <n v="4954389"/>
    <x v="355"/>
    <x v="1"/>
  </r>
  <r>
    <x v="1"/>
    <x v="0"/>
    <x v="0"/>
    <s v="Monthly"/>
    <n v="7.87"/>
    <n v="1671707"/>
    <x v="356"/>
    <x v="1"/>
  </r>
  <r>
    <x v="1"/>
    <x v="1"/>
    <x v="0"/>
    <s v="Monthly"/>
    <n v="9.89"/>
    <n v="1647342"/>
    <x v="357"/>
    <x v="1"/>
  </r>
  <r>
    <x v="1"/>
    <x v="2"/>
    <x v="0"/>
    <s v="Monthly"/>
    <n v="3.21"/>
    <n v="1739838"/>
    <x v="358"/>
    <x v="1"/>
  </r>
  <r>
    <x v="1"/>
    <x v="3"/>
    <x v="0"/>
    <s v="Monthly"/>
    <n v="10.39"/>
    <n v="1595582"/>
    <x v="359"/>
    <x v="1"/>
  </r>
  <r>
    <x v="1"/>
    <x v="4"/>
    <x v="0"/>
    <s v="Monthly"/>
    <n v="9.26"/>
    <n v="1576480"/>
    <x v="360"/>
    <x v="1"/>
  </r>
  <r>
    <x v="1"/>
    <x v="5"/>
    <x v="0"/>
    <s v="Monthly"/>
    <n v="11.17"/>
    <n v="1595176"/>
    <x v="361"/>
    <x v="1"/>
  </r>
  <r>
    <x v="1"/>
    <x v="6"/>
    <x v="0"/>
    <s v="Monthly"/>
    <n v="6.31"/>
    <n v="1708045"/>
    <x v="362"/>
    <x v="1"/>
  </r>
  <r>
    <x v="1"/>
    <x v="7"/>
    <x v="0"/>
    <s v="Monthly"/>
    <n v="5.0199999999999996"/>
    <n v="1722303"/>
    <x v="363"/>
    <x v="1"/>
  </r>
  <r>
    <x v="1"/>
    <x v="8"/>
    <x v="1"/>
    <s v="Monthly"/>
    <n v="7.24"/>
    <n v="1630908"/>
    <x v="364"/>
    <x v="1"/>
  </r>
  <r>
    <x v="1"/>
    <x v="9"/>
    <x v="1"/>
    <s v="Monthly"/>
    <n v="9.98"/>
    <n v="1625454"/>
    <x v="249"/>
    <x v="1"/>
  </r>
  <r>
    <x v="1"/>
    <x v="10"/>
    <x v="1"/>
    <s v="Monthly"/>
    <n v="10.34"/>
    <n v="1664145"/>
    <x v="365"/>
    <x v="1"/>
  </r>
  <r>
    <x v="1"/>
    <x v="11"/>
    <x v="1"/>
    <s v="Monthly"/>
    <n v="8.3699999999999992"/>
    <n v="1454956"/>
    <x v="366"/>
    <x v="1"/>
  </r>
  <r>
    <x v="1"/>
    <x v="12"/>
    <x v="1"/>
    <s v="Monthly"/>
    <n v="10.77"/>
    <n v="1441722"/>
    <x v="131"/>
    <x v="1"/>
  </r>
  <r>
    <x v="1"/>
    <x v="13"/>
    <x v="1"/>
    <s v="Monthly"/>
    <n v="3.42"/>
    <n v="1551007"/>
    <x v="367"/>
    <x v="1"/>
  </r>
  <r>
    <x v="2"/>
    <x v="0"/>
    <x v="0"/>
    <s v="Monthly"/>
    <n v="19.899999999999999"/>
    <n v="3029344"/>
    <x v="368"/>
    <x v="1"/>
  </r>
  <r>
    <x v="2"/>
    <x v="1"/>
    <x v="0"/>
    <s v="Monthly"/>
    <n v="13.29"/>
    <n v="3248864"/>
    <x v="178"/>
    <x v="1"/>
  </r>
  <r>
    <x v="2"/>
    <x v="2"/>
    <x v="0"/>
    <s v="Monthly"/>
    <n v="16.41"/>
    <n v="3059744"/>
    <x v="62"/>
    <x v="1"/>
  </r>
  <r>
    <x v="2"/>
    <x v="3"/>
    <x v="0"/>
    <s v="Monthly"/>
    <n v="17.66"/>
    <n v="2994763"/>
    <x v="369"/>
    <x v="1"/>
  </r>
  <r>
    <x v="2"/>
    <x v="4"/>
    <x v="0"/>
    <s v="Monthly"/>
    <n v="20.46"/>
    <n v="2992082"/>
    <x v="370"/>
    <x v="1"/>
  </r>
  <r>
    <x v="2"/>
    <x v="5"/>
    <x v="0"/>
    <s v="Monthly"/>
    <n v="14.06"/>
    <n v="3173429"/>
    <x v="366"/>
    <x v="1"/>
  </r>
  <r>
    <x v="2"/>
    <x v="6"/>
    <x v="0"/>
    <s v="Monthly"/>
    <n v="17.62"/>
    <n v="3081077"/>
    <x v="371"/>
    <x v="1"/>
  </r>
  <r>
    <x v="2"/>
    <x v="7"/>
    <x v="0"/>
    <s v="Monthly"/>
    <n v="14.91"/>
    <n v="2977857"/>
    <x v="345"/>
    <x v="1"/>
  </r>
  <r>
    <x v="2"/>
    <x v="8"/>
    <x v="1"/>
    <s v="Monthly"/>
    <n v="20.69"/>
    <n v="2988665"/>
    <x v="372"/>
    <x v="1"/>
  </r>
  <r>
    <x v="2"/>
    <x v="9"/>
    <x v="1"/>
    <s v="Monthly"/>
    <n v="15.11"/>
    <n v="3113464"/>
    <x v="373"/>
    <x v="1"/>
  </r>
  <r>
    <x v="2"/>
    <x v="10"/>
    <x v="1"/>
    <s v="Monthly"/>
    <n v="15.73"/>
    <n v="3049637"/>
    <x v="374"/>
    <x v="1"/>
  </r>
  <r>
    <x v="2"/>
    <x v="11"/>
    <x v="1"/>
    <s v="Monthly"/>
    <n v="58.77"/>
    <n v="1400962"/>
    <x v="130"/>
    <x v="1"/>
  </r>
  <r>
    <x v="2"/>
    <x v="12"/>
    <x v="1"/>
    <s v="Monthly"/>
    <n v="37.869999999999997"/>
    <n v="2207026"/>
    <x v="148"/>
    <x v="1"/>
  </r>
  <r>
    <x v="2"/>
    <x v="13"/>
    <x v="1"/>
    <s v="Monthly"/>
    <n v="12.45"/>
    <n v="3124663"/>
    <x v="375"/>
    <x v="1"/>
  </r>
  <r>
    <x v="27"/>
    <x v="0"/>
    <x v="0"/>
    <s v="Monthly"/>
    <n v="18.350000000000001"/>
    <n v="348042"/>
    <x v="376"/>
    <x v="1"/>
  </r>
  <r>
    <x v="27"/>
    <x v="1"/>
    <x v="0"/>
    <s v="Monthly"/>
    <n v="12.4"/>
    <n v="337145"/>
    <x v="342"/>
    <x v="1"/>
  </r>
  <r>
    <x v="27"/>
    <x v="2"/>
    <x v="0"/>
    <s v="Monthly"/>
    <n v="21.8"/>
    <n v="294379"/>
    <x v="259"/>
    <x v="1"/>
  </r>
  <r>
    <x v="27"/>
    <x v="3"/>
    <x v="0"/>
    <s v="Monthly"/>
    <n v="9.52"/>
    <n v="328282"/>
    <x v="377"/>
    <x v="1"/>
  </r>
  <r>
    <x v="27"/>
    <x v="4"/>
    <x v="0"/>
    <s v="Monthly"/>
    <n v="20.14"/>
    <n v="327239"/>
    <x v="378"/>
    <x v="1"/>
  </r>
  <r>
    <x v="27"/>
    <x v="5"/>
    <x v="0"/>
    <s v="Monthly"/>
    <n v="13.99"/>
    <n v="330856"/>
    <x v="379"/>
    <x v="1"/>
  </r>
  <r>
    <x v="27"/>
    <x v="6"/>
    <x v="0"/>
    <s v="Monthly"/>
    <n v="22.05"/>
    <n v="289593"/>
    <x v="380"/>
    <x v="1"/>
  </r>
  <r>
    <x v="27"/>
    <x v="7"/>
    <x v="0"/>
    <s v="Monthly"/>
    <n v="8.33"/>
    <n v="311146"/>
    <x v="325"/>
    <x v="1"/>
  </r>
  <r>
    <x v="27"/>
    <x v="8"/>
    <x v="1"/>
    <s v="Monthly"/>
    <n v="20"/>
    <n v="332062"/>
    <x v="381"/>
    <x v="1"/>
  </r>
  <r>
    <x v="27"/>
    <x v="9"/>
    <x v="1"/>
    <s v="Monthly"/>
    <n v="16.670000000000002"/>
    <n v="316887"/>
    <x v="370"/>
    <x v="1"/>
  </r>
  <r>
    <x v="27"/>
    <x v="10"/>
    <x v="1"/>
    <s v="Monthly"/>
    <n v="21.43"/>
    <n v="279839"/>
    <x v="382"/>
    <x v="1"/>
  </r>
  <r>
    <x v="27"/>
    <x v="13"/>
    <x v="1"/>
    <s v="Monthly"/>
    <n v="7.22"/>
    <n v="306505"/>
    <x v="383"/>
    <x v="1"/>
  </r>
  <r>
    <x v="3"/>
    <x v="0"/>
    <x v="0"/>
    <s v="Monthly"/>
    <n v="9.77"/>
    <n v="2223129"/>
    <x v="384"/>
    <x v="1"/>
  </r>
  <r>
    <x v="3"/>
    <x v="1"/>
    <x v="0"/>
    <s v="Monthly"/>
    <n v="11.77"/>
    <n v="2192020"/>
    <x v="385"/>
    <x v="1"/>
  </r>
  <r>
    <x v="3"/>
    <x v="2"/>
    <x v="0"/>
    <s v="Monthly"/>
    <n v="8.17"/>
    <n v="2285436"/>
    <x v="386"/>
    <x v="1"/>
  </r>
  <r>
    <x v="3"/>
    <x v="3"/>
    <x v="0"/>
    <s v="Monthly"/>
    <n v="6.29"/>
    <n v="2392400"/>
    <x v="387"/>
    <x v="1"/>
  </r>
  <r>
    <x v="3"/>
    <x v="4"/>
    <x v="0"/>
    <s v="Monthly"/>
    <n v="9.4600000000000009"/>
    <n v="2311507"/>
    <x v="388"/>
    <x v="1"/>
  </r>
  <r>
    <x v="3"/>
    <x v="5"/>
    <x v="0"/>
    <s v="Monthly"/>
    <n v="10.27"/>
    <n v="2297096"/>
    <x v="389"/>
    <x v="1"/>
  </r>
  <r>
    <x v="3"/>
    <x v="6"/>
    <x v="0"/>
    <s v="Monthly"/>
    <n v="8.32"/>
    <n v="2341284"/>
    <x v="390"/>
    <x v="1"/>
  </r>
  <r>
    <x v="3"/>
    <x v="7"/>
    <x v="0"/>
    <s v="Monthly"/>
    <n v="3.57"/>
    <n v="2415436"/>
    <x v="391"/>
    <x v="1"/>
  </r>
  <r>
    <x v="3"/>
    <x v="8"/>
    <x v="1"/>
    <s v="Monthly"/>
    <n v="9.01"/>
    <n v="2315972"/>
    <x v="392"/>
    <x v="1"/>
  </r>
  <r>
    <x v="3"/>
    <x v="9"/>
    <x v="1"/>
    <s v="Monthly"/>
    <n v="9.7899999999999991"/>
    <n v="2347941"/>
    <x v="393"/>
    <x v="1"/>
  </r>
  <r>
    <x v="3"/>
    <x v="10"/>
    <x v="1"/>
    <s v="Monthly"/>
    <n v="8.2100000000000009"/>
    <n v="2407509"/>
    <x v="394"/>
    <x v="1"/>
  </r>
  <r>
    <x v="3"/>
    <x v="11"/>
    <x v="1"/>
    <s v="Monthly"/>
    <n v="20.13"/>
    <n v="1066126"/>
    <x v="395"/>
    <x v="1"/>
  </r>
  <r>
    <x v="3"/>
    <x v="12"/>
    <x v="1"/>
    <s v="Monthly"/>
    <n v="24.1"/>
    <n v="1276291"/>
    <x v="396"/>
    <x v="1"/>
  </r>
  <r>
    <x v="3"/>
    <x v="13"/>
    <x v="1"/>
    <s v="Monthly"/>
    <n v="27.07"/>
    <n v="1602231"/>
    <x v="397"/>
    <x v="1"/>
  </r>
  <r>
    <x v="4"/>
    <x v="0"/>
    <x v="0"/>
    <s v="Monthly"/>
    <n v="12.31"/>
    <n v="5756475"/>
    <x v="123"/>
    <x v="1"/>
  </r>
  <r>
    <x v="4"/>
    <x v="1"/>
    <x v="0"/>
    <s v="Monthly"/>
    <n v="12.76"/>
    <n v="5550172"/>
    <x v="60"/>
    <x v="1"/>
  </r>
  <r>
    <x v="4"/>
    <x v="2"/>
    <x v="0"/>
    <s v="Monthly"/>
    <n v="14.68"/>
    <n v="5393091"/>
    <x v="398"/>
    <x v="1"/>
  </r>
  <r>
    <x v="4"/>
    <x v="3"/>
    <x v="0"/>
    <s v="Monthly"/>
    <n v="13.52"/>
    <n v="5552510"/>
    <x v="399"/>
    <x v="1"/>
  </r>
  <r>
    <x v="4"/>
    <x v="4"/>
    <x v="0"/>
    <s v="Monthly"/>
    <n v="20.59"/>
    <n v="5642253"/>
    <x v="400"/>
    <x v="1"/>
  </r>
  <r>
    <x v="4"/>
    <x v="5"/>
    <x v="0"/>
    <s v="Monthly"/>
    <n v="12.41"/>
    <n v="6030363"/>
    <x v="401"/>
    <x v="1"/>
  </r>
  <r>
    <x v="4"/>
    <x v="6"/>
    <x v="0"/>
    <s v="Monthly"/>
    <n v="16.11"/>
    <n v="5439600"/>
    <x v="402"/>
    <x v="1"/>
  </r>
  <r>
    <x v="4"/>
    <x v="7"/>
    <x v="0"/>
    <s v="Monthly"/>
    <n v="11.07"/>
    <n v="5718337"/>
    <x v="126"/>
    <x v="1"/>
  </r>
  <r>
    <x v="4"/>
    <x v="8"/>
    <x v="1"/>
    <s v="Monthly"/>
    <n v="22.45"/>
    <n v="5647493"/>
    <x v="335"/>
    <x v="1"/>
  </r>
  <r>
    <x v="4"/>
    <x v="9"/>
    <x v="1"/>
    <s v="Monthly"/>
    <n v="14.86"/>
    <n v="5708807"/>
    <x v="403"/>
    <x v="1"/>
  </r>
  <r>
    <x v="4"/>
    <x v="10"/>
    <x v="1"/>
    <s v="Monthly"/>
    <n v="17.09"/>
    <n v="5401392"/>
    <x v="364"/>
    <x v="1"/>
  </r>
  <r>
    <x v="4"/>
    <x v="11"/>
    <x v="1"/>
    <s v="Monthly"/>
    <n v="16.510000000000002"/>
    <n v="3003787"/>
    <x v="404"/>
    <x v="1"/>
  </r>
  <r>
    <x v="4"/>
    <x v="12"/>
    <x v="1"/>
    <s v="Monthly"/>
    <n v="45.78"/>
    <n v="2343783"/>
    <x v="405"/>
    <x v="1"/>
  </r>
  <r>
    <x v="4"/>
    <x v="13"/>
    <x v="1"/>
    <s v="Monthly"/>
    <n v="18.11"/>
    <n v="4306807"/>
    <x v="406"/>
    <x v="1"/>
  </r>
  <r>
    <x v="5"/>
    <x v="0"/>
    <x v="0"/>
    <s v="Monthly"/>
    <n v="2.75"/>
    <n v="264855"/>
    <x v="407"/>
    <x v="1"/>
  </r>
  <r>
    <x v="5"/>
    <x v="1"/>
    <x v="0"/>
    <s v="Monthly"/>
    <n v="13.33"/>
    <n v="304015"/>
    <x v="408"/>
    <x v="1"/>
  </r>
  <r>
    <x v="5"/>
    <x v="2"/>
    <x v="0"/>
    <s v="Monthly"/>
    <n v="12.28"/>
    <n v="280367"/>
    <x v="409"/>
    <x v="1"/>
  </r>
  <r>
    <x v="5"/>
    <x v="3"/>
    <x v="0"/>
    <s v="Monthly"/>
    <n v="4.9000000000000004"/>
    <n v="243277"/>
    <x v="410"/>
    <x v="1"/>
  </r>
  <r>
    <x v="5"/>
    <x v="4"/>
    <x v="0"/>
    <s v="Monthly"/>
    <n v="3.16"/>
    <n v="309643"/>
    <x v="149"/>
    <x v="1"/>
  </r>
  <r>
    <x v="5"/>
    <x v="5"/>
    <x v="0"/>
    <s v="Monthly"/>
    <n v="12.31"/>
    <n v="290264"/>
    <x v="411"/>
    <x v="1"/>
  </r>
  <r>
    <x v="5"/>
    <x v="6"/>
    <x v="0"/>
    <s v="Monthly"/>
    <n v="25.2"/>
    <n v="271612"/>
    <x v="244"/>
    <x v="1"/>
  </r>
  <r>
    <x v="5"/>
    <x v="7"/>
    <x v="0"/>
    <s v="Monthly"/>
    <n v="16.22"/>
    <n v="288154"/>
    <x v="378"/>
    <x v="1"/>
  </r>
  <r>
    <x v="5"/>
    <x v="8"/>
    <x v="1"/>
    <s v="Monthly"/>
    <n v="10.92"/>
    <n v="257814"/>
    <x v="412"/>
    <x v="1"/>
  </r>
  <r>
    <x v="5"/>
    <x v="9"/>
    <x v="1"/>
    <s v="Monthly"/>
    <n v="4.3099999999999996"/>
    <n v="306396"/>
    <x v="413"/>
    <x v="1"/>
  </r>
  <r>
    <x v="5"/>
    <x v="10"/>
    <x v="1"/>
    <s v="Monthly"/>
    <n v="4.76"/>
    <n v="277093"/>
    <x v="414"/>
    <x v="1"/>
  </r>
  <r>
    <x v="5"/>
    <x v="11"/>
    <x v="1"/>
    <s v="Monthly"/>
    <n v="11.76"/>
    <n v="318957"/>
    <x v="415"/>
    <x v="1"/>
  </r>
  <r>
    <x v="6"/>
    <x v="0"/>
    <x v="0"/>
    <s v="Monthly"/>
    <n v="4.09"/>
    <n v="9686558"/>
    <x v="416"/>
    <x v="1"/>
  </r>
  <r>
    <x v="6"/>
    <x v="1"/>
    <x v="0"/>
    <s v="Monthly"/>
    <n v="6.31"/>
    <n v="10144965"/>
    <x v="417"/>
    <x v="1"/>
  </r>
  <r>
    <x v="6"/>
    <x v="2"/>
    <x v="0"/>
    <s v="Monthly"/>
    <n v="5.15"/>
    <n v="9828023"/>
    <x v="418"/>
    <x v="1"/>
  </r>
  <r>
    <x v="6"/>
    <x v="3"/>
    <x v="0"/>
    <s v="Monthly"/>
    <n v="4.2"/>
    <n v="10228154"/>
    <x v="419"/>
    <x v="1"/>
  </r>
  <r>
    <x v="6"/>
    <x v="4"/>
    <x v="0"/>
    <s v="Monthly"/>
    <n v="5.96"/>
    <n v="9609939"/>
    <x v="420"/>
    <x v="1"/>
  </r>
  <r>
    <x v="6"/>
    <x v="5"/>
    <x v="0"/>
    <s v="Monthly"/>
    <n v="5.45"/>
    <n v="10474217"/>
    <x v="7"/>
    <x v="1"/>
  </r>
  <r>
    <x v="6"/>
    <x v="6"/>
    <x v="0"/>
    <s v="Monthly"/>
    <n v="7.53"/>
    <n v="9896129"/>
    <x v="2"/>
    <x v="1"/>
  </r>
  <r>
    <x v="6"/>
    <x v="7"/>
    <x v="0"/>
    <s v="Monthly"/>
    <n v="5.71"/>
    <n v="10172812"/>
    <x v="421"/>
    <x v="1"/>
  </r>
  <r>
    <x v="6"/>
    <x v="8"/>
    <x v="1"/>
    <s v="Monthly"/>
    <n v="5.82"/>
    <n v="9824501"/>
    <x v="157"/>
    <x v="1"/>
  </r>
  <r>
    <x v="6"/>
    <x v="9"/>
    <x v="1"/>
    <s v="Monthly"/>
    <n v="6.04"/>
    <n v="10784753"/>
    <x v="92"/>
    <x v="1"/>
  </r>
  <r>
    <x v="6"/>
    <x v="10"/>
    <x v="1"/>
    <s v="Monthly"/>
    <n v="5.39"/>
    <n v="10083026"/>
    <x v="399"/>
    <x v="1"/>
  </r>
  <r>
    <x v="6"/>
    <x v="11"/>
    <x v="1"/>
    <s v="Monthly"/>
    <n v="25.94"/>
    <n v="6701284"/>
    <x v="422"/>
    <x v="1"/>
  </r>
  <r>
    <x v="6"/>
    <x v="12"/>
    <x v="1"/>
    <s v="Monthly"/>
    <n v="11.62"/>
    <n v="6072776"/>
    <x v="423"/>
    <x v="1"/>
  </r>
  <r>
    <x v="6"/>
    <x v="13"/>
    <x v="1"/>
    <s v="Monthly"/>
    <n v="4.54"/>
    <n v="10574711"/>
    <x v="363"/>
    <x v="1"/>
  </r>
  <r>
    <x v="7"/>
    <x v="0"/>
    <x v="0"/>
    <s v="Monthly"/>
    <n v="24.67"/>
    <n v="2693596"/>
    <x v="232"/>
    <x v="1"/>
  </r>
  <r>
    <x v="7"/>
    <x v="1"/>
    <x v="0"/>
    <s v="Monthly"/>
    <n v="20.420000000000002"/>
    <n v="2845190"/>
    <x v="424"/>
    <x v="1"/>
  </r>
  <r>
    <x v="7"/>
    <x v="2"/>
    <x v="0"/>
    <s v="Monthly"/>
    <n v="25.45"/>
    <n v="2405973"/>
    <x v="425"/>
    <x v="1"/>
  </r>
  <r>
    <x v="7"/>
    <x v="3"/>
    <x v="0"/>
    <s v="Monthly"/>
    <n v="24.19"/>
    <n v="2523005"/>
    <x v="426"/>
    <x v="1"/>
  </r>
  <r>
    <x v="7"/>
    <x v="4"/>
    <x v="0"/>
    <s v="Monthly"/>
    <n v="26.84"/>
    <n v="2675862"/>
    <x v="427"/>
    <x v="1"/>
  </r>
  <r>
    <x v="7"/>
    <x v="5"/>
    <x v="0"/>
    <s v="Monthly"/>
    <n v="21.04"/>
    <n v="2821456"/>
    <x v="428"/>
    <x v="1"/>
  </r>
  <r>
    <x v="7"/>
    <x v="6"/>
    <x v="0"/>
    <s v="Monthly"/>
    <n v="27.06"/>
    <n v="2404239"/>
    <x v="429"/>
    <x v="1"/>
  </r>
  <r>
    <x v="7"/>
    <x v="7"/>
    <x v="0"/>
    <s v="Monthly"/>
    <n v="23.65"/>
    <n v="2548835"/>
    <x v="179"/>
    <x v="1"/>
  </r>
  <r>
    <x v="7"/>
    <x v="8"/>
    <x v="1"/>
    <s v="Monthly"/>
    <n v="27.24"/>
    <n v="2630938"/>
    <x v="430"/>
    <x v="1"/>
  </r>
  <r>
    <x v="7"/>
    <x v="9"/>
    <x v="1"/>
    <s v="Monthly"/>
    <n v="23.29"/>
    <n v="2752834"/>
    <x v="431"/>
    <x v="1"/>
  </r>
  <r>
    <x v="7"/>
    <x v="10"/>
    <x v="1"/>
    <s v="Monthly"/>
    <n v="27.14"/>
    <n v="2275407"/>
    <x v="324"/>
    <x v="1"/>
  </r>
  <r>
    <x v="7"/>
    <x v="11"/>
    <x v="1"/>
    <s v="Monthly"/>
    <n v="46.89"/>
    <n v="1606580"/>
    <x v="432"/>
    <x v="1"/>
  </r>
  <r>
    <x v="7"/>
    <x v="12"/>
    <x v="1"/>
    <s v="Monthly"/>
    <n v="38.46"/>
    <n v="2013083"/>
    <x v="433"/>
    <x v="1"/>
  </r>
  <r>
    <x v="7"/>
    <x v="13"/>
    <x v="1"/>
    <s v="Monthly"/>
    <n v="29.41"/>
    <n v="2304138"/>
    <x v="434"/>
    <x v="1"/>
  </r>
  <r>
    <x v="8"/>
    <x v="0"/>
    <x v="0"/>
    <s v="Monthly"/>
    <n v="10.88"/>
    <n v="245668"/>
    <x v="435"/>
    <x v="1"/>
  </r>
  <r>
    <x v="8"/>
    <x v="1"/>
    <x v="0"/>
    <s v="Monthly"/>
    <n v="21.43"/>
    <n v="237576"/>
    <x v="436"/>
    <x v="1"/>
  </r>
  <r>
    <x v="8"/>
    <x v="2"/>
    <x v="0"/>
    <s v="Monthly"/>
    <n v="21.51"/>
    <n v="235894"/>
    <x v="437"/>
    <x v="1"/>
  </r>
  <r>
    <x v="8"/>
    <x v="3"/>
    <x v="0"/>
    <s v="Monthly"/>
    <n v="24.48"/>
    <n v="236315"/>
    <x v="438"/>
    <x v="1"/>
  </r>
  <r>
    <x v="8"/>
    <x v="4"/>
    <x v="0"/>
    <s v="Monthly"/>
    <n v="12"/>
    <n v="247210"/>
    <x v="439"/>
    <x v="1"/>
  </r>
  <r>
    <x v="8"/>
    <x v="5"/>
    <x v="0"/>
    <s v="Monthly"/>
    <n v="23.77"/>
    <n v="232322"/>
    <x v="440"/>
    <x v="1"/>
  </r>
  <r>
    <x v="8"/>
    <x v="6"/>
    <x v="0"/>
    <s v="Monthly"/>
    <n v="27.27"/>
    <n v="233029"/>
    <x v="269"/>
    <x v="1"/>
  </r>
  <r>
    <x v="8"/>
    <x v="7"/>
    <x v="0"/>
    <s v="Monthly"/>
    <n v="25.32"/>
    <n v="241366"/>
    <x v="441"/>
    <x v="1"/>
  </r>
  <r>
    <x v="8"/>
    <x v="8"/>
    <x v="1"/>
    <s v="Monthly"/>
    <n v="18.149999999999999"/>
    <n v="246596"/>
    <x v="442"/>
    <x v="1"/>
  </r>
  <r>
    <x v="8"/>
    <x v="9"/>
    <x v="1"/>
    <s v="Monthly"/>
    <n v="27.31"/>
    <n v="227804"/>
    <x v="443"/>
    <x v="1"/>
  </r>
  <r>
    <x v="8"/>
    <x v="10"/>
    <x v="1"/>
    <s v="Monthly"/>
    <n v="26.44"/>
    <n v="221432"/>
    <x v="444"/>
    <x v="1"/>
  </r>
  <r>
    <x v="8"/>
    <x v="11"/>
    <x v="1"/>
    <s v="Monthly"/>
    <n v="2.7"/>
    <n v="146957"/>
    <x v="445"/>
    <x v="1"/>
  </r>
  <r>
    <x v="8"/>
    <x v="12"/>
    <x v="1"/>
    <s v="Monthly"/>
    <n v="50"/>
    <n v="134868"/>
    <x v="446"/>
    <x v="1"/>
  </r>
  <r>
    <x v="8"/>
    <x v="13"/>
    <x v="1"/>
    <s v="Monthly"/>
    <n v="10.81"/>
    <n v="224902"/>
    <x v="10"/>
    <x v="1"/>
  </r>
  <r>
    <x v="9"/>
    <x v="0"/>
    <x v="0"/>
    <s v="Monthly"/>
    <n v="23.04"/>
    <n v="1130139"/>
    <x v="447"/>
    <x v="1"/>
  </r>
  <r>
    <x v="9"/>
    <x v="1"/>
    <x v="0"/>
    <s v="Monthly"/>
    <n v="19.88"/>
    <n v="1139815"/>
    <x v="357"/>
    <x v="1"/>
  </r>
  <r>
    <x v="9"/>
    <x v="2"/>
    <x v="0"/>
    <s v="Monthly"/>
    <n v="21.55"/>
    <n v="1183770"/>
    <x v="448"/>
    <x v="1"/>
  </r>
  <r>
    <x v="9"/>
    <x v="5"/>
    <x v="0"/>
    <s v="Monthly"/>
    <n v="24.06"/>
    <n v="1029087"/>
    <x v="449"/>
    <x v="1"/>
  </r>
  <r>
    <x v="9"/>
    <x v="6"/>
    <x v="0"/>
    <s v="Monthly"/>
    <n v="14.29"/>
    <n v="1226793"/>
    <x v="356"/>
    <x v="1"/>
  </r>
  <r>
    <x v="9"/>
    <x v="7"/>
    <x v="0"/>
    <s v="Monthly"/>
    <n v="7.02"/>
    <n v="1209085"/>
    <x v="450"/>
    <x v="1"/>
  </r>
  <r>
    <x v="9"/>
    <x v="8"/>
    <x v="1"/>
    <s v="Monthly"/>
    <n v="18.54"/>
    <n v="1079537"/>
    <x v="104"/>
    <x v="1"/>
  </r>
  <r>
    <x v="9"/>
    <x v="9"/>
    <x v="1"/>
    <s v="Monthly"/>
    <n v="19.86"/>
    <n v="1060116"/>
    <x v="451"/>
    <x v="1"/>
  </r>
  <r>
    <x v="9"/>
    <x v="10"/>
    <x v="1"/>
    <s v="Monthly"/>
    <n v="14.29"/>
    <n v="998103"/>
    <x v="452"/>
    <x v="1"/>
  </r>
  <r>
    <x v="9"/>
    <x v="12"/>
    <x v="1"/>
    <s v="Monthly"/>
    <n v="12.96"/>
    <n v="937435"/>
    <x v="453"/>
    <x v="1"/>
  </r>
  <r>
    <x v="10"/>
    <x v="0"/>
    <x v="0"/>
    <s v="Monthly"/>
    <n v="17.23"/>
    <n v="2404033"/>
    <x v="153"/>
    <x v="1"/>
  </r>
  <r>
    <x v="10"/>
    <x v="1"/>
    <x v="0"/>
    <s v="Monthly"/>
    <n v="20.51"/>
    <n v="2326911"/>
    <x v="454"/>
    <x v="1"/>
  </r>
  <r>
    <x v="10"/>
    <x v="2"/>
    <x v="0"/>
    <s v="Monthly"/>
    <n v="15.67"/>
    <n v="2434579"/>
    <x v="364"/>
    <x v="1"/>
  </r>
  <r>
    <x v="10"/>
    <x v="3"/>
    <x v="0"/>
    <s v="Monthly"/>
    <n v="20.25"/>
    <n v="2335406"/>
    <x v="455"/>
    <x v="1"/>
  </r>
  <r>
    <x v="10"/>
    <x v="4"/>
    <x v="0"/>
    <s v="Monthly"/>
    <n v="21.16"/>
    <n v="2357627"/>
    <x v="403"/>
    <x v="1"/>
  </r>
  <r>
    <x v="10"/>
    <x v="5"/>
    <x v="0"/>
    <s v="Monthly"/>
    <n v="19.05"/>
    <n v="2460196"/>
    <x v="456"/>
    <x v="1"/>
  </r>
  <r>
    <x v="10"/>
    <x v="6"/>
    <x v="0"/>
    <s v="Monthly"/>
    <n v="17.34"/>
    <n v="2424281"/>
    <x v="457"/>
    <x v="1"/>
  </r>
  <r>
    <x v="10"/>
    <x v="7"/>
    <x v="0"/>
    <s v="Monthly"/>
    <n v="22.01"/>
    <n v="2290170"/>
    <x v="458"/>
    <x v="1"/>
  </r>
  <r>
    <x v="10"/>
    <x v="8"/>
    <x v="1"/>
    <s v="Monthly"/>
    <n v="22.96"/>
    <n v="2329293"/>
    <x v="459"/>
    <x v="1"/>
  </r>
  <r>
    <x v="10"/>
    <x v="9"/>
    <x v="1"/>
    <s v="Monthly"/>
    <n v="19.670000000000002"/>
    <n v="2493023"/>
    <x v="460"/>
    <x v="1"/>
  </r>
  <r>
    <x v="10"/>
    <x v="10"/>
    <x v="1"/>
    <s v="Monthly"/>
    <n v="16.399999999999999"/>
    <n v="2480661"/>
    <x v="228"/>
    <x v="1"/>
  </r>
  <r>
    <x v="10"/>
    <x v="11"/>
    <x v="1"/>
    <s v="Monthly"/>
    <n v="61.48"/>
    <n v="1054829"/>
    <x v="149"/>
    <x v="1"/>
  </r>
  <r>
    <x v="10"/>
    <x v="12"/>
    <x v="1"/>
    <s v="Monthly"/>
    <n v="70.17"/>
    <n v="830347"/>
    <x v="461"/>
    <x v="1"/>
  </r>
  <r>
    <x v="10"/>
    <x v="13"/>
    <x v="1"/>
    <s v="Monthly"/>
    <n v="19.38"/>
    <n v="2244460"/>
    <x v="462"/>
    <x v="1"/>
  </r>
  <r>
    <x v="11"/>
    <x v="0"/>
    <x v="0"/>
    <s v="Monthly"/>
    <n v="6.56"/>
    <n v="8638239"/>
    <x v="463"/>
    <x v="1"/>
  </r>
  <r>
    <x v="11"/>
    <x v="1"/>
    <x v="0"/>
    <s v="Monthly"/>
    <n v="5"/>
    <n v="8862498"/>
    <x v="464"/>
    <x v="1"/>
  </r>
  <r>
    <x v="11"/>
    <x v="2"/>
    <x v="0"/>
    <s v="Monthly"/>
    <n v="2.29"/>
    <n v="8738029"/>
    <x v="219"/>
    <x v="1"/>
  </r>
  <r>
    <x v="11"/>
    <x v="3"/>
    <x v="0"/>
    <s v="Monthly"/>
    <n v="1.27"/>
    <n v="8614340"/>
    <x v="465"/>
    <x v="1"/>
  </r>
  <r>
    <x v="11"/>
    <x v="4"/>
    <x v="0"/>
    <s v="Monthly"/>
    <n v="3.57"/>
    <n v="8647794"/>
    <x v="466"/>
    <x v="1"/>
  </r>
  <r>
    <x v="11"/>
    <x v="5"/>
    <x v="0"/>
    <s v="Monthly"/>
    <n v="3.87"/>
    <n v="8799249"/>
    <x v="467"/>
    <x v="1"/>
  </r>
  <r>
    <x v="11"/>
    <x v="6"/>
    <x v="0"/>
    <s v="Monthly"/>
    <n v="3.44"/>
    <n v="8613835"/>
    <x v="380"/>
    <x v="1"/>
  </r>
  <r>
    <x v="11"/>
    <x v="7"/>
    <x v="0"/>
    <s v="Monthly"/>
    <n v="1.56"/>
    <n v="8592376"/>
    <x v="164"/>
    <x v="1"/>
  </r>
  <r>
    <x v="11"/>
    <x v="8"/>
    <x v="1"/>
    <s v="Monthly"/>
    <n v="3.31"/>
    <n v="8749154"/>
    <x v="468"/>
    <x v="1"/>
  </r>
  <r>
    <x v="11"/>
    <x v="9"/>
    <x v="1"/>
    <s v="Monthly"/>
    <n v="2.88"/>
    <n v="8924061"/>
    <x v="469"/>
    <x v="1"/>
  </r>
  <r>
    <x v="11"/>
    <x v="10"/>
    <x v="1"/>
    <s v="Monthly"/>
    <n v="4.92"/>
    <n v="9225835"/>
    <x v="470"/>
    <x v="1"/>
  </r>
  <r>
    <x v="11"/>
    <x v="11"/>
    <x v="1"/>
    <s v="Monthly"/>
    <n v="25.12"/>
    <n v="7387995"/>
    <x v="471"/>
    <x v="1"/>
  </r>
  <r>
    <x v="11"/>
    <x v="12"/>
    <x v="1"/>
    <s v="Monthly"/>
    <n v="15.88"/>
    <n v="8669258"/>
    <x v="249"/>
    <x v="1"/>
  </r>
  <r>
    <x v="11"/>
    <x v="13"/>
    <x v="1"/>
    <s v="Monthly"/>
    <n v="6.12"/>
    <n v="8822411"/>
    <x v="145"/>
    <x v="1"/>
  </r>
  <r>
    <x v="12"/>
    <x v="0"/>
    <x v="0"/>
    <s v="Monthly"/>
    <n v="6.11"/>
    <n v="4605913"/>
    <x v="472"/>
    <x v="1"/>
  </r>
  <r>
    <x v="12"/>
    <x v="1"/>
    <x v="0"/>
    <s v="Monthly"/>
    <n v="6.67"/>
    <n v="4678374"/>
    <x v="194"/>
    <x v="1"/>
  </r>
  <r>
    <x v="12"/>
    <x v="2"/>
    <x v="0"/>
    <s v="Monthly"/>
    <n v="7.58"/>
    <n v="4105211"/>
    <x v="473"/>
    <x v="1"/>
  </r>
  <r>
    <x v="12"/>
    <x v="3"/>
    <x v="0"/>
    <s v="Monthly"/>
    <n v="7.69"/>
    <n v="4448650"/>
    <x v="350"/>
    <x v="1"/>
  </r>
  <r>
    <x v="12"/>
    <x v="4"/>
    <x v="0"/>
    <s v="Monthly"/>
    <n v="5.52"/>
    <n v="4640642"/>
    <x v="474"/>
    <x v="1"/>
  </r>
  <r>
    <x v="12"/>
    <x v="5"/>
    <x v="0"/>
    <s v="Monthly"/>
    <n v="5.35"/>
    <n v="4644510"/>
    <x v="475"/>
    <x v="1"/>
  </r>
  <r>
    <x v="12"/>
    <x v="6"/>
    <x v="0"/>
    <s v="Monthly"/>
    <n v="6.71"/>
    <n v="4062767"/>
    <x v="476"/>
    <x v="1"/>
  </r>
  <r>
    <x v="12"/>
    <x v="7"/>
    <x v="0"/>
    <s v="Monthly"/>
    <n v="7.31"/>
    <n v="4440283"/>
    <x v="52"/>
    <x v="1"/>
  </r>
  <r>
    <x v="12"/>
    <x v="8"/>
    <x v="1"/>
    <s v="Monthly"/>
    <n v="6.65"/>
    <n v="4597507"/>
    <x v="477"/>
    <x v="1"/>
  </r>
  <r>
    <x v="12"/>
    <x v="9"/>
    <x v="1"/>
    <s v="Monthly"/>
    <n v="6.08"/>
    <n v="4624444"/>
    <x v="223"/>
    <x v="1"/>
  </r>
  <r>
    <x v="12"/>
    <x v="10"/>
    <x v="1"/>
    <s v="Monthly"/>
    <n v="9.14"/>
    <n v="4079775"/>
    <x v="478"/>
    <x v="1"/>
  </r>
  <r>
    <x v="12"/>
    <x v="11"/>
    <x v="1"/>
    <s v="Monthly"/>
    <n v="21.43"/>
    <n v="2179106"/>
    <x v="479"/>
    <x v="1"/>
  </r>
  <r>
    <x v="12"/>
    <x v="12"/>
    <x v="1"/>
    <s v="Monthly"/>
    <n v="30.28"/>
    <n v="2826118"/>
    <x v="480"/>
    <x v="1"/>
  </r>
  <r>
    <x v="12"/>
    <x v="13"/>
    <x v="1"/>
    <s v="Monthly"/>
    <n v="12.17"/>
    <n v="4601293"/>
    <x v="481"/>
    <x v="1"/>
  </r>
  <r>
    <x v="13"/>
    <x v="0"/>
    <x v="0"/>
    <s v="Monthly"/>
    <n v="3.91"/>
    <n v="6692720"/>
    <x v="482"/>
    <x v="1"/>
  </r>
  <r>
    <x v="13"/>
    <x v="1"/>
    <x v="0"/>
    <s v="Monthly"/>
    <n v="6.38"/>
    <n v="6509340"/>
    <x v="483"/>
    <x v="1"/>
  </r>
  <r>
    <x v="13"/>
    <x v="2"/>
    <x v="0"/>
    <s v="Monthly"/>
    <n v="7.38"/>
    <n v="6266446"/>
    <x v="484"/>
    <x v="1"/>
  </r>
  <r>
    <x v="13"/>
    <x v="3"/>
    <x v="0"/>
    <s v="Monthly"/>
    <n v="6.82"/>
    <n v="6809834"/>
    <x v="485"/>
    <x v="1"/>
  </r>
  <r>
    <x v="13"/>
    <x v="4"/>
    <x v="0"/>
    <s v="Monthly"/>
    <n v="7"/>
    <n v="6655967"/>
    <x v="314"/>
    <x v="1"/>
  </r>
  <r>
    <x v="13"/>
    <x v="5"/>
    <x v="0"/>
    <s v="Monthly"/>
    <n v="4.4000000000000004"/>
    <n v="6603715"/>
    <x v="486"/>
    <x v="1"/>
  </r>
  <r>
    <x v="13"/>
    <x v="6"/>
    <x v="0"/>
    <s v="Monthly"/>
    <n v="6.06"/>
    <n v="6459457"/>
    <x v="487"/>
    <x v="1"/>
  </r>
  <r>
    <x v="13"/>
    <x v="7"/>
    <x v="0"/>
    <s v="Monthly"/>
    <n v="6.2"/>
    <n v="6787403"/>
    <x v="488"/>
    <x v="1"/>
  </r>
  <r>
    <x v="13"/>
    <x v="8"/>
    <x v="1"/>
    <s v="Monthly"/>
    <n v="5.17"/>
    <n v="6834930"/>
    <x v="489"/>
    <x v="1"/>
  </r>
  <r>
    <x v="13"/>
    <x v="9"/>
    <x v="1"/>
    <s v="Monthly"/>
    <n v="4.96"/>
    <n v="6533435"/>
    <x v="490"/>
    <x v="1"/>
  </r>
  <r>
    <x v="13"/>
    <x v="10"/>
    <x v="1"/>
    <s v="Monthly"/>
    <n v="4.8"/>
    <n v="6386723"/>
    <x v="382"/>
    <x v="1"/>
  </r>
  <r>
    <x v="13"/>
    <x v="11"/>
    <x v="1"/>
    <s v="Monthly"/>
    <n v="11.94"/>
    <n v="4802873"/>
    <x v="491"/>
    <x v="1"/>
  </r>
  <r>
    <x v="13"/>
    <x v="12"/>
    <x v="1"/>
    <s v="Monthly"/>
    <n v="40.49"/>
    <n v="3879934"/>
    <x v="492"/>
    <x v="1"/>
  </r>
  <r>
    <x v="13"/>
    <x v="13"/>
    <x v="1"/>
    <s v="Monthly"/>
    <n v="12.72"/>
    <n v="6221562"/>
    <x v="493"/>
    <x v="1"/>
  </r>
  <r>
    <x v="14"/>
    <x v="0"/>
    <x v="0"/>
    <s v="Monthly"/>
    <n v="6.08"/>
    <n v="16962574"/>
    <x v="494"/>
    <x v="1"/>
  </r>
  <r>
    <x v="14"/>
    <x v="1"/>
    <x v="0"/>
    <s v="Monthly"/>
    <n v="6.46"/>
    <n v="17375053"/>
    <x v="495"/>
    <x v="1"/>
  </r>
  <r>
    <x v="14"/>
    <x v="2"/>
    <x v="0"/>
    <s v="Monthly"/>
    <n v="6.35"/>
    <n v="17215677"/>
    <x v="496"/>
    <x v="1"/>
  </r>
  <r>
    <x v="14"/>
    <x v="3"/>
    <x v="0"/>
    <s v="Monthly"/>
    <n v="7.57"/>
    <n v="16602767"/>
    <x v="497"/>
    <x v="1"/>
  </r>
  <r>
    <x v="14"/>
    <x v="4"/>
    <x v="0"/>
    <s v="Monthly"/>
    <n v="7.6"/>
    <n v="17396398"/>
    <x v="498"/>
    <x v="1"/>
  </r>
  <r>
    <x v="14"/>
    <x v="5"/>
    <x v="0"/>
    <s v="Monthly"/>
    <n v="7.51"/>
    <n v="17221991"/>
    <x v="499"/>
    <x v="1"/>
  </r>
  <r>
    <x v="14"/>
    <x v="6"/>
    <x v="0"/>
    <s v="Monthly"/>
    <n v="7.6"/>
    <n v="17486683"/>
    <x v="71"/>
    <x v="1"/>
  </r>
  <r>
    <x v="14"/>
    <x v="7"/>
    <x v="0"/>
    <s v="Monthly"/>
    <n v="7.83"/>
    <n v="16581144"/>
    <x v="500"/>
    <x v="1"/>
  </r>
  <r>
    <x v="14"/>
    <x v="8"/>
    <x v="1"/>
    <s v="Monthly"/>
    <n v="6.67"/>
    <n v="16715470"/>
    <x v="501"/>
    <x v="1"/>
  </r>
  <r>
    <x v="14"/>
    <x v="9"/>
    <x v="1"/>
    <s v="Monthly"/>
    <n v="5.34"/>
    <n v="17122782"/>
    <x v="355"/>
    <x v="1"/>
  </r>
  <r>
    <x v="14"/>
    <x v="10"/>
    <x v="1"/>
    <s v="Monthly"/>
    <n v="6.34"/>
    <n v="17065830"/>
    <x v="502"/>
    <x v="1"/>
  </r>
  <r>
    <x v="14"/>
    <x v="11"/>
    <x v="1"/>
    <s v="Monthly"/>
    <n v="14.99"/>
    <n v="12674451"/>
    <x v="503"/>
    <x v="1"/>
  </r>
  <r>
    <x v="14"/>
    <x v="12"/>
    <x v="1"/>
    <s v="Monthly"/>
    <n v="15.92"/>
    <n v="12365754"/>
    <x v="504"/>
    <x v="1"/>
  </r>
  <r>
    <x v="14"/>
    <x v="13"/>
    <x v="1"/>
    <s v="Monthly"/>
    <n v="10.01"/>
    <n v="16172690"/>
    <x v="505"/>
    <x v="1"/>
  </r>
  <r>
    <x v="15"/>
    <x v="0"/>
    <x v="0"/>
    <s v="Monthly"/>
    <n v="8.4"/>
    <n v="228978"/>
    <x v="506"/>
    <x v="1"/>
  </r>
  <r>
    <x v="15"/>
    <x v="1"/>
    <x v="0"/>
    <s v="Monthly"/>
    <n v="8.66"/>
    <n v="231252"/>
    <x v="507"/>
    <x v="1"/>
  </r>
  <r>
    <x v="15"/>
    <x v="2"/>
    <x v="0"/>
    <s v="Monthly"/>
    <n v="4.43"/>
    <n v="284015"/>
    <x v="508"/>
    <x v="1"/>
  </r>
  <r>
    <x v="15"/>
    <x v="3"/>
    <x v="0"/>
    <s v="Monthly"/>
    <n v="5.8"/>
    <n v="259433"/>
    <x v="85"/>
    <x v="1"/>
  </r>
  <r>
    <x v="15"/>
    <x v="4"/>
    <x v="0"/>
    <s v="Monthly"/>
    <n v="5.3"/>
    <n v="253887"/>
    <x v="509"/>
    <x v="1"/>
  </r>
  <r>
    <x v="15"/>
    <x v="5"/>
    <x v="0"/>
    <s v="Monthly"/>
    <n v="7.2"/>
    <n v="234375"/>
    <x v="510"/>
    <x v="1"/>
  </r>
  <r>
    <x v="15"/>
    <x v="6"/>
    <x v="0"/>
    <s v="Monthly"/>
    <n v="3.02"/>
    <n v="293431"/>
    <x v="511"/>
    <x v="1"/>
  </r>
  <r>
    <x v="15"/>
    <x v="7"/>
    <x v="0"/>
    <s v="Monthly"/>
    <n v="5.21"/>
    <n v="267417"/>
    <x v="262"/>
    <x v="1"/>
  </r>
  <r>
    <x v="15"/>
    <x v="8"/>
    <x v="1"/>
    <s v="Monthly"/>
    <n v="4.76"/>
    <n v="261687"/>
    <x v="512"/>
    <x v="1"/>
  </r>
  <r>
    <x v="15"/>
    <x v="9"/>
    <x v="1"/>
    <s v="Monthly"/>
    <n v="7.37"/>
    <n v="233965"/>
    <x v="513"/>
    <x v="1"/>
  </r>
  <r>
    <x v="15"/>
    <x v="10"/>
    <x v="1"/>
    <s v="Monthly"/>
    <n v="2.8"/>
    <n v="289735"/>
    <x v="514"/>
    <x v="1"/>
  </r>
  <r>
    <x v="15"/>
    <x v="11"/>
    <x v="1"/>
    <s v="Monthly"/>
    <n v="17.39"/>
    <n v="161939"/>
    <x v="515"/>
    <x v="1"/>
  </r>
  <r>
    <x v="15"/>
    <x v="12"/>
    <x v="1"/>
    <s v="Monthly"/>
    <n v="14.58"/>
    <n v="222916"/>
    <x v="516"/>
    <x v="1"/>
  </r>
  <r>
    <x v="16"/>
    <x v="0"/>
    <x v="0"/>
    <s v="Monthly"/>
    <n v="2.95"/>
    <n v="2519582"/>
    <x v="517"/>
    <x v="1"/>
  </r>
  <r>
    <x v="16"/>
    <x v="1"/>
    <x v="0"/>
    <s v="Monthly"/>
    <n v="2.63"/>
    <n v="2356290"/>
    <x v="518"/>
    <x v="1"/>
  </r>
  <r>
    <x v="16"/>
    <x v="2"/>
    <x v="0"/>
    <s v="Monthly"/>
    <n v="1.78"/>
    <n v="2542237"/>
    <x v="519"/>
    <x v="1"/>
  </r>
  <r>
    <x v="16"/>
    <x v="3"/>
    <x v="0"/>
    <s v="Monthly"/>
    <n v="3.5"/>
    <n v="2456983"/>
    <x v="520"/>
    <x v="1"/>
  </r>
  <r>
    <x v="16"/>
    <x v="4"/>
    <x v="0"/>
    <s v="Monthly"/>
    <n v="3.78"/>
    <n v="2570663"/>
    <x v="521"/>
    <x v="1"/>
  </r>
  <r>
    <x v="16"/>
    <x v="5"/>
    <x v="0"/>
    <s v="Monthly"/>
    <n v="4.5"/>
    <n v="2456855"/>
    <x v="522"/>
    <x v="1"/>
  </r>
  <r>
    <x v="16"/>
    <x v="6"/>
    <x v="0"/>
    <s v="Monthly"/>
    <n v="2.23"/>
    <n v="2594469"/>
    <x v="122"/>
    <x v="1"/>
  </r>
  <r>
    <x v="16"/>
    <x v="7"/>
    <x v="0"/>
    <s v="Monthly"/>
    <n v="3.36"/>
    <n v="2369048"/>
    <x v="129"/>
    <x v="1"/>
  </r>
  <r>
    <x v="16"/>
    <x v="8"/>
    <x v="1"/>
    <s v="Monthly"/>
    <n v="2.2799999999999998"/>
    <n v="2561320"/>
    <x v="523"/>
    <x v="1"/>
  </r>
  <r>
    <x v="16"/>
    <x v="9"/>
    <x v="1"/>
    <s v="Monthly"/>
    <n v="2.19"/>
    <n v="2438080"/>
    <x v="160"/>
    <x v="1"/>
  </r>
  <r>
    <x v="16"/>
    <x v="10"/>
    <x v="1"/>
    <s v="Monthly"/>
    <n v="3.96"/>
    <n v="2457952"/>
    <x v="145"/>
    <x v="1"/>
  </r>
  <r>
    <x v="16"/>
    <x v="11"/>
    <x v="1"/>
    <s v="Monthly"/>
    <n v="20.5"/>
    <n v="1303244"/>
    <x v="524"/>
    <x v="1"/>
  </r>
  <r>
    <x v="16"/>
    <x v="12"/>
    <x v="1"/>
    <s v="Monthly"/>
    <n v="10"/>
    <n v="1975481"/>
    <x v="525"/>
    <x v="1"/>
  </r>
  <r>
    <x v="16"/>
    <x v="13"/>
    <x v="1"/>
    <s v="Monthly"/>
    <n v="2.1800000000000002"/>
    <n v="2221069"/>
    <x v="526"/>
    <x v="1"/>
  </r>
  <r>
    <x v="17"/>
    <x v="0"/>
    <x v="0"/>
    <s v="Monthly"/>
    <n v="1.25"/>
    <n v="283905"/>
    <x v="527"/>
    <x v="1"/>
  </r>
  <r>
    <x v="17"/>
    <x v="1"/>
    <x v="0"/>
    <s v="Monthly"/>
    <n v="0"/>
    <n v="304369"/>
    <x v="528"/>
    <x v="1"/>
  </r>
  <r>
    <x v="17"/>
    <x v="2"/>
    <x v="0"/>
    <s v="Monthly"/>
    <n v="0"/>
    <n v="281117"/>
    <x v="91"/>
    <x v="1"/>
  </r>
  <r>
    <x v="17"/>
    <x v="3"/>
    <x v="0"/>
    <s v="Monthly"/>
    <n v="8.9499999999999993"/>
    <n v="312882"/>
    <x v="529"/>
    <x v="1"/>
  </r>
  <r>
    <x v="17"/>
    <x v="4"/>
    <x v="0"/>
    <s v="Monthly"/>
    <n v="1.22"/>
    <n v="286573"/>
    <x v="530"/>
    <x v="1"/>
  </r>
  <r>
    <x v="17"/>
    <x v="5"/>
    <x v="0"/>
    <s v="Monthly"/>
    <n v="1.17"/>
    <n v="312548"/>
    <x v="371"/>
    <x v="1"/>
  </r>
  <r>
    <x v="17"/>
    <x v="6"/>
    <x v="0"/>
    <s v="Monthly"/>
    <n v="1.37"/>
    <n v="275003"/>
    <x v="531"/>
    <x v="1"/>
  </r>
  <r>
    <x v="17"/>
    <x v="7"/>
    <x v="0"/>
    <s v="Monthly"/>
    <n v="5.21"/>
    <n v="313135"/>
    <x v="532"/>
    <x v="1"/>
  </r>
  <r>
    <x v="17"/>
    <x v="8"/>
    <x v="1"/>
    <s v="Monthly"/>
    <n v="0.56999999999999995"/>
    <n v="281698"/>
    <x v="533"/>
    <x v="1"/>
  </r>
  <r>
    <x v="17"/>
    <x v="9"/>
    <x v="1"/>
    <s v="Monthly"/>
    <n v="1.78"/>
    <n v="310342"/>
    <x v="38"/>
    <x v="1"/>
  </r>
  <r>
    <x v="17"/>
    <x v="10"/>
    <x v="1"/>
    <s v="Monthly"/>
    <n v="0.62"/>
    <n v="278851"/>
    <x v="525"/>
    <x v="1"/>
  </r>
  <r>
    <x v="17"/>
    <x v="11"/>
    <x v="1"/>
    <s v="Monthly"/>
    <n v="76.739999999999995"/>
    <n v="68122"/>
    <x v="534"/>
    <x v="1"/>
  </r>
  <r>
    <x v="17"/>
    <x v="12"/>
    <x v="1"/>
    <s v="Monthly"/>
    <n v="75"/>
    <n v="64538"/>
    <x v="535"/>
    <x v="1"/>
  </r>
  <r>
    <x v="17"/>
    <x v="13"/>
    <x v="1"/>
    <s v="Monthly"/>
    <n v="4.55"/>
    <n v="234926"/>
    <x v="536"/>
    <x v="1"/>
  </r>
  <r>
    <x v="18"/>
    <x v="0"/>
    <x v="0"/>
    <s v="Monthly"/>
    <n v="13.49"/>
    <n v="3289918"/>
    <x v="537"/>
    <x v="1"/>
  </r>
  <r>
    <x v="18"/>
    <x v="1"/>
    <x v="0"/>
    <s v="Monthly"/>
    <n v="13.17"/>
    <n v="3307798"/>
    <x v="161"/>
    <x v="1"/>
  </r>
  <r>
    <x v="18"/>
    <x v="2"/>
    <x v="0"/>
    <s v="Monthly"/>
    <n v="11.61"/>
    <n v="3592442"/>
    <x v="118"/>
    <x v="1"/>
  </r>
  <r>
    <x v="18"/>
    <x v="3"/>
    <x v="0"/>
    <s v="Monthly"/>
    <n v="11.99"/>
    <n v="3499863"/>
    <x v="538"/>
    <x v="1"/>
  </r>
  <r>
    <x v="18"/>
    <x v="4"/>
    <x v="0"/>
    <s v="Monthly"/>
    <n v="15.69"/>
    <n v="3227178"/>
    <x v="539"/>
    <x v="1"/>
  </r>
  <r>
    <x v="18"/>
    <x v="5"/>
    <x v="0"/>
    <s v="Monthly"/>
    <n v="13.75"/>
    <n v="3070438"/>
    <x v="540"/>
    <x v="1"/>
  </r>
  <r>
    <x v="18"/>
    <x v="6"/>
    <x v="0"/>
    <s v="Monthly"/>
    <n v="10.39"/>
    <n v="3602243"/>
    <x v="541"/>
    <x v="1"/>
  </r>
  <r>
    <x v="18"/>
    <x v="7"/>
    <x v="0"/>
    <s v="Monthly"/>
    <n v="11.97"/>
    <n v="3575778"/>
    <x v="96"/>
    <x v="1"/>
  </r>
  <r>
    <x v="18"/>
    <x v="8"/>
    <x v="1"/>
    <s v="Monthly"/>
    <n v="13.68"/>
    <n v="3252622"/>
    <x v="131"/>
    <x v="1"/>
  </r>
  <r>
    <x v="18"/>
    <x v="9"/>
    <x v="1"/>
    <s v="Monthly"/>
    <n v="11.99"/>
    <n v="3219227"/>
    <x v="542"/>
    <x v="1"/>
  </r>
  <r>
    <x v="18"/>
    <x v="10"/>
    <x v="1"/>
    <s v="Monthly"/>
    <n v="9.9700000000000006"/>
    <n v="3601793"/>
    <x v="543"/>
    <x v="1"/>
  </r>
  <r>
    <x v="18"/>
    <x v="11"/>
    <x v="1"/>
    <s v="Monthly"/>
    <n v="1.1299999999999999"/>
    <n v="2298975"/>
    <x v="544"/>
    <x v="1"/>
  </r>
  <r>
    <x v="18"/>
    <x v="12"/>
    <x v="1"/>
    <s v="Monthly"/>
    <n v="20.54"/>
    <n v="2682658"/>
    <x v="545"/>
    <x v="1"/>
  </r>
  <r>
    <x v="18"/>
    <x v="13"/>
    <x v="1"/>
    <s v="Monthly"/>
    <n v="10.55"/>
    <n v="3047750"/>
    <x v="158"/>
    <x v="1"/>
  </r>
  <r>
    <x v="19"/>
    <x v="0"/>
    <x v="0"/>
    <s v="Monthly"/>
    <n v="13.62"/>
    <n v="5108436"/>
    <x v="176"/>
    <x v="1"/>
  </r>
  <r>
    <x v="19"/>
    <x v="1"/>
    <x v="0"/>
    <s v="Monthly"/>
    <n v="14.36"/>
    <n v="5241174"/>
    <x v="546"/>
    <x v="1"/>
  </r>
  <r>
    <x v="19"/>
    <x v="2"/>
    <x v="0"/>
    <s v="Monthly"/>
    <n v="11.67"/>
    <n v="5372470"/>
    <x v="547"/>
    <x v="1"/>
  </r>
  <r>
    <x v="19"/>
    <x v="3"/>
    <x v="0"/>
    <s v="Monthly"/>
    <n v="14.71"/>
    <n v="5195170"/>
    <x v="548"/>
    <x v="1"/>
  </r>
  <r>
    <x v="19"/>
    <x v="4"/>
    <x v="0"/>
    <s v="Monthly"/>
    <n v="12.63"/>
    <n v="5176819"/>
    <x v="549"/>
    <x v="1"/>
  </r>
  <r>
    <x v="19"/>
    <x v="5"/>
    <x v="0"/>
    <s v="Monthly"/>
    <n v="13.02"/>
    <n v="5384335"/>
    <x v="550"/>
    <x v="1"/>
  </r>
  <r>
    <x v="19"/>
    <x v="6"/>
    <x v="0"/>
    <s v="Monthly"/>
    <n v="14.3"/>
    <n v="5306715"/>
    <x v="546"/>
    <x v="1"/>
  </r>
  <r>
    <x v="19"/>
    <x v="7"/>
    <x v="0"/>
    <s v="Monthly"/>
    <n v="18.04"/>
    <n v="5109481"/>
    <x v="551"/>
    <x v="1"/>
  </r>
  <r>
    <x v="19"/>
    <x v="8"/>
    <x v="1"/>
    <s v="Monthly"/>
    <n v="18.82"/>
    <n v="5157363"/>
    <x v="552"/>
    <x v="1"/>
  </r>
  <r>
    <x v="19"/>
    <x v="9"/>
    <x v="1"/>
    <s v="Monthly"/>
    <n v="17.02"/>
    <n v="5288343"/>
    <x v="553"/>
    <x v="1"/>
  </r>
  <r>
    <x v="19"/>
    <x v="10"/>
    <x v="1"/>
    <s v="Monthly"/>
    <n v="18.54"/>
    <n v="4964911"/>
    <x v="27"/>
    <x v="1"/>
  </r>
  <r>
    <x v="19"/>
    <x v="11"/>
    <x v="1"/>
    <s v="Monthly"/>
    <n v="35.53"/>
    <n v="2932923"/>
    <x v="554"/>
    <x v="1"/>
  </r>
  <r>
    <x v="19"/>
    <x v="12"/>
    <x v="1"/>
    <s v="Monthly"/>
    <n v="25.35"/>
    <n v="4225486"/>
    <x v="555"/>
    <x v="1"/>
  </r>
  <r>
    <x v="19"/>
    <x v="13"/>
    <x v="1"/>
    <s v="Monthly"/>
    <n v="13.04"/>
    <n v="5275784"/>
    <x v="556"/>
    <x v="1"/>
  </r>
  <r>
    <x v="20"/>
    <x v="0"/>
    <x v="0"/>
    <s v="Monthly"/>
    <n v="8.1999999999999993"/>
    <n v="89587"/>
    <x v="557"/>
    <x v="1"/>
  </r>
  <r>
    <x v="20"/>
    <x v="1"/>
    <x v="0"/>
    <s v="Monthly"/>
    <n v="7.76"/>
    <n v="89702"/>
    <x v="558"/>
    <x v="1"/>
  </r>
  <r>
    <x v="20"/>
    <x v="2"/>
    <x v="0"/>
    <s v="Monthly"/>
    <n v="2.56"/>
    <n v="108334"/>
    <x v="559"/>
    <x v="1"/>
  </r>
  <r>
    <x v="20"/>
    <x v="3"/>
    <x v="0"/>
    <s v="Monthly"/>
    <n v="4.82"/>
    <n v="90850"/>
    <x v="560"/>
    <x v="1"/>
  </r>
  <r>
    <x v="20"/>
    <x v="4"/>
    <x v="0"/>
    <s v="Monthly"/>
    <n v="4.8099999999999996"/>
    <n v="89450"/>
    <x v="384"/>
    <x v="1"/>
  </r>
  <r>
    <x v="20"/>
    <x v="5"/>
    <x v="0"/>
    <s v="Monthly"/>
    <n v="9.68"/>
    <n v="87974"/>
    <x v="561"/>
    <x v="1"/>
  </r>
  <r>
    <x v="20"/>
    <x v="6"/>
    <x v="0"/>
    <s v="Monthly"/>
    <n v="4.04"/>
    <n v="107751"/>
    <x v="562"/>
    <x v="1"/>
  </r>
  <r>
    <x v="20"/>
    <x v="7"/>
    <x v="0"/>
    <s v="Monthly"/>
    <n v="7.37"/>
    <n v="88035"/>
    <x v="563"/>
    <x v="1"/>
  </r>
  <r>
    <x v="20"/>
    <x v="10"/>
    <x v="1"/>
    <s v="Monthly"/>
    <n v="20.45"/>
    <n v="86186"/>
    <x v="83"/>
    <x v="1"/>
  </r>
  <r>
    <x v="20"/>
    <x v="11"/>
    <x v="1"/>
    <s v="Monthly"/>
    <n v="5.77"/>
    <n v="81905"/>
    <x v="31"/>
    <x v="1"/>
  </r>
  <r>
    <x v="20"/>
    <x v="12"/>
    <x v="1"/>
    <s v="Monthly"/>
    <n v="19.75"/>
    <n v="75456"/>
    <x v="564"/>
    <x v="1"/>
  </r>
  <r>
    <x v="20"/>
    <x v="13"/>
    <x v="1"/>
    <s v="Monthly"/>
    <n v="2.63"/>
    <n v="76269"/>
    <x v="565"/>
    <x v="1"/>
  </r>
  <r>
    <x v="21"/>
    <x v="0"/>
    <x v="0"/>
    <s v="Monthly"/>
    <n v="0.89"/>
    <n v="11798080"/>
    <x v="566"/>
    <x v="1"/>
  </r>
  <r>
    <x v="21"/>
    <x v="1"/>
    <x v="0"/>
    <s v="Monthly"/>
    <n v="1.56"/>
    <n v="12318745"/>
    <x v="68"/>
    <x v="1"/>
  </r>
  <r>
    <x v="21"/>
    <x v="2"/>
    <x v="0"/>
    <s v="Monthly"/>
    <n v="3.18"/>
    <n v="12054414"/>
    <x v="567"/>
    <x v="1"/>
  </r>
  <r>
    <x v="21"/>
    <x v="3"/>
    <x v="0"/>
    <s v="Monthly"/>
    <n v="9.5299999999999994"/>
    <n v="11933093"/>
    <x v="568"/>
    <x v="1"/>
  </r>
  <r>
    <x v="21"/>
    <x v="4"/>
    <x v="0"/>
    <s v="Monthly"/>
    <n v="1.86"/>
    <n v="11902824"/>
    <x v="569"/>
    <x v="1"/>
  </r>
  <r>
    <x v="21"/>
    <x v="5"/>
    <x v="0"/>
    <s v="Monthly"/>
    <n v="1.1299999999999999"/>
    <n v="12223948"/>
    <x v="144"/>
    <x v="1"/>
  </r>
  <r>
    <x v="21"/>
    <x v="6"/>
    <x v="0"/>
    <s v="Monthly"/>
    <n v="2.65"/>
    <n v="11729952"/>
    <x v="570"/>
    <x v="1"/>
  </r>
  <r>
    <x v="21"/>
    <x v="7"/>
    <x v="0"/>
    <s v="Monthly"/>
    <n v="8.0500000000000007"/>
    <n v="12260389"/>
    <x v="543"/>
    <x v="1"/>
  </r>
  <r>
    <x v="21"/>
    <x v="8"/>
    <x v="1"/>
    <s v="Monthly"/>
    <n v="2.0499999999999998"/>
    <n v="11926995"/>
    <x v="571"/>
    <x v="1"/>
  </r>
  <r>
    <x v="21"/>
    <x v="9"/>
    <x v="1"/>
    <s v="Monthly"/>
    <n v="3.31"/>
    <n v="11742101"/>
    <x v="572"/>
    <x v="1"/>
  </r>
  <r>
    <x v="21"/>
    <x v="10"/>
    <x v="1"/>
    <s v="Monthly"/>
    <n v="6.46"/>
    <n v="10982178"/>
    <x v="573"/>
    <x v="1"/>
  </r>
  <r>
    <x v="21"/>
    <x v="11"/>
    <x v="1"/>
    <s v="Monthly"/>
    <n v="45.55"/>
    <n v="4632967"/>
    <x v="574"/>
    <x v="1"/>
  </r>
  <r>
    <x v="21"/>
    <x v="12"/>
    <x v="1"/>
    <s v="Monthly"/>
    <n v="25.95"/>
    <n v="5733921"/>
    <x v="575"/>
    <x v="1"/>
  </r>
  <r>
    <x v="21"/>
    <x v="13"/>
    <x v="1"/>
    <s v="Monthly"/>
    <n v="24.93"/>
    <n v="7741005"/>
    <x v="576"/>
    <x v="1"/>
  </r>
  <r>
    <x v="22"/>
    <x v="0"/>
    <x v="0"/>
    <s v="Monthly"/>
    <n v="1.52"/>
    <n v="5560649"/>
    <x v="362"/>
    <x v="1"/>
  </r>
  <r>
    <x v="22"/>
    <x v="1"/>
    <x v="0"/>
    <s v="Monthly"/>
    <n v="1.43"/>
    <n v="5683349"/>
    <x v="577"/>
    <x v="1"/>
  </r>
  <r>
    <x v="22"/>
    <x v="2"/>
    <x v="0"/>
    <s v="Monthly"/>
    <n v="3.73"/>
    <n v="5432503"/>
    <x v="578"/>
    <x v="1"/>
  </r>
  <r>
    <x v="22"/>
    <x v="3"/>
    <x v="0"/>
    <s v="Monthly"/>
    <n v="4.1900000000000004"/>
    <n v="5544693"/>
    <x v="579"/>
    <x v="1"/>
  </r>
  <r>
    <x v="22"/>
    <x v="4"/>
    <x v="0"/>
    <s v="Monthly"/>
    <n v="6.19"/>
    <n v="5668785"/>
    <x v="580"/>
    <x v="1"/>
  </r>
  <r>
    <x v="22"/>
    <x v="5"/>
    <x v="0"/>
    <s v="Monthly"/>
    <n v="6.74"/>
    <n v="5318341"/>
    <x v="581"/>
    <x v="1"/>
  </r>
  <r>
    <x v="22"/>
    <x v="6"/>
    <x v="0"/>
    <s v="Monthly"/>
    <n v="5.23"/>
    <n v="5338119"/>
    <x v="15"/>
    <x v="1"/>
  </r>
  <r>
    <x v="22"/>
    <x v="7"/>
    <x v="0"/>
    <s v="Monthly"/>
    <n v="4.22"/>
    <n v="5317782"/>
    <x v="582"/>
    <x v="1"/>
  </r>
  <r>
    <x v="22"/>
    <x v="8"/>
    <x v="1"/>
    <s v="Monthly"/>
    <n v="6.49"/>
    <n v="5543380"/>
    <x v="225"/>
    <x v="1"/>
  </r>
  <r>
    <x v="22"/>
    <x v="9"/>
    <x v="1"/>
    <s v="Monthly"/>
    <n v="6.74"/>
    <n v="5521496"/>
    <x v="401"/>
    <x v="1"/>
  </r>
  <r>
    <x v="22"/>
    <x v="10"/>
    <x v="1"/>
    <s v="Monthly"/>
    <n v="6.1"/>
    <n v="5313236"/>
    <x v="583"/>
    <x v="1"/>
  </r>
  <r>
    <x v="22"/>
    <x v="11"/>
    <x v="1"/>
    <s v="Monthly"/>
    <n v="10.5"/>
    <n v="3378431"/>
    <x v="584"/>
    <x v="1"/>
  </r>
  <r>
    <x v="22"/>
    <x v="12"/>
    <x v="1"/>
    <s v="Monthly"/>
    <n v="36.57"/>
    <n v="3108830"/>
    <x v="585"/>
    <x v="1"/>
  </r>
  <r>
    <x v="22"/>
    <x v="13"/>
    <x v="1"/>
    <s v="Monthly"/>
    <n v="6.92"/>
    <n v="4577995"/>
    <x v="490"/>
    <x v="1"/>
  </r>
  <r>
    <x v="23"/>
    <x v="0"/>
    <x v="0"/>
    <s v="Monthly"/>
    <n v="34.69"/>
    <n v="423127"/>
    <x v="586"/>
    <x v="1"/>
  </r>
  <r>
    <x v="23"/>
    <x v="1"/>
    <x v="0"/>
    <s v="Monthly"/>
    <n v="25.59"/>
    <n v="408738"/>
    <x v="587"/>
    <x v="1"/>
  </r>
  <r>
    <x v="23"/>
    <x v="2"/>
    <x v="0"/>
    <s v="Monthly"/>
    <n v="25.81"/>
    <n v="410583"/>
    <x v="588"/>
    <x v="1"/>
  </r>
  <r>
    <x v="23"/>
    <x v="3"/>
    <x v="0"/>
    <s v="Monthly"/>
    <n v="33.450000000000003"/>
    <n v="368977"/>
    <x v="589"/>
    <x v="1"/>
  </r>
  <r>
    <x v="23"/>
    <x v="4"/>
    <x v="0"/>
    <s v="Monthly"/>
    <n v="33.57"/>
    <n v="418043"/>
    <x v="590"/>
    <x v="1"/>
  </r>
  <r>
    <x v="23"/>
    <x v="5"/>
    <x v="0"/>
    <s v="Monthly"/>
    <n v="26.67"/>
    <n v="414808"/>
    <x v="591"/>
    <x v="1"/>
  </r>
  <r>
    <x v="23"/>
    <x v="6"/>
    <x v="0"/>
    <s v="Monthly"/>
    <n v="27.15"/>
    <n v="427700"/>
    <x v="592"/>
    <x v="1"/>
  </r>
  <r>
    <x v="23"/>
    <x v="7"/>
    <x v="0"/>
    <s v="Monthly"/>
    <n v="33.479999999999997"/>
    <n v="399427"/>
    <x v="593"/>
    <x v="1"/>
  </r>
  <r>
    <x v="23"/>
    <x v="8"/>
    <x v="1"/>
    <s v="Monthly"/>
    <n v="34.369999999999997"/>
    <n v="450155"/>
    <x v="594"/>
    <x v="1"/>
  </r>
  <r>
    <x v="23"/>
    <x v="9"/>
    <x v="1"/>
    <s v="Monthly"/>
    <n v="33.880000000000003"/>
    <n v="415339"/>
    <x v="595"/>
    <x v="1"/>
  </r>
  <r>
    <x v="23"/>
    <x v="10"/>
    <x v="1"/>
    <s v="Monthly"/>
    <n v="25.69"/>
    <n v="450271"/>
    <x v="596"/>
    <x v="1"/>
  </r>
  <r>
    <x v="23"/>
    <x v="11"/>
    <x v="1"/>
    <s v="Monthly"/>
    <n v="34.880000000000003"/>
    <n v="296431"/>
    <x v="597"/>
    <x v="1"/>
  </r>
  <r>
    <x v="23"/>
    <x v="12"/>
    <x v="1"/>
    <s v="Monthly"/>
    <n v="16.78"/>
    <n v="384999"/>
    <x v="598"/>
    <x v="1"/>
  </r>
  <r>
    <x v="23"/>
    <x v="13"/>
    <x v="1"/>
    <s v="Monthly"/>
    <n v="27.47"/>
    <n v="391015"/>
    <x v="599"/>
    <x v="1"/>
  </r>
  <r>
    <x v="24"/>
    <x v="0"/>
    <x v="0"/>
    <s v="Monthly"/>
    <n v="14.4"/>
    <n v="13391244"/>
    <x v="462"/>
    <x v="1"/>
  </r>
  <r>
    <x v="24"/>
    <x v="1"/>
    <x v="0"/>
    <s v="Monthly"/>
    <n v="11.62"/>
    <n v="13624452"/>
    <x v="26"/>
    <x v="1"/>
  </r>
  <r>
    <x v="24"/>
    <x v="2"/>
    <x v="0"/>
    <s v="Monthly"/>
    <n v="11.8"/>
    <n v="13862431"/>
    <x v="462"/>
    <x v="1"/>
  </r>
  <r>
    <x v="24"/>
    <x v="3"/>
    <x v="0"/>
    <s v="Monthly"/>
    <n v="14.73"/>
    <n v="13580241"/>
    <x v="255"/>
    <x v="1"/>
  </r>
  <r>
    <x v="24"/>
    <x v="4"/>
    <x v="0"/>
    <s v="Monthly"/>
    <n v="13.58"/>
    <n v="13522970"/>
    <x v="600"/>
    <x v="1"/>
  </r>
  <r>
    <x v="24"/>
    <x v="5"/>
    <x v="0"/>
    <s v="Monthly"/>
    <n v="10.35"/>
    <n v="13938303"/>
    <x v="27"/>
    <x v="1"/>
  </r>
  <r>
    <x v="24"/>
    <x v="6"/>
    <x v="0"/>
    <s v="Monthly"/>
    <n v="11.31"/>
    <n v="14128888"/>
    <x v="485"/>
    <x v="1"/>
  </r>
  <r>
    <x v="24"/>
    <x v="7"/>
    <x v="0"/>
    <s v="Monthly"/>
    <n v="12.37"/>
    <n v="13857200"/>
    <x v="601"/>
    <x v="1"/>
  </r>
  <r>
    <x v="24"/>
    <x v="8"/>
    <x v="1"/>
    <s v="Monthly"/>
    <n v="12.34"/>
    <n v="13656250"/>
    <x v="602"/>
    <x v="1"/>
  </r>
  <r>
    <x v="24"/>
    <x v="9"/>
    <x v="1"/>
    <s v="Monthly"/>
    <n v="11.65"/>
    <n v="13803099"/>
    <x v="603"/>
    <x v="1"/>
  </r>
  <r>
    <x v="24"/>
    <x v="10"/>
    <x v="1"/>
    <s v="Monthly"/>
    <n v="12.32"/>
    <n v="13889632"/>
    <x v="409"/>
    <x v="1"/>
  </r>
  <r>
    <x v="24"/>
    <x v="11"/>
    <x v="1"/>
    <s v="Monthly"/>
    <n v="26.94"/>
    <n v="10944379"/>
    <x v="604"/>
    <x v="1"/>
  </r>
  <r>
    <x v="24"/>
    <x v="12"/>
    <x v="1"/>
    <s v="Monthly"/>
    <n v="32.06"/>
    <n v="11111486"/>
    <x v="605"/>
    <x v="1"/>
  </r>
  <r>
    <x v="24"/>
    <x v="13"/>
    <x v="1"/>
    <s v="Monthly"/>
    <n v="13.05"/>
    <n v="13208724"/>
    <x v="434"/>
    <x v="1"/>
  </r>
  <r>
    <x v="25"/>
    <x v="0"/>
    <x v="0"/>
    <s v="Monthly"/>
    <n v="9.17"/>
    <n v="676797"/>
    <x v="606"/>
    <x v="1"/>
  </r>
  <r>
    <x v="25"/>
    <x v="1"/>
    <x v="0"/>
    <s v="Monthly"/>
    <n v="4.6900000000000004"/>
    <n v="906889"/>
    <x v="607"/>
    <x v="1"/>
  </r>
  <r>
    <x v="25"/>
    <x v="2"/>
    <x v="0"/>
    <s v="Monthly"/>
    <n v="6.94"/>
    <n v="859900"/>
    <x v="608"/>
    <x v="1"/>
  </r>
  <r>
    <x v="25"/>
    <x v="3"/>
    <x v="0"/>
    <s v="Monthly"/>
    <n v="7.43"/>
    <n v="823967"/>
    <x v="609"/>
    <x v="1"/>
  </r>
  <r>
    <x v="25"/>
    <x v="4"/>
    <x v="0"/>
    <s v="Monthly"/>
    <n v="9.6199999999999992"/>
    <n v="711150"/>
    <x v="610"/>
    <x v="1"/>
  </r>
  <r>
    <x v="25"/>
    <x v="5"/>
    <x v="0"/>
    <s v="Monthly"/>
    <n v="4.72"/>
    <n v="925174"/>
    <x v="611"/>
    <x v="1"/>
  </r>
  <r>
    <x v="25"/>
    <x v="6"/>
    <x v="0"/>
    <s v="Monthly"/>
    <n v="6.34"/>
    <n v="904903"/>
    <x v="612"/>
    <x v="1"/>
  </r>
  <r>
    <x v="25"/>
    <x v="7"/>
    <x v="0"/>
    <s v="Monthly"/>
    <n v="7.39"/>
    <n v="844779"/>
    <x v="613"/>
    <x v="1"/>
  </r>
  <r>
    <x v="25"/>
    <x v="8"/>
    <x v="1"/>
    <s v="Monthly"/>
    <n v="8.92"/>
    <n v="725253"/>
    <x v="614"/>
    <x v="1"/>
  </r>
  <r>
    <x v="25"/>
    <x v="9"/>
    <x v="1"/>
    <s v="Monthly"/>
    <n v="5.28"/>
    <n v="963408"/>
    <x v="615"/>
    <x v="1"/>
  </r>
  <r>
    <x v="25"/>
    <x v="10"/>
    <x v="1"/>
    <s v="Monthly"/>
    <n v="8.15"/>
    <n v="889245"/>
    <x v="453"/>
    <x v="1"/>
  </r>
  <r>
    <x v="25"/>
    <x v="11"/>
    <x v="1"/>
    <s v="Monthly"/>
    <n v="13.18"/>
    <n v="748041"/>
    <x v="616"/>
    <x v="1"/>
  </r>
  <r>
    <x v="25"/>
    <x v="12"/>
    <x v="1"/>
    <s v="Monthly"/>
    <n v="17.36"/>
    <n v="778590"/>
    <x v="617"/>
    <x v="1"/>
  </r>
  <r>
    <x v="25"/>
    <x v="13"/>
    <x v="1"/>
    <s v="Monthly"/>
    <n v="5.08"/>
    <n v="989470"/>
    <x v="618"/>
    <x v="1"/>
  </r>
  <r>
    <x v="26"/>
    <x v="0"/>
    <x v="0"/>
    <s v="Monthly"/>
    <n v="7.25"/>
    <n v="11306177"/>
    <x v="619"/>
    <x v="1"/>
  </r>
  <r>
    <x v="26"/>
    <x v="1"/>
    <x v="0"/>
    <s v="Monthly"/>
    <n v="7.38"/>
    <n v="10611498"/>
    <x v="454"/>
    <x v="1"/>
  </r>
  <r>
    <x v="26"/>
    <x v="2"/>
    <x v="0"/>
    <s v="Monthly"/>
    <n v="7.91"/>
    <n v="10779829"/>
    <x v="620"/>
    <x v="1"/>
  </r>
  <r>
    <x v="26"/>
    <x v="3"/>
    <x v="0"/>
    <s v="Monthly"/>
    <n v="7.27"/>
    <n v="11456493"/>
    <x v="621"/>
    <x v="1"/>
  </r>
  <r>
    <x v="26"/>
    <x v="4"/>
    <x v="0"/>
    <s v="Monthly"/>
    <n v="7.79"/>
    <n v="11158649"/>
    <x v="622"/>
    <x v="1"/>
  </r>
  <r>
    <x v="26"/>
    <x v="5"/>
    <x v="0"/>
    <s v="Monthly"/>
    <n v="7.83"/>
    <n v="10563686"/>
    <x v="153"/>
    <x v="1"/>
  </r>
  <r>
    <x v="26"/>
    <x v="6"/>
    <x v="0"/>
    <s v="Monthly"/>
    <n v="6.61"/>
    <n v="10768462"/>
    <x v="623"/>
    <x v="1"/>
  </r>
  <r>
    <x v="26"/>
    <x v="7"/>
    <x v="0"/>
    <s v="Monthly"/>
    <n v="7.24"/>
    <n v="11335696"/>
    <x v="624"/>
    <x v="1"/>
  </r>
  <r>
    <x v="26"/>
    <x v="8"/>
    <x v="1"/>
    <s v="Monthly"/>
    <n v="7.27"/>
    <n v="11208617"/>
    <x v="579"/>
    <x v="1"/>
  </r>
  <r>
    <x v="26"/>
    <x v="9"/>
    <x v="1"/>
    <s v="Monthly"/>
    <n v="7.55"/>
    <n v="10871168"/>
    <x v="74"/>
    <x v="1"/>
  </r>
  <r>
    <x v="26"/>
    <x v="10"/>
    <x v="1"/>
    <s v="Monthly"/>
    <n v="6.67"/>
    <n v="10806105"/>
    <x v="228"/>
    <x v="1"/>
  </r>
  <r>
    <x v="26"/>
    <x v="11"/>
    <x v="1"/>
    <s v="Monthly"/>
    <n v="15.63"/>
    <n v="9299466"/>
    <x v="119"/>
    <x v="1"/>
  </r>
  <r>
    <x v="26"/>
    <x v="12"/>
    <x v="1"/>
    <s v="Monthly"/>
    <n v="15.22"/>
    <n v="9240903"/>
    <x v="625"/>
    <x v="1"/>
  </r>
  <r>
    <x v="26"/>
    <x v="13"/>
    <x v="1"/>
    <s v="Monthly"/>
    <n v="9.86"/>
    <n v="9088931"/>
    <x v="5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7B5AE-D264-48D4-A520-169E76D93820}"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4:B31" firstHeaderRow="1" firstDataRow="1" firstDataCol="1" rowPageCount="2" colPageCount="1"/>
  <pivotFields count="4">
    <pivotField axis="axisRow" allDrilled="1" showAll="0" dataSourceSort="1" defaultAttributeDrillState="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2">
    <pageField fld="1" hier="0" name="[Table2].[Region].[All]" cap="All"/>
    <pageField fld="2" hier="7" name="[Table2].[Area].[All]" cap="All"/>
  </pageFields>
  <dataFields count="1">
    <dataField name="Average of Estimated Unemployment Rate (%)" fld="3" subtotal="average" baseField="0" baseItem="2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Estimated Unemployment Rate (%)"/>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PRO_extended.xlsx!Table2">
        <x15:activeTabTopLevelEntity name="[Table2]"/>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537937-E394-4B2F-8793-8849538B566C}"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5" firstHeaderRow="1" firstDataRow="1" firstDataCol="1"/>
  <pivotFields count="9">
    <pivotField axis="axisRow" showAll="0">
      <items count="30">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showAll="0"/>
    <pivotField showAll="0">
      <items count="5">
        <item x="0"/>
        <item x="1"/>
        <item x="2"/>
        <item x="3"/>
        <item t="default"/>
      </items>
    </pivotField>
    <pivotField showAll="0"/>
    <pivotField dataField="1" showAll="0"/>
    <pivotField showAll="0"/>
    <pivotField showAll="0"/>
    <pivotField showAll="0">
      <items count="4">
        <item h="1" x="0"/>
        <item x="1"/>
        <item h="1" x="2"/>
        <item t="default"/>
      </items>
    </pivotField>
    <pivotField showAll="0">
      <items count="29">
        <item x="11"/>
        <item x="24"/>
        <item x="3"/>
        <item x="21"/>
        <item x="7"/>
        <item x="16"/>
        <item x="9"/>
        <item x="23"/>
        <item x="26"/>
        <item x="8"/>
        <item x="20"/>
        <item x="2"/>
        <item x="14"/>
        <item x="1"/>
        <item x="13"/>
        <item x="25"/>
        <item x="10"/>
        <item x="17"/>
        <item x="0"/>
        <item x="12"/>
        <item x="15"/>
        <item x="6"/>
        <item x="22"/>
        <item x="5"/>
        <item x="19"/>
        <item x="4"/>
        <item x="18"/>
        <item x="27"/>
        <item t="default"/>
      </items>
    </pivotField>
  </pivotFields>
  <rowFields count="1">
    <field x="0"/>
  </rowFields>
  <rowItems count="2">
    <i>
      <x v="5"/>
    </i>
    <i t="grand">
      <x/>
    </i>
  </rowItems>
  <colItems count="1">
    <i/>
  </colItems>
  <dataFields count="1">
    <dataField name="Average of Estimated Unemployment Rate (%)" fld="4"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0F3D6-0E16-4766-B5C7-4001C2328077}" name="PivotTable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24" firstHeaderRow="1" firstDataRow="1" firstDataCol="1"/>
  <pivotFields count="9">
    <pivotField showAll="0">
      <items count="30">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showAll="0"/>
    <pivotField showAll="0">
      <items count="5">
        <item x="0"/>
        <item x="1"/>
        <item x="2"/>
        <item x="3"/>
        <item t="default"/>
      </items>
    </pivotField>
    <pivotField showAll="0"/>
    <pivotField showAll="0">
      <items count="626">
        <item x="38"/>
        <item h="1" x="376"/>
        <item h="1" x="288"/>
        <item h="1" x="292"/>
        <item h="1" x="287"/>
        <item h="1" x="431"/>
        <item h="1" x="422"/>
        <item h="1" x="432"/>
        <item h="1" x="13"/>
        <item h="1" x="506"/>
        <item h="1" x="498"/>
        <item h="1" x="379"/>
        <item h="1" x="486"/>
        <item h="1" x="375"/>
        <item h="1" x="226"/>
        <item h="1" x="456"/>
        <item h="1" x="429"/>
        <item h="1" x="420"/>
        <item h="1" x="291"/>
        <item h="1" x="428"/>
        <item h="1" x="426"/>
        <item h="1" x="301"/>
        <item h="1" x="381"/>
        <item h="1" x="384"/>
        <item h="1" x="430"/>
        <item h="1" x="518"/>
        <item h="1" x="176"/>
        <item h="1" x="528"/>
        <item h="1" x="500"/>
        <item h="1" x="377"/>
        <item h="1" x="527"/>
        <item h="1" x="304"/>
        <item h="1" x="590"/>
        <item h="1" x="499"/>
        <item h="1" x="423"/>
        <item h="1" x="407"/>
        <item h="1" x="378"/>
        <item h="1" x="401"/>
        <item h="1" x="509"/>
        <item h="1" x="146"/>
        <item h="1" x="421"/>
        <item h="1" x="512"/>
        <item h="1" x="505"/>
        <item h="1" x="224"/>
        <item h="1" x="418"/>
        <item h="1" x="414"/>
        <item h="1" x="248"/>
        <item h="1" x="411"/>
        <item h="1" x="413"/>
        <item h="1" x="300"/>
        <item h="1" x="424"/>
        <item h="1" x="295"/>
        <item h="1" x="517"/>
        <item h="1" x="501"/>
        <item h="1" x="490"/>
        <item h="1" x="293"/>
        <item h="1" x="406"/>
        <item h="1" x="510"/>
        <item h="1" x="236"/>
        <item h="1" x="335"/>
        <item h="1" x="153"/>
        <item h="1" x="380"/>
        <item h="1" x="97"/>
        <item h="1" x="394"/>
        <item h="1" x="164"/>
        <item h="1" x="143"/>
        <item h="1" x="336"/>
        <item h="1" x="405"/>
        <item h="1" x="334"/>
        <item h="1" x="391"/>
        <item h="1" x="359"/>
        <item h="1" x="1"/>
        <item h="1" x="333"/>
        <item h="1" x="157"/>
        <item h="1" x="507"/>
        <item h="1" x="289"/>
        <item h="1" x="41"/>
        <item h="1" x="35"/>
        <item h="1" x="305"/>
        <item h="1" x="3"/>
        <item h="1" x="412"/>
        <item h="1" x="52"/>
        <item h="1" x="303"/>
        <item h="1" x="170"/>
        <item h="1" x="592"/>
        <item h="1" x="408"/>
        <item h="1" x="5"/>
        <item h="1" x="150"/>
        <item h="1" x="110"/>
        <item h="1" x="147"/>
        <item h="1" x="329"/>
        <item h="1" x="0"/>
        <item h="1" x="337"/>
        <item h="1" x="354"/>
        <item h="1" x="358"/>
        <item h="1" x="446"/>
        <item h="1" x="167"/>
        <item h="1" x="383"/>
        <item h="1" x="2"/>
        <item h="1" x="356"/>
        <item h="1" x="36"/>
        <item h="1" x="409"/>
        <item h="1" x="15"/>
        <item h="1" x="357"/>
        <item h="1" x="302"/>
        <item h="1" x="341"/>
        <item h="1" x="331"/>
        <item h="1" x="415"/>
        <item h="1" x="459"/>
        <item h="1" x="494"/>
        <item h="1" x="10"/>
        <item h="1" x="177"/>
        <item h="1" x="294"/>
        <item h="1" x="6"/>
        <item h="1" x="396"/>
        <item h="1" x="529"/>
        <item h="1" x="179"/>
        <item h="1" x="533"/>
        <item h="1" x="374"/>
        <item h="1" x="360"/>
        <item h="1" x="330"/>
        <item h="1" x="30"/>
        <item h="1" x="398"/>
        <item h="1" x="28"/>
        <item h="1" x="161"/>
        <item h="1" x="355"/>
        <item h="1" x="7"/>
        <item h="1" x="346"/>
        <item h="1" x="338"/>
        <item h="1" x="387"/>
        <item h="1" x="32"/>
        <item h="1" x="410"/>
        <item h="1" x="524"/>
        <item h="1" x="595"/>
        <item h="1" x="94"/>
        <item h="1" x="435"/>
        <item h="1" x="166"/>
        <item h="1" x="404"/>
        <item h="1" x="17"/>
        <item h="1" x="95"/>
        <item h="1" x="33"/>
        <item h="1" x="34"/>
        <item h="1" x="400"/>
        <item h="1" x="169"/>
        <item h="1" x="596"/>
        <item h="1" x="19"/>
        <item h="1" x="397"/>
        <item h="1" x="399"/>
        <item h="1" x="162"/>
        <item h="1" x="165"/>
        <item h="1" x="350"/>
        <item h="1" x="492"/>
        <item h="1" x="491"/>
        <item h="1" x="593"/>
        <item h="1" x="8"/>
        <item h="1" x="419"/>
        <item h="1" x="156"/>
        <item h="1" x="168"/>
        <item h="1" x="306"/>
        <item h="1" x="332"/>
        <item h="1" x="312"/>
        <item h="1" x="349"/>
        <item h="1" x="299"/>
        <item h="1" x="267"/>
        <item h="1" x="46"/>
        <item h="1" x="29"/>
        <item h="1" x="178"/>
        <item h="1" x="4"/>
        <item h="1" x="392"/>
        <item h="1" x="532"/>
        <item h="1" x="609"/>
        <item h="1" x="601"/>
        <item h="1" x="389"/>
        <item h="1" x="369"/>
        <item h="1" x="171"/>
        <item h="1" x="151"/>
        <item h="1" x="185"/>
        <item h="1" x="144"/>
        <item h="1" x="285"/>
        <item h="1" x="484"/>
        <item h="1" x="519"/>
        <item h="1" x="323"/>
        <item h="1" x="594"/>
        <item h="1" x="608"/>
        <item h="1" x="607"/>
        <item h="1" x="523"/>
        <item h="1" x="16"/>
        <item h="1" x="23"/>
        <item h="1" x="182"/>
        <item h="1" x="591"/>
        <item h="1" x="496"/>
        <item h="1" x="31"/>
        <item h="1" x="388"/>
        <item h="1" x="487"/>
        <item h="1" x="183"/>
        <item h="1" x="611"/>
        <item h="1" x="606"/>
        <item h="1" x="27"/>
        <item h="1" x="9"/>
        <item h="1" x="516"/>
        <item h="1" x="180"/>
        <item h="1" x="286"/>
        <item h="1" x="18"/>
        <item h="1" x="605"/>
        <item h="1" x="184"/>
        <item h="1" x="347"/>
        <item h="1" x="326"/>
        <item h="1" x="14"/>
        <item h="1" x="535"/>
        <item h="1" x="98"/>
        <item h="1" x="309"/>
        <item h="1" x="442"/>
        <item h="1" x="265"/>
        <item h="1" x="530"/>
        <item h="1" x="348"/>
        <item h="1" x="106"/>
        <item h="1" x="45"/>
        <item h="1" x="370"/>
        <item h="1" x="364"/>
        <item h="1" x="502"/>
        <item h="1" x="342"/>
        <item h="1" x="570"/>
        <item h="1" x="340"/>
        <item h="1" x="521"/>
        <item h="1" x="534"/>
        <item h="1" x="298"/>
        <item h="1" x="262"/>
        <item h="1" x="619"/>
        <item h="1" x="310"/>
        <item h="1" x="172"/>
        <item h="1" x="325"/>
        <item h="1" x="320"/>
        <item h="1" x="439"/>
        <item h="1" x="324"/>
        <item h="1" x="531"/>
        <item h="1" x="93"/>
        <item h="1" x="610"/>
        <item h="1" x="612"/>
        <item h="1" x="344"/>
        <item h="1" x="538"/>
        <item h="1" x="572"/>
        <item h="1" x="96"/>
        <item h="1" x="345"/>
        <item h="1" x="255"/>
        <item h="1" x="441"/>
        <item h="1" x="22"/>
        <item h="1" x="261"/>
        <item h="1" x="290"/>
        <item h="1" x="390"/>
        <item h="1" x="148"/>
        <item h="1" x="91"/>
        <item h="1" x="47"/>
        <item h="1" x="615"/>
        <item h="1" x="617"/>
        <item h="1" x="520"/>
        <item h="1" x="100"/>
        <item h="1" x="393"/>
        <item h="1" x="343"/>
        <item h="1" x="599"/>
        <item h="1" x="597"/>
        <item h="1" x="367"/>
        <item h="1" x="181"/>
        <item h="1" x="20"/>
        <item h="1" x="620"/>
        <item h="1" x="365"/>
        <item h="1" x="321"/>
        <item h="1" x="173"/>
        <item h="1" x="366"/>
        <item h="1" x="101"/>
        <item h="1" x="322"/>
        <item h="1" x="489"/>
        <item h="1" x="618"/>
        <item h="1" x="368"/>
        <item h="1" x="39"/>
        <item h="1" x="21"/>
        <item h="1" x="99"/>
        <item h="1" x="616"/>
        <item h="1" x="465"/>
        <item h="1" x="511"/>
        <item h="1" x="263"/>
        <item h="1" x="574"/>
        <item h="1" x="602"/>
        <item h="1" x="105"/>
        <item h="1" x="488"/>
        <item h="1" x="113"/>
        <item h="1" x="109"/>
        <item h="1" x="87"/>
        <item h="1" x="50"/>
        <item h="1" x="382"/>
        <item h="1" x="385"/>
        <item h="1" x="573"/>
        <item h="1" x="259"/>
        <item h="1" x="577"/>
        <item h="1" x="440"/>
        <item h="1" x="386"/>
        <item h="1" x="316"/>
        <item h="1" x="57"/>
        <item h="1" x="315"/>
        <item h="1" x="600"/>
        <item h="1" x="427"/>
        <item h="1" x="311"/>
        <item h="1" x="111"/>
        <item h="1" x="522"/>
        <item h="1" x="266"/>
        <item h="1" x="61"/>
        <item h="1" x="314"/>
        <item h="1" x="436"/>
        <item h="1" x="568"/>
        <item h="1" x="43"/>
        <item h="1" x="53"/>
        <item h="1" x="118"/>
        <item h="1" x="575"/>
        <item h="1" x="37"/>
        <item h="1" x="363"/>
        <item h="1" x="403"/>
        <item h="1" x="107"/>
        <item h="1" x="467"/>
        <item h="1" x="83"/>
        <item h="1" x="508"/>
        <item h="1" x="62"/>
        <item h="1" x="598"/>
        <item h="1" x="438"/>
        <item h="1" x="493"/>
        <item h="1" x="443"/>
        <item h="1" x="461"/>
        <item h="1" x="103"/>
        <item h="1" x="112"/>
        <item h="1" x="92"/>
        <item h="1" x="623"/>
        <item h="1" x="24"/>
        <item h="1" x="40"/>
        <item h="1" x="455"/>
        <item h="1" x="48"/>
        <item h="1" x="417"/>
        <item h="1" x="373"/>
        <item h="1" x="102"/>
        <item h="1" x="60"/>
        <item h="1" x="571"/>
        <item h="1" x="54"/>
        <item h="1" x="566"/>
        <item h="1" x="108"/>
        <item h="1" x="313"/>
        <item h="1" x="49"/>
        <item h="1" x="581"/>
        <item h="1" x="42"/>
        <item h="1" x="444"/>
        <item h="1" x="469"/>
        <item h="1" x="463"/>
        <item h="1" x="536"/>
        <item h="1" x="445"/>
        <item h="1" x="458"/>
        <item h="1" x="317"/>
        <item h="1" x="51"/>
        <item h="1" x="238"/>
        <item h="1" x="227"/>
        <item h="1" x="160"/>
        <item h="1" x="145"/>
        <item h="1" x="56"/>
        <item h="1" x="119"/>
        <item h="1" x="123"/>
        <item h="1" x="567"/>
        <item h="1" x="44"/>
        <item h="1" x="582"/>
        <item h="1" x="242"/>
        <item h="1" x="216"/>
        <item h="1" x="569"/>
        <item h="1" x="450"/>
        <item h="1" x="187"/>
        <item h="1" x="585"/>
        <item h="1" x="473"/>
        <item h="1" x="163"/>
        <item h="1" x="104"/>
        <item h="1" x="579"/>
        <item h="1" x="351"/>
        <item h="1" x="454"/>
        <item h="1" x="451"/>
        <item h="1" x="174"/>
        <item h="1" x="260"/>
        <item h="1" x="240"/>
        <item h="1" x="328"/>
        <item h="1" x="437"/>
        <item h="1" x="468"/>
        <item h="1" x="155"/>
        <item h="1" x="130"/>
        <item h="1" x="586"/>
        <item h="1" x="584"/>
        <item h="1" x="583"/>
        <item h="1" x="59"/>
        <item h="1" x="135"/>
        <item h="1" x="80"/>
        <item h="1" x="58"/>
        <item h="1" x="121"/>
        <item h="1" x="117"/>
        <item h="1" x="475"/>
        <item h="1" x="353"/>
        <item h="1" x="131"/>
        <item h="1" x="239"/>
        <item h="1" x="258"/>
        <item h="1" x="476"/>
        <item h="1" x="483"/>
        <item h="1" x="589"/>
        <item h="1" x="485"/>
        <item h="1" x="449"/>
        <item h="1" x="603"/>
        <item h="1" x="68"/>
        <item h="1" x="154"/>
        <item h="1" x="55"/>
        <item h="1" x="125"/>
        <item h="1" x="448"/>
        <item h="1" x="133"/>
        <item h="1" x="580"/>
        <item h="1" x="471"/>
        <item h="1" x="241"/>
        <item h="1" x="215"/>
        <item h="1" x="460"/>
        <item h="1" x="453"/>
        <item h="1" x="126"/>
        <item h="1" x="470"/>
        <item h="1" x="464"/>
        <item h="1" x="85"/>
        <item h="1" x="72"/>
        <item h="1" x="254"/>
        <item h="1" x="477"/>
        <item h="1" x="472"/>
        <item h="1" x="578"/>
        <item h="1" x="12"/>
        <item h="1" x="466"/>
        <item h="1" x="188"/>
        <item h="1" x="175"/>
        <item h="1" x="462"/>
        <item h="1" x="132"/>
        <item h="1" x="474"/>
        <item h="1" x="244"/>
        <item h="1" x="138"/>
        <item h="1" x="74"/>
        <item h="1" x="371"/>
        <item h="1" x="402"/>
        <item h="1" x="76"/>
        <item h="1" x="264"/>
        <item h="1" x="127"/>
        <item h="1" x="622"/>
        <item h="1" x="63"/>
        <item h="1" x="222"/>
        <item h="1" x="621"/>
        <item h="1" x="273"/>
        <item h="1" x="452"/>
        <item h="1" x="77"/>
        <item h="1" x="219"/>
        <item h="1" x="122"/>
        <item h="1" x="308"/>
        <item h="1" x="152"/>
        <item h="1" x="372"/>
        <item h="1" x="218"/>
        <item h="1" x="247"/>
        <item h="1" x="136"/>
        <item h="1" x="195"/>
        <item h="1" x="159"/>
        <item h="1" x="11"/>
        <item h="1" x="191"/>
        <item h="1" x="281"/>
        <item h="1" x="69"/>
        <item h="1" x="140"/>
        <item h="1" x="193"/>
        <item h="1" x="89"/>
        <item h="1" x="564"/>
        <item h="1" x="362"/>
        <item h="1" x="124"/>
        <item h="1" x="480"/>
        <item h="1" x="139"/>
        <item h="1" x="120"/>
        <item h="1" x="271"/>
        <item h="1" x="277"/>
        <item h="1" x="604"/>
        <item h="1" x="395"/>
        <item h="1" x="73"/>
        <item h="1" x="70"/>
        <item h="1" x="223"/>
        <item h="1" x="478"/>
        <item h="1" x="142"/>
        <item h="1" x="233"/>
        <item h="1" x="613"/>
        <item h="1" x="81"/>
        <item h="1" x="614"/>
        <item h="1" x="256"/>
        <item h="1" x="217"/>
        <item h="1" x="479"/>
        <item h="1" x="551"/>
        <item h="1" x="249"/>
        <item h="1" x="276"/>
        <item h="1" x="243"/>
        <item h="1" x="526"/>
        <item h="1" x="284"/>
        <item h="1" x="221"/>
        <item h="1" x="280"/>
        <item h="1" x="497"/>
        <item h="1" x="257"/>
        <item h="1" x="251"/>
        <item h="1" x="67"/>
        <item h="1" x="576"/>
        <item h="1" x="88"/>
        <item h="1" x="114"/>
        <item h="1" x="84"/>
        <item h="1" x="274"/>
        <item h="1" x="202"/>
        <item h="1" x="495"/>
        <item h="1" x="71"/>
        <item h="1" x="66"/>
        <item h="1" x="416"/>
        <item h="1" x="272"/>
        <item h="1" x="457"/>
        <item h="1" x="134"/>
        <item h="1" x="75"/>
        <item h="1" x="206"/>
        <item h="1" x="129"/>
        <item h="1" x="275"/>
        <item h="1" x="246"/>
        <item h="1" x="90"/>
        <item h="1" x="228"/>
        <item h="1" x="270"/>
        <item h="1" x="252"/>
        <item h="1" x="82"/>
        <item h="1" x="278"/>
        <item h="1" x="86"/>
        <item h="1" x="245"/>
        <item h="1" x="137"/>
        <item h="1" x="339"/>
        <item h="1" x="541"/>
        <item h="1" x="128"/>
        <item h="1" x="220"/>
        <item h="1" x="279"/>
        <item h="1" x="250"/>
        <item h="1" x="189"/>
        <item h="1" x="210"/>
        <item h="1" x="318"/>
        <item h="1" x="208"/>
        <item h="1" x="149"/>
        <item h="1" x="297"/>
        <item h="1" x="230"/>
        <item h="1" x="197"/>
        <item h="1" x="253"/>
        <item h="1" x="115"/>
        <item h="1" x="192"/>
        <item h="1" x="204"/>
        <item h="1" x="229"/>
        <item h="1" x="201"/>
        <item h="1" x="26"/>
        <item h="1" x="515"/>
        <item h="1" x="307"/>
        <item h="1" x="158"/>
        <item h="1" x="545"/>
        <item h="1" x="361"/>
        <item h="1" x="232"/>
        <item h="1" x="482"/>
        <item h="1" x="203"/>
        <item h="1" x="542"/>
        <item h="1" x="553"/>
        <item h="1" x="225"/>
        <item h="1" x="562"/>
        <item h="1" x="554"/>
        <item h="1" x="186"/>
        <item h="1" x="514"/>
        <item h="1" x="548"/>
        <item h="1" x="235"/>
        <item h="1" x="546"/>
        <item h="1" x="540"/>
        <item h="1" x="557"/>
        <item h="1" x="205"/>
        <item h="1" x="587"/>
        <item h="1" x="207"/>
        <item h="1" x="116"/>
        <item h="1" x="211"/>
        <item h="1" x="558"/>
        <item h="1" x="196"/>
        <item h="1" x="209"/>
        <item h="1" x="231"/>
        <item h="1" x="234"/>
        <item h="1" x="565"/>
        <item h="1" x="544"/>
        <item h="1" x="319"/>
        <item h="1" x="539"/>
        <item h="1" x="214"/>
        <item h="1" x="194"/>
        <item h="1" x="543"/>
        <item h="1" x="327"/>
        <item h="1" x="190"/>
        <item h="1" x="549"/>
        <item h="1" x="547"/>
        <item h="1" x="588"/>
        <item h="1" x="25"/>
        <item h="1" x="296"/>
        <item h="1" x="555"/>
        <item h="1" x="559"/>
        <item h="1" x="556"/>
        <item h="1" x="561"/>
        <item h="1" x="525"/>
        <item h="1" x="199"/>
        <item h="1" x="560"/>
        <item h="1" x="552"/>
        <item h="1" x="563"/>
        <item h="1" x="481"/>
        <item h="1" x="200"/>
        <item h="1" x="537"/>
        <item h="1" x="79"/>
        <item h="1" x="213"/>
        <item h="1" x="504"/>
        <item h="1" x="352"/>
        <item h="1" x="447"/>
        <item h="1" x="198"/>
        <item h="1" x="268"/>
        <item h="1" x="550"/>
        <item h="1" x="64"/>
        <item h="1" x="513"/>
        <item h="1" x="141"/>
        <item h="1" x="212"/>
        <item h="1" x="65"/>
        <item h="1" x="237"/>
        <item h="1" x="503"/>
        <item h="1" x="269"/>
        <item h="1" x="78"/>
        <item h="1" x="282"/>
        <item h="1" x="283"/>
        <item h="1" x="425"/>
        <item h="1" x="434"/>
        <item h="1" x="433"/>
        <item h="1" x="624"/>
        <item t="default"/>
      </items>
    </pivotField>
    <pivotField dataField="1" showAll="0"/>
    <pivotField showAll="0"/>
    <pivotField showAll="0">
      <items count="4">
        <item h="1" x="0"/>
        <item x="1"/>
        <item h="1" x="2"/>
        <item t="default"/>
      </items>
    </pivotField>
    <pivotField axis="axisRow" showAll="0" sortType="ascending">
      <items count="29">
        <item x="11"/>
        <item x="24"/>
        <item x="3"/>
        <item x="21"/>
        <item x="7"/>
        <item x="16"/>
        <item x="9"/>
        <item x="23"/>
        <item x="26"/>
        <item x="8"/>
        <item x="20"/>
        <item x="2"/>
        <item x="14"/>
        <item x="1"/>
        <item x="13"/>
        <item x="25"/>
        <item x="10"/>
        <item x="17"/>
        <item x="0"/>
        <item x="12"/>
        <item x="15"/>
        <item x="6"/>
        <item x="22"/>
        <item x="5"/>
        <item x="19"/>
        <item x="4"/>
        <item x="18"/>
        <item x="27"/>
        <item t="default"/>
      </items>
    </pivotField>
  </pivotFields>
  <rowFields count="1">
    <field x="8"/>
  </rowFields>
  <rowItems count="21">
    <i>
      <x/>
    </i>
    <i>
      <x v="1"/>
    </i>
    <i>
      <x v="2"/>
    </i>
    <i>
      <x v="4"/>
    </i>
    <i>
      <x v="6"/>
    </i>
    <i>
      <x v="7"/>
    </i>
    <i>
      <x v="9"/>
    </i>
    <i>
      <x v="10"/>
    </i>
    <i>
      <x v="11"/>
    </i>
    <i>
      <x v="12"/>
    </i>
    <i>
      <x v="13"/>
    </i>
    <i>
      <x v="14"/>
    </i>
    <i>
      <x v="16"/>
    </i>
    <i>
      <x v="18"/>
    </i>
    <i>
      <x v="19"/>
    </i>
    <i>
      <x v="20"/>
    </i>
    <i>
      <x v="21"/>
    </i>
    <i>
      <x v="23"/>
    </i>
    <i>
      <x v="25"/>
    </i>
    <i>
      <x v="26"/>
    </i>
    <i t="grand">
      <x/>
    </i>
  </rowItems>
  <colItems count="1">
    <i/>
  </colItems>
  <dataFields count="1">
    <dataField name="Sum of Estimated Employed"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AB5051-6963-42CA-9668-5B3A3933AA9E}" name="PivotTable8"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C25" firstHeaderRow="1" firstDataRow="2" firstDataCol="1"/>
  <pivotFields count="9">
    <pivotField showAll="0">
      <items count="30">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showAll="0"/>
    <pivotField showAll="0">
      <items count="5">
        <item x="0"/>
        <item x="1"/>
        <item x="2"/>
        <item x="3"/>
        <item t="default"/>
      </items>
    </pivotField>
    <pivotField showAll="0"/>
    <pivotField dataField="1" showAll="0"/>
    <pivotField showAll="0"/>
    <pivotField showAll="0"/>
    <pivotField axis="axisCol" showAll="0">
      <items count="4">
        <item h="1" x="0"/>
        <item x="1"/>
        <item h="1" x="2"/>
        <item t="default"/>
      </items>
    </pivotField>
    <pivotField axis="axisRow" showAll="0">
      <items count="29">
        <item x="11"/>
        <item x="24"/>
        <item x="3"/>
        <item x="21"/>
        <item x="7"/>
        <item x="16"/>
        <item x="9"/>
        <item x="23"/>
        <item x="26"/>
        <item x="8"/>
        <item x="20"/>
        <item x="2"/>
        <item x="14"/>
        <item x="1"/>
        <item x="13"/>
        <item x="25"/>
        <item x="10"/>
        <item x="17"/>
        <item x="0"/>
        <item x="12"/>
        <item x="15"/>
        <item x="6"/>
        <item x="22"/>
        <item x="5"/>
        <item x="19"/>
        <item x="4"/>
        <item x="18"/>
        <item x="27"/>
        <item t="default"/>
      </items>
    </pivotField>
  </pivotFields>
  <rowFields count="1">
    <field x="8"/>
  </rowFields>
  <rowItems count="21">
    <i>
      <x/>
    </i>
    <i>
      <x v="1"/>
    </i>
    <i>
      <x v="2"/>
    </i>
    <i>
      <x v="4"/>
    </i>
    <i>
      <x v="6"/>
    </i>
    <i>
      <x v="7"/>
    </i>
    <i>
      <x v="9"/>
    </i>
    <i>
      <x v="10"/>
    </i>
    <i>
      <x v="11"/>
    </i>
    <i>
      <x v="12"/>
    </i>
    <i>
      <x v="13"/>
    </i>
    <i>
      <x v="14"/>
    </i>
    <i>
      <x v="16"/>
    </i>
    <i>
      <x v="18"/>
    </i>
    <i>
      <x v="19"/>
    </i>
    <i>
      <x v="20"/>
    </i>
    <i>
      <x v="21"/>
    </i>
    <i>
      <x v="23"/>
    </i>
    <i>
      <x v="25"/>
    </i>
    <i>
      <x v="26"/>
    </i>
    <i t="grand">
      <x/>
    </i>
  </rowItems>
  <colFields count="1">
    <field x="7"/>
  </colFields>
  <colItems count="2">
    <i>
      <x v="1"/>
    </i>
    <i t="grand">
      <x/>
    </i>
  </colItems>
  <dataFields count="1">
    <dataField name="Average of Estimated Unemployment Rate (%)" fld="4" subtotal="average" baseField="8" baseItem="0"/>
  </dataFields>
  <chartFormats count="11">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0" format="2" series="1">
      <pivotArea type="data" outline="0" fieldPosition="0">
        <references count="1">
          <reference field="7" count="1" selected="0">
            <x v="2"/>
          </reference>
        </references>
      </pivotArea>
    </chartFormat>
    <chartFormat chart="3" format="6" series="1">
      <pivotArea type="data" outline="0" fieldPosition="0">
        <references count="2">
          <reference field="4294967294" count="1" selected="0">
            <x v="0"/>
          </reference>
          <reference field="7"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0" format="4" series="1">
      <pivotArea type="data" outline="0" fieldPosition="0">
        <references count="2">
          <reference field="4294967294" count="1" selected="0">
            <x v="0"/>
          </reference>
          <reference field="7" count="1" selected="0">
            <x v="2"/>
          </reference>
        </references>
      </pivotArea>
    </chartFormat>
    <chartFormat chart="0" format="5" series="1">
      <pivotArea type="data" outline="0" fieldPosition="0">
        <references count="2">
          <reference field="4294967294" count="1" selected="0">
            <x v="0"/>
          </reference>
          <reference field="7" count="1" selected="0">
            <x v="0"/>
          </reference>
        </references>
      </pivotArea>
    </chartFormat>
    <chartFormat chart="3" format="9"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622AED-CA1A-40BC-B020-A7F87C70E07C}" name="PivotTable16"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5" firstHeaderRow="1" firstDataRow="1" firstDataCol="1"/>
  <pivotFields count="9">
    <pivotField axis="axisRow" showAll="0">
      <items count="30">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showAll="0"/>
    <pivotField showAll="0">
      <items count="5">
        <item x="0"/>
        <item x="1"/>
        <item x="2"/>
        <item x="3"/>
        <item t="default"/>
      </items>
    </pivotField>
    <pivotField showAll="0"/>
    <pivotField dataField="1" showAll="0"/>
    <pivotField showAll="0"/>
    <pivotField showAll="0"/>
    <pivotField showAll="0">
      <items count="4">
        <item h="1" x="0"/>
        <item x="1"/>
        <item h="1" x="2"/>
        <item t="default"/>
      </items>
    </pivotField>
    <pivotField showAll="0"/>
  </pivotFields>
  <rowFields count="1">
    <field x="0"/>
  </rowFields>
  <rowItems count="2">
    <i>
      <x v="5"/>
    </i>
    <i t="grand">
      <x/>
    </i>
  </rowItems>
  <colItems count="1">
    <i/>
  </colItems>
  <dataFields count="1">
    <dataField name="Average of Estimated Unemployment Rate (%)" fld="4"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09FDA5-CB0F-4599-BB64-3D0A8E1D813F}" name="PivotTable1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5" firstHeaderRow="1" firstDataRow="1" firstDataCol="1" rowPageCount="1" colPageCount="1"/>
  <pivotFields count="9">
    <pivotField showAll="0">
      <items count="30">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showAll="0"/>
    <pivotField axis="axisPage" showAll="0">
      <items count="5">
        <item x="0"/>
        <item x="1"/>
        <item x="2"/>
        <item x="3"/>
        <item t="default"/>
      </items>
    </pivotField>
    <pivotField showAll="0"/>
    <pivotField showAll="0"/>
    <pivotField dataField="1" showAll="0"/>
    <pivotField showAll="0"/>
    <pivotField axis="axisRow" showAll="0">
      <items count="4">
        <item h="1" x="0"/>
        <item x="1"/>
        <item h="1" x="2"/>
        <item t="default"/>
      </items>
    </pivotField>
    <pivotField showAll="0"/>
  </pivotFields>
  <rowFields count="1">
    <field x="7"/>
  </rowFields>
  <rowItems count="2">
    <i>
      <x v="1"/>
    </i>
    <i t="grand">
      <x/>
    </i>
  </rowItems>
  <colItems count="1">
    <i/>
  </colItems>
  <pageFields count="1">
    <pageField fld="2" hier="-1"/>
  </pageFields>
  <dataFields count="1">
    <dataField name="Sum of Estimated Employed" fld="5" baseField="0" baseItem="0"/>
  </dataField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D5EE42-93CF-4061-8245-293C17BAC07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Region" colHeaderCaption="Years">
  <location ref="A1:C31" firstHeaderRow="1" firstDataRow="2" firstDataCol="1"/>
  <pivotFields count="8">
    <pivotField axis="axisRow" showAll="0">
      <items count="29">
        <item x="0"/>
        <item x="1"/>
        <item x="2"/>
        <item x="27"/>
        <item x="3"/>
        <item x="4"/>
        <item x="5"/>
        <item x="6"/>
        <item x="7"/>
        <item x="8"/>
        <item x="9"/>
        <item x="10"/>
        <item x="11"/>
        <item x="12"/>
        <item x="13"/>
        <item x="14"/>
        <item x="15"/>
        <item x="16"/>
        <item x="17"/>
        <item x="18"/>
        <item x="19"/>
        <item x="20"/>
        <item x="21"/>
        <item x="22"/>
        <item x="23"/>
        <item x="24"/>
        <item x="25"/>
        <item x="26"/>
        <item t="default"/>
      </items>
    </pivotField>
    <pivotField showAll="0"/>
    <pivotField axis="axisCol" showAll="0">
      <items count="3">
        <item x="0"/>
        <item h="1" x="1"/>
        <item t="default"/>
      </items>
    </pivotField>
    <pivotField showAll="0"/>
    <pivotField showAll="0"/>
    <pivotField showAll="0"/>
    <pivotField dataField="1" showAll="0">
      <items count="627">
        <item x="167"/>
        <item x="117"/>
        <item x="479"/>
        <item x="404"/>
        <item x="575"/>
        <item x="544"/>
        <item x="395"/>
        <item x="445"/>
        <item x="222"/>
        <item x="524"/>
        <item x="574"/>
        <item x="606"/>
        <item x="353"/>
        <item x="610"/>
        <item x="423"/>
        <item x="614"/>
        <item x="405"/>
        <item x="277"/>
        <item x="584"/>
        <item x="67"/>
        <item x="554"/>
        <item x="616"/>
        <item x="536"/>
        <item x="491"/>
        <item x="480"/>
        <item x="65"/>
        <item x="396"/>
        <item x="504"/>
        <item x="503"/>
        <item x="166"/>
        <item x="609"/>
        <item x="535"/>
        <item x="278"/>
        <item x="576"/>
        <item x="613"/>
        <item x="410"/>
        <item x="330"/>
        <item x="247"/>
        <item x="617"/>
        <item x="476"/>
        <item x="608"/>
        <item x="354"/>
        <item x="162"/>
        <item x="276"/>
        <item x="473"/>
        <item x="478"/>
        <item x="453"/>
        <item x="607"/>
        <item x="612"/>
        <item x="168"/>
        <item x="79"/>
        <item x="383"/>
        <item x="611"/>
        <item x="329"/>
        <item x="525"/>
        <item x="407"/>
        <item x="531"/>
        <item x="406"/>
        <item x="25"/>
        <item x="226"/>
        <item x="533"/>
        <item x="66"/>
        <item x="545"/>
        <item x="91"/>
        <item x="130"/>
        <item x="158"/>
        <item x="230"/>
        <item x="328"/>
        <item x="615"/>
        <item x="325"/>
        <item x="57"/>
        <item x="234"/>
        <item x="526"/>
        <item x="76"/>
        <item x="322"/>
        <item x="432"/>
        <item x="492"/>
        <item x="534"/>
        <item x="52"/>
        <item x="618"/>
        <item x="326"/>
        <item x="527"/>
        <item x="530"/>
        <item x="55"/>
        <item x="72"/>
        <item x="63"/>
        <item x="565"/>
        <item x="350"/>
        <item x="412"/>
        <item x="11"/>
        <item x="414"/>
        <item x="352"/>
        <item x="344"/>
        <item x="77"/>
        <item x="573"/>
        <item x="452"/>
        <item x="345"/>
        <item x="422"/>
        <item x="224"/>
        <item x="347"/>
        <item x="148"/>
        <item x="223"/>
        <item x="475"/>
        <item x="515"/>
        <item x="477"/>
        <item x="375"/>
        <item x="474"/>
        <item x="348"/>
        <item x="472"/>
        <item x="382"/>
        <item x="346"/>
        <item x="555"/>
        <item x="324"/>
        <item x="343"/>
        <item x="351"/>
        <item x="29"/>
        <item x="319"/>
        <item x="323"/>
        <item x="139"/>
        <item x="321"/>
        <item x="169"/>
        <item x="140"/>
        <item x="505"/>
        <item x="61"/>
        <item x="540"/>
        <item x="327"/>
        <item x="33"/>
        <item x="35"/>
        <item x="374"/>
        <item x="566"/>
        <item x="501"/>
        <item x="570"/>
        <item x="39"/>
        <item x="194"/>
        <item x="64"/>
        <item x="320"/>
        <item x="572"/>
        <item x="32"/>
        <item x="318"/>
        <item x="34"/>
        <item x="500"/>
        <item x="355"/>
        <item x="585"/>
        <item x="571"/>
        <item x="164"/>
        <item x="484"/>
        <item x="490"/>
        <item x="264"/>
        <item x="528"/>
        <item x="604"/>
        <item x="569"/>
        <item x="502"/>
        <item x="542"/>
        <item x="497"/>
        <item x="373"/>
        <item x="181"/>
        <item x="59"/>
        <item x="487"/>
        <item x="377"/>
        <item x="138"/>
        <item x="170"/>
        <item x="312"/>
        <item x="369"/>
        <item x="465"/>
        <item x="156"/>
        <item x="434"/>
        <item x="12"/>
        <item x="69"/>
        <item x="486"/>
        <item x="127"/>
        <item x="433"/>
        <item x="494"/>
        <item x="62"/>
        <item x="518"/>
        <item x="144"/>
        <item x="366"/>
        <item x="129"/>
        <item x="38"/>
        <item x="250"/>
        <item x="316"/>
        <item x="30"/>
        <item x="380"/>
        <item x="349"/>
        <item x="37"/>
        <item x="53"/>
        <item x="163"/>
        <item x="481"/>
        <item x="75"/>
        <item x="493"/>
        <item x="367"/>
        <item x="425"/>
        <item x="308"/>
        <item x="310"/>
        <item x="483"/>
        <item x="496"/>
        <item x="165"/>
        <item x="371"/>
        <item x="36"/>
        <item x="567"/>
        <item x="180"/>
        <item x="468"/>
        <item x="482"/>
        <item x="160"/>
        <item x="372"/>
        <item x="466"/>
        <item x="121"/>
        <item x="131"/>
        <item x="499"/>
        <item x="128"/>
        <item x="311"/>
        <item x="219"/>
        <item x="315"/>
        <item x="549"/>
        <item x="68"/>
        <item x="429"/>
        <item x="182"/>
        <item x="370"/>
        <item x="556"/>
        <item x="340"/>
        <item x="495"/>
        <item x="307"/>
        <item x="178"/>
        <item x="174"/>
        <item x="397"/>
        <item x="51"/>
        <item x="176"/>
        <item x="469"/>
        <item x="259"/>
        <item x="602"/>
        <item x="603"/>
        <item x="221"/>
        <item x="179"/>
        <item x="498"/>
        <item x="489"/>
        <item x="71"/>
        <item x="28"/>
        <item x="314"/>
        <item x="125"/>
        <item x="467"/>
        <item x="27"/>
        <item x="413"/>
        <item x="26"/>
        <item x="313"/>
        <item x="252"/>
        <item x="368"/>
        <item x="70"/>
        <item x="488"/>
        <item x="426"/>
        <item x="159"/>
        <item x="149"/>
        <item x="145"/>
        <item x="212"/>
        <item x="306"/>
        <item x="539"/>
        <item x="409"/>
        <item x="161"/>
        <item x="537"/>
        <item x="379"/>
        <item x="600"/>
        <item x="257"/>
        <item x="22"/>
        <item x="172"/>
        <item x="601"/>
        <item x="309"/>
        <item x="520"/>
        <item x="135"/>
        <item x="31"/>
        <item x="215"/>
        <item x="548"/>
        <item x="73"/>
        <item x="317"/>
        <item x="547"/>
        <item x="532"/>
        <item x="462"/>
        <item x="342"/>
        <item x="211"/>
        <item x="171"/>
        <item x="461"/>
        <item x="522"/>
        <item x="56"/>
        <item x="120"/>
        <item x="485"/>
        <item x="463"/>
        <item x="141"/>
        <item x="10"/>
        <item x="625"/>
        <item x="58"/>
        <item x="450"/>
        <item x="546"/>
        <item x="19"/>
        <item x="177"/>
        <item x="550"/>
        <item x="133"/>
        <item x="152"/>
        <item x="255"/>
        <item x="464"/>
        <item x="551"/>
        <item x="218"/>
        <item x="519"/>
        <item x="6"/>
        <item x="251"/>
        <item x="523"/>
        <item x="136"/>
        <item x="605"/>
        <item x="260"/>
        <item x="132"/>
        <item x="568"/>
        <item x="248"/>
        <item x="109"/>
        <item x="119"/>
        <item x="195"/>
        <item x="451"/>
        <item x="134"/>
        <item x="173"/>
        <item x="517"/>
        <item x="411"/>
        <item x="543"/>
        <item x="151"/>
        <item x="104"/>
        <item x="175"/>
        <item x="253"/>
        <item x="183"/>
        <item x="470"/>
        <item x="552"/>
        <item x="538"/>
        <item x="553"/>
        <item x="416"/>
        <item x="122"/>
        <item x="420"/>
        <item x="541"/>
        <item x="258"/>
        <item x="216"/>
        <item x="220"/>
        <item x="48"/>
        <item x="1"/>
        <item x="214"/>
        <item x="471"/>
        <item x="521"/>
        <item x="96"/>
        <item x="157"/>
        <item x="431"/>
        <item x="54"/>
        <item x="398"/>
        <item x="265"/>
        <item x="529"/>
        <item x="137"/>
        <item x="116"/>
        <item x="100"/>
        <item x="341"/>
        <item x="418"/>
        <item x="43"/>
        <item x="126"/>
        <item x="428"/>
        <item x="47"/>
        <item x="118"/>
        <item x="449"/>
        <item x="360"/>
        <item x="254"/>
        <item x="60"/>
        <item x="430"/>
        <item x="378"/>
        <item x="106"/>
        <item x="112"/>
        <item x="364"/>
        <item x="9"/>
        <item x="40"/>
        <item x="399"/>
        <item x="381"/>
        <item x="256"/>
        <item x="5"/>
        <item x="402"/>
        <item x="213"/>
        <item x="424"/>
        <item x="124"/>
        <item x="154"/>
        <item x="147"/>
        <item x="143"/>
        <item x="582"/>
        <item x="458"/>
        <item x="457"/>
        <item x="232"/>
        <item x="0"/>
        <item x="153"/>
        <item x="564"/>
        <item x="228"/>
        <item x="455"/>
        <item x="44"/>
        <item x="243"/>
        <item x="623"/>
        <item x="8"/>
        <item x="2"/>
        <item x="454"/>
        <item x="42"/>
        <item x="446"/>
        <item x="46"/>
        <item x="583"/>
        <item x="427"/>
        <item x="41"/>
        <item x="419"/>
        <item x="102"/>
        <item x="421"/>
        <item x="359"/>
        <item x="15"/>
        <item x="249"/>
        <item x="408"/>
        <item x="3"/>
        <item x="261"/>
        <item x="361"/>
        <item x="114"/>
        <item x="217"/>
        <item x="239"/>
        <item x="74"/>
        <item x="123"/>
        <item x="403"/>
        <item x="245"/>
        <item x="108"/>
        <item x="363"/>
        <item x="358"/>
        <item x="459"/>
        <item x="578"/>
        <item x="620"/>
        <item x="146"/>
        <item x="581"/>
        <item x="150"/>
        <item x="417"/>
        <item x="362"/>
        <item x="4"/>
        <item x="98"/>
        <item x="415"/>
        <item x="236"/>
        <item x="456"/>
        <item x="229"/>
        <item x="376"/>
        <item x="110"/>
        <item x="356"/>
        <item x="50"/>
        <item x="111"/>
        <item x="365"/>
        <item x="49"/>
        <item x="231"/>
        <item x="115"/>
        <item x="94"/>
        <item x="7"/>
        <item x="357"/>
        <item x="244"/>
        <item x="95"/>
        <item x="563"/>
        <item x="435"/>
        <item x="78"/>
        <item x="103"/>
        <item x="233"/>
        <item x="579"/>
        <item x="460"/>
        <item x="577"/>
        <item x="240"/>
        <item x="242"/>
        <item x="391"/>
        <item x="193"/>
        <item x="384"/>
        <item x="270"/>
        <item x="241"/>
        <item x="185"/>
        <item x="622"/>
        <item x="401"/>
        <item x="237"/>
        <item x="17"/>
        <item x="386"/>
        <item x="439"/>
        <item x="385"/>
        <item x="225"/>
        <item x="624"/>
        <item x="99"/>
        <item x="392"/>
        <item x="273"/>
        <item x="45"/>
        <item x="263"/>
        <item x="92"/>
        <item x="142"/>
        <item x="619"/>
        <item x="331"/>
        <item x="238"/>
        <item x="390"/>
        <item x="560"/>
        <item x="20"/>
        <item x="447"/>
        <item x="621"/>
        <item x="235"/>
        <item x="388"/>
        <item x="389"/>
        <item x="246"/>
        <item x="304"/>
        <item x="387"/>
        <item x="561"/>
        <item x="23"/>
        <item x="184"/>
        <item x="393"/>
        <item x="513"/>
        <item x="580"/>
        <item x="400"/>
        <item x="394"/>
        <item x="101"/>
        <item x="189"/>
        <item x="597"/>
        <item x="510"/>
        <item x="93"/>
        <item x="506"/>
        <item x="448"/>
        <item x="227"/>
        <item x="335"/>
        <item x="558"/>
        <item x="16"/>
        <item x="97"/>
        <item x="507"/>
        <item x="337"/>
        <item x="598"/>
        <item x="196"/>
        <item x="336"/>
        <item x="516"/>
        <item x="113"/>
        <item x="107"/>
        <item x="271"/>
        <item x="557"/>
        <item x="444"/>
        <item x="332"/>
        <item x="333"/>
        <item x="186"/>
        <item x="208"/>
        <item x="274"/>
        <item x="442"/>
        <item x="339"/>
        <item x="437"/>
        <item x="192"/>
        <item x="266"/>
        <item x="338"/>
        <item x="436"/>
        <item x="440"/>
        <item x="188"/>
        <item x="105"/>
        <item x="334"/>
        <item x="24"/>
        <item x="81"/>
        <item x="191"/>
        <item x="83"/>
        <item x="509"/>
        <item x="443"/>
        <item x="272"/>
        <item x="190"/>
        <item x="267"/>
        <item x="84"/>
        <item x="438"/>
        <item x="87"/>
        <item x="512"/>
        <item x="275"/>
        <item x="80"/>
        <item x="90"/>
        <item x="269"/>
        <item x="85"/>
        <item x="441"/>
        <item x="303"/>
        <item x="187"/>
        <item x="262"/>
        <item x="155"/>
        <item x="89"/>
        <item x="13"/>
        <item x="562"/>
        <item x="268"/>
        <item x="88"/>
        <item x="82"/>
        <item x="86"/>
        <item x="559"/>
        <item x="21"/>
        <item x="514"/>
        <item x="18"/>
        <item x="599"/>
        <item x="508"/>
        <item x="511"/>
        <item x="209"/>
        <item x="14"/>
        <item x="295"/>
        <item x="587"/>
        <item x="291"/>
        <item x="589"/>
        <item x="588"/>
        <item x="282"/>
        <item x="305"/>
        <item x="591"/>
        <item x="294"/>
        <item x="286"/>
        <item x="200"/>
        <item x="290"/>
        <item x="198"/>
        <item x="279"/>
        <item x="592"/>
        <item x="280"/>
        <item x="299"/>
        <item x="204"/>
        <item x="593"/>
        <item x="202"/>
        <item x="596"/>
        <item x="206"/>
        <item x="298"/>
        <item x="281"/>
        <item x="292"/>
        <item x="210"/>
        <item x="285"/>
        <item x="296"/>
        <item x="201"/>
        <item x="595"/>
        <item x="197"/>
        <item x="284"/>
        <item x="199"/>
        <item x="590"/>
        <item x="288"/>
        <item x="293"/>
        <item x="207"/>
        <item x="297"/>
        <item x="302"/>
        <item x="287"/>
        <item x="289"/>
        <item x="300"/>
        <item x="203"/>
        <item x="586"/>
        <item x="205"/>
        <item x="301"/>
        <item x="594"/>
        <item x="283"/>
        <item t="default"/>
      </items>
    </pivotField>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t="grand">
      <x/>
    </i>
  </colItems>
  <dataFields count="1">
    <dataField name="Average of  Estimated Labour Participation Rate (%)" fld="6" subtotal="average" baseField="0" baseItem="0"/>
  </dataFields>
  <formats count="4">
    <format dxfId="5">
      <pivotArea dataOnly="0" labelOnly="1" fieldPosition="0">
        <references count="1">
          <reference field="0" count="1">
            <x v="17"/>
          </reference>
        </references>
      </pivotArea>
    </format>
    <format dxfId="4">
      <pivotArea outline="0" collapsedLevelsAreSubtotals="1" fieldPosition="0">
        <references count="1">
          <reference field="2" count="0" selected="0"/>
        </references>
      </pivotArea>
    </format>
    <format dxfId="3">
      <pivotArea field="2" type="button" dataOnly="0" labelOnly="1" outline="0" axis="axisCol" fieldPosition="0"/>
    </format>
    <format dxfId="2">
      <pivotArea dataOnly="0" labelOnly="1" fieldPosition="0">
        <references count="1">
          <reference field="2" count="0"/>
        </references>
      </pivotArea>
    </format>
  </formats>
  <conditionalFormats count="1">
    <conditionalFormat priority="1">
      <pivotAreas count="1">
        <pivotArea type="data" collapsedLevelsAreSubtotals="1" fieldPosition="0">
          <references count="2">
            <reference field="4294967294" count="1" selected="0">
              <x v="0"/>
            </reference>
            <reference field="0" count="28">
              <x v="0"/>
              <x v="1"/>
              <x v="2"/>
              <x v="3"/>
              <x v="4"/>
              <x v="5"/>
              <x v="6"/>
              <x v="7"/>
              <x v="8"/>
              <x v="9"/>
              <x v="10"/>
              <x v="11"/>
              <x v="12"/>
              <x v="13"/>
              <x v="14"/>
              <x v="15"/>
              <x v="16"/>
              <x v="17"/>
              <x v="18"/>
              <x v="19"/>
              <x v="20"/>
              <x v="21"/>
              <x v="22"/>
              <x v="23"/>
              <x v="24"/>
              <x v="25"/>
              <x v="26"/>
              <x v="27"/>
            </reference>
          </references>
        </pivotArea>
      </pivotAreas>
    </conditionalFormat>
  </conditional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 chart="16" format="9" series="1">
      <pivotArea type="data" outline="0" fieldPosition="0">
        <references count="2">
          <reference field="4294967294" count="1" selected="0">
            <x v="0"/>
          </reference>
          <reference field="2" count="1" selected="0">
            <x v="0"/>
          </reference>
        </references>
      </pivotArea>
    </chartFormat>
    <chartFormat chart="16" format="10" series="1">
      <pivotArea type="data" outline="0" fieldPosition="0">
        <references count="2">
          <reference field="4294967294" count="1" selected="0">
            <x v="0"/>
          </reference>
          <reference field="2" count="1" selected="0">
            <x v="1"/>
          </reference>
        </references>
      </pivotArea>
    </chartFormat>
    <chartFormat chart="17" format="0" series="1">
      <pivotArea type="data" outline="0" fieldPosition="0">
        <references count="2">
          <reference field="4294967294" count="1" selected="0">
            <x v="0"/>
          </reference>
          <reference field="2" count="1" selected="0">
            <x v="0"/>
          </reference>
        </references>
      </pivotArea>
    </chartFormat>
    <chartFormat chart="22" format="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F0066C6-FCEA-446C-8D35-97AA69C1889F}" sourceName="Year">
  <pivotTables>
    <pivotTable tabId="12" name="PivotTable7"/>
    <pivotTable tabId="24" name="PivotTable17"/>
    <pivotTable tabId="23" name="PivotTable16"/>
    <pivotTable tabId="11" name="PivotTable6"/>
    <pivotTable tabId="13" name="PivotTable8"/>
  </pivotTables>
  <data>
    <tabular pivotCacheId="6442434">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44DA25-4135-4AE5-BAF8-7BBFB5AE46A8}" sourceName="Region">
  <pivotTables>
    <pivotTable tabId="11" name="PivotTable6"/>
    <pivotTable tabId="24" name="PivotTable17"/>
    <pivotTable tabId="23" name="PivotTable16"/>
    <pivotTable tabId="12" name="PivotTable7"/>
    <pivotTable tabId="13" name="PivotTable8"/>
  </pivotTables>
  <data>
    <tabular pivotCacheId="6442434">
      <items count="29">
        <i x="0"/>
        <i x="1"/>
        <i x="2"/>
        <i x="3"/>
        <i x="4"/>
        <i x="5" s="1"/>
        <i x="6"/>
        <i x="7"/>
        <i x="8"/>
        <i x="9"/>
        <i x="10"/>
        <i x="11"/>
        <i x="12"/>
        <i x="13"/>
        <i x="14"/>
        <i x="15"/>
        <i x="16"/>
        <i x="17"/>
        <i x="18"/>
        <i x="19"/>
        <i x="20"/>
        <i x="21"/>
        <i x="22"/>
        <i x="23"/>
        <i x="24"/>
        <i x="25"/>
        <i x="26"/>
        <i x="27"/>
        <i x="2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4245EA59-C86C-4307-AF35-174CBC39E200}" sourceName="Area">
  <pivotTables>
    <pivotTable tabId="13" name="PivotTable8"/>
    <pivotTable tabId="24" name="PivotTable17"/>
    <pivotTable tabId="23" name="PivotTable16"/>
    <pivotTable tabId="12" name="PivotTable7"/>
    <pivotTable tabId="11" name="PivotTable6"/>
  </pivotTables>
  <data>
    <tabular pivotCacheId="6442434">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BB81548-C42E-4416-BD75-470271B4F9DA}" cache="Slicer_Year" caption="Year" rowHeight="234950"/>
  <slicer name="Region" xr10:uid="{E5880999-2E17-4273-BB74-0B09A86CECFF}" cache="Slicer_Region" caption="Region" rowHeight="234950"/>
  <slicer name="Area" xr10:uid="{1E410C70-DA7E-4A56-84DB-17EB2B4AD1E7}" cache="Slicer_Area" caption="Are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5162FA-38AA-47FF-B7B8-B1AE30D410F1}" name="Table2" displayName="Table2" ref="A1:J1502" totalsRowShown="0" headerRowDxfId="10" headerRowBorderDxfId="9" tableBorderDxfId="8">
  <autoFilter ref="A1:J1502" xr:uid="{485162FA-38AA-47FF-B7B8-B1AE30D410F1}">
    <filterColumn colId="2">
      <filters>
        <filter val="2019"/>
      </filters>
    </filterColumn>
    <filterColumn colId="9">
      <filters>
        <filter val="Jul-2019"/>
      </filters>
    </filterColumn>
  </autoFilter>
  <sortState xmlns:xlrd2="http://schemas.microsoft.com/office/spreadsheetml/2017/richdata2" ref="A2:H1501">
    <sortCondition ref="A1:A1501"/>
  </sortState>
  <tableColumns count="10">
    <tableColumn id="1" xr3:uid="{74EFB681-3CDA-4F7E-BC6E-820CA736CC04}" name="Region"/>
    <tableColumn id="2" xr3:uid="{C20419EB-E74A-4235-9F2D-BF30A9B7D46D}" name="Date" dataDxfId="7"/>
    <tableColumn id="3" xr3:uid="{9E7F06B6-14A8-44E3-AE5B-702E1E414A8A}" name="Year"/>
    <tableColumn id="4" xr3:uid="{07AFF2C5-0730-4FD1-8DC7-9D0F3C866584}" name="Frequency"/>
    <tableColumn id="5" xr3:uid="{15A5F62A-813A-4EF4-8F2B-80295775C25C}" name="Estimated Unemployment Rate (%)"/>
    <tableColumn id="6" xr3:uid="{7089B28B-71C9-432C-96FB-5E0CC450A702}" name="Estimated Employed"/>
    <tableColumn id="7" xr3:uid="{E04FCA02-8822-4CF8-B8E7-1E6FE351A290}" name="Estimated Labour Participation Rate (%)"/>
    <tableColumn id="8" xr3:uid="{4D679CC7-F34F-41D1-8B8C-296B5C195386}" name="Area"/>
    <tableColumn id="12" xr3:uid="{A169E6E9-0983-4C56-83A8-40BA0D1623E9}" name="Column1" dataDxfId="0">
      <calculatedColumnFormula>IF(E2&gt;10, "High", IF(E2&gt;=5, "Medium", "Low"))</calculatedColumnFormula>
    </tableColumn>
    <tableColumn id="10" xr3:uid="{9BFA971E-CD60-4ABE-A025-45405639A903}" name="MonthlyYear" dataDxfId="6">
      <calculatedColumnFormula>TEXT(B2, "mmm-yyyy")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434B-9CB8-4833-A39C-FE5B605C64CD}">
  <dimension ref="A1:H741"/>
  <sheetViews>
    <sheetView workbookViewId="0">
      <selection activeCell="I26" sqref="I26"/>
    </sheetView>
  </sheetViews>
  <sheetFormatPr defaultRowHeight="14.4" x14ac:dyDescent="0.3"/>
  <cols>
    <col min="1" max="1" width="15.5546875" bestFit="1" customWidth="1"/>
    <col min="2" max="2" width="10.77734375" bestFit="1" customWidth="1"/>
    <col min="3" max="3" width="5" bestFit="1" customWidth="1"/>
    <col min="4" max="4" width="9.77734375" bestFit="1" customWidth="1"/>
    <col min="5" max="5" width="30.33203125" bestFit="1" customWidth="1"/>
    <col min="6" max="6" width="18.21875" bestFit="1" customWidth="1"/>
    <col min="7" max="7" width="34.33203125" bestFit="1" customWidth="1"/>
  </cols>
  <sheetData>
    <row r="1" spans="1:8" x14ac:dyDescent="0.3">
      <c r="A1" t="s">
        <v>0</v>
      </c>
      <c r="B1" t="s">
        <v>78</v>
      </c>
      <c r="C1" t="s">
        <v>2</v>
      </c>
      <c r="D1" t="s">
        <v>79</v>
      </c>
      <c r="E1" t="s">
        <v>80</v>
      </c>
      <c r="F1" t="s">
        <v>81</v>
      </c>
      <c r="G1" t="s">
        <v>82</v>
      </c>
      <c r="H1" t="s">
        <v>7</v>
      </c>
    </row>
    <row r="2" spans="1:8" x14ac:dyDescent="0.3">
      <c r="A2" t="s">
        <v>8</v>
      </c>
      <c r="B2" t="s">
        <v>83</v>
      </c>
      <c r="C2">
        <v>2019</v>
      </c>
      <c r="D2" t="s">
        <v>36</v>
      </c>
      <c r="E2">
        <v>3.65</v>
      </c>
      <c r="F2">
        <v>11999139</v>
      </c>
      <c r="G2">
        <v>43.24</v>
      </c>
      <c r="H2" t="s">
        <v>38</v>
      </c>
    </row>
    <row r="3" spans="1:8" x14ac:dyDescent="0.3">
      <c r="A3" t="s">
        <v>8</v>
      </c>
      <c r="B3" t="s">
        <v>84</v>
      </c>
      <c r="C3">
        <v>2019</v>
      </c>
      <c r="D3" t="s">
        <v>36</v>
      </c>
      <c r="E3">
        <v>3.05</v>
      </c>
      <c r="F3">
        <v>11755881</v>
      </c>
      <c r="G3">
        <v>42.05</v>
      </c>
      <c r="H3" t="s">
        <v>38</v>
      </c>
    </row>
    <row r="4" spans="1:8" x14ac:dyDescent="0.3">
      <c r="A4" t="s">
        <v>8</v>
      </c>
      <c r="B4" t="s">
        <v>85</v>
      </c>
      <c r="C4">
        <v>2019</v>
      </c>
      <c r="D4" t="s">
        <v>36</v>
      </c>
      <c r="E4">
        <v>3.75</v>
      </c>
      <c r="F4">
        <v>12086707</v>
      </c>
      <c r="G4">
        <v>43.5</v>
      </c>
      <c r="H4" t="s">
        <v>38</v>
      </c>
    </row>
    <row r="5" spans="1:8" x14ac:dyDescent="0.3">
      <c r="A5" t="s">
        <v>8</v>
      </c>
      <c r="B5" t="s">
        <v>86</v>
      </c>
      <c r="C5">
        <v>2019</v>
      </c>
      <c r="D5" t="s">
        <v>36</v>
      </c>
      <c r="E5">
        <v>3.32</v>
      </c>
      <c r="F5">
        <v>12285693</v>
      </c>
      <c r="G5">
        <v>43.97</v>
      </c>
      <c r="H5" t="s">
        <v>38</v>
      </c>
    </row>
    <row r="6" spans="1:8" x14ac:dyDescent="0.3">
      <c r="A6" t="s">
        <v>8</v>
      </c>
      <c r="B6" t="s">
        <v>87</v>
      </c>
      <c r="C6">
        <v>2019</v>
      </c>
      <c r="D6" t="s">
        <v>36</v>
      </c>
      <c r="E6">
        <v>5.17</v>
      </c>
      <c r="F6">
        <v>12256762</v>
      </c>
      <c r="G6">
        <v>44.68</v>
      </c>
      <c r="H6" t="s">
        <v>38</v>
      </c>
    </row>
    <row r="7" spans="1:8" x14ac:dyDescent="0.3">
      <c r="A7" t="s">
        <v>8</v>
      </c>
      <c r="B7" t="s">
        <v>88</v>
      </c>
      <c r="C7">
        <v>2019</v>
      </c>
      <c r="D7" t="s">
        <v>36</v>
      </c>
      <c r="E7">
        <v>3.52</v>
      </c>
      <c r="F7">
        <v>12017412</v>
      </c>
      <c r="G7">
        <v>43.01</v>
      </c>
      <c r="H7" t="s">
        <v>38</v>
      </c>
    </row>
    <row r="8" spans="1:8" x14ac:dyDescent="0.3">
      <c r="A8" t="s">
        <v>8</v>
      </c>
      <c r="B8" t="s">
        <v>89</v>
      </c>
      <c r="C8">
        <v>2019</v>
      </c>
      <c r="D8" t="s">
        <v>36</v>
      </c>
      <c r="E8">
        <v>4.12</v>
      </c>
      <c r="F8">
        <v>11397681</v>
      </c>
      <c r="G8">
        <v>41</v>
      </c>
      <c r="H8" t="s">
        <v>38</v>
      </c>
    </row>
    <row r="9" spans="1:8" x14ac:dyDescent="0.3">
      <c r="A9" t="s">
        <v>8</v>
      </c>
      <c r="B9" t="s">
        <v>90</v>
      </c>
      <c r="C9">
        <v>2019</v>
      </c>
      <c r="D9" t="s">
        <v>36</v>
      </c>
      <c r="E9">
        <v>4.38</v>
      </c>
      <c r="F9">
        <v>12528395</v>
      </c>
      <c r="G9">
        <v>45.14</v>
      </c>
      <c r="H9" t="s">
        <v>38</v>
      </c>
    </row>
    <row r="10" spans="1:8" x14ac:dyDescent="0.3">
      <c r="A10" t="s">
        <v>8</v>
      </c>
      <c r="B10" t="s">
        <v>91</v>
      </c>
      <c r="C10">
        <v>2020</v>
      </c>
      <c r="D10" t="s">
        <v>36</v>
      </c>
      <c r="E10">
        <v>4.84</v>
      </c>
      <c r="F10">
        <v>12016676</v>
      </c>
      <c r="G10">
        <v>43.46</v>
      </c>
      <c r="H10" t="s">
        <v>38</v>
      </c>
    </row>
    <row r="11" spans="1:8" x14ac:dyDescent="0.3">
      <c r="A11" t="s">
        <v>8</v>
      </c>
      <c r="B11" t="s">
        <v>92</v>
      </c>
      <c r="C11">
        <v>2020</v>
      </c>
      <c r="D11" t="s">
        <v>36</v>
      </c>
      <c r="E11">
        <v>5.91</v>
      </c>
      <c r="F11">
        <v>11723617</v>
      </c>
      <c r="G11">
        <v>42.83</v>
      </c>
      <c r="H11" t="s">
        <v>38</v>
      </c>
    </row>
    <row r="12" spans="1:8" x14ac:dyDescent="0.3">
      <c r="A12" t="s">
        <v>8</v>
      </c>
      <c r="B12" t="s">
        <v>93</v>
      </c>
      <c r="C12">
        <v>2020</v>
      </c>
      <c r="D12" t="s">
        <v>36</v>
      </c>
      <c r="E12">
        <v>4.0599999999999996</v>
      </c>
      <c r="F12">
        <v>11359660</v>
      </c>
      <c r="G12">
        <v>40.659999999999997</v>
      </c>
      <c r="H12" t="s">
        <v>38</v>
      </c>
    </row>
    <row r="13" spans="1:8" x14ac:dyDescent="0.3">
      <c r="A13" t="s">
        <v>8</v>
      </c>
      <c r="B13" t="s">
        <v>94</v>
      </c>
      <c r="C13">
        <v>2020</v>
      </c>
      <c r="D13" t="s">
        <v>36</v>
      </c>
      <c r="E13">
        <v>16.29</v>
      </c>
      <c r="F13">
        <v>8792827</v>
      </c>
      <c r="G13">
        <v>36.03</v>
      </c>
      <c r="H13" t="s">
        <v>38</v>
      </c>
    </row>
    <row r="14" spans="1:8" x14ac:dyDescent="0.3">
      <c r="A14" t="s">
        <v>8</v>
      </c>
      <c r="B14" t="s">
        <v>95</v>
      </c>
      <c r="C14">
        <v>2020</v>
      </c>
      <c r="D14" t="s">
        <v>36</v>
      </c>
      <c r="E14">
        <v>14.46</v>
      </c>
      <c r="F14">
        <v>9526902</v>
      </c>
      <c r="G14">
        <v>38.159999999999997</v>
      </c>
      <c r="H14" t="s">
        <v>38</v>
      </c>
    </row>
    <row r="15" spans="1:8" x14ac:dyDescent="0.3">
      <c r="A15" t="s">
        <v>8</v>
      </c>
      <c r="B15" t="s">
        <v>96</v>
      </c>
      <c r="C15">
        <v>2020</v>
      </c>
      <c r="D15" t="s">
        <v>36</v>
      </c>
      <c r="E15">
        <v>0.85</v>
      </c>
      <c r="F15">
        <v>15572975</v>
      </c>
      <c r="G15">
        <v>53.76</v>
      </c>
      <c r="H15" t="s">
        <v>38</v>
      </c>
    </row>
    <row r="16" spans="1:8" x14ac:dyDescent="0.3">
      <c r="A16" t="s">
        <v>9</v>
      </c>
      <c r="B16" t="s">
        <v>83</v>
      </c>
      <c r="C16">
        <v>2019</v>
      </c>
      <c r="D16" t="s">
        <v>36</v>
      </c>
      <c r="E16">
        <v>4.29</v>
      </c>
      <c r="F16">
        <v>11749334</v>
      </c>
      <c r="G16">
        <v>57.39</v>
      </c>
      <c r="H16" t="s">
        <v>38</v>
      </c>
    </row>
    <row r="17" spans="1:8" x14ac:dyDescent="0.3">
      <c r="A17" t="s">
        <v>9</v>
      </c>
      <c r="B17" t="s">
        <v>84</v>
      </c>
      <c r="C17">
        <v>2019</v>
      </c>
      <c r="D17" t="s">
        <v>36</v>
      </c>
      <c r="E17">
        <v>5.08</v>
      </c>
      <c r="F17">
        <v>8923222</v>
      </c>
      <c r="G17">
        <v>43.87</v>
      </c>
      <c r="H17" t="s">
        <v>38</v>
      </c>
    </row>
    <row r="18" spans="1:8" x14ac:dyDescent="0.3">
      <c r="A18" t="s">
        <v>9</v>
      </c>
      <c r="B18" t="s">
        <v>85</v>
      </c>
      <c r="C18">
        <v>2019</v>
      </c>
      <c r="D18" t="s">
        <v>36</v>
      </c>
      <c r="E18">
        <v>4.26</v>
      </c>
      <c r="F18">
        <v>9911534</v>
      </c>
      <c r="G18">
        <v>48.21</v>
      </c>
      <c r="H18" t="s">
        <v>38</v>
      </c>
    </row>
    <row r="19" spans="1:8" x14ac:dyDescent="0.3">
      <c r="A19" t="s">
        <v>9</v>
      </c>
      <c r="B19" t="s">
        <v>86</v>
      </c>
      <c r="C19">
        <v>2019</v>
      </c>
      <c r="D19" t="s">
        <v>36</v>
      </c>
      <c r="E19">
        <v>5.79</v>
      </c>
      <c r="F19">
        <v>9292039</v>
      </c>
      <c r="G19">
        <v>45.83</v>
      </c>
      <c r="H19" t="s">
        <v>38</v>
      </c>
    </row>
    <row r="20" spans="1:8" x14ac:dyDescent="0.3">
      <c r="A20" t="s">
        <v>9</v>
      </c>
      <c r="B20" t="s">
        <v>87</v>
      </c>
      <c r="C20">
        <v>2019</v>
      </c>
      <c r="D20" t="s">
        <v>36</v>
      </c>
      <c r="E20">
        <v>4.46</v>
      </c>
      <c r="F20">
        <v>11468349</v>
      </c>
      <c r="G20">
        <v>55.67</v>
      </c>
      <c r="H20" t="s">
        <v>38</v>
      </c>
    </row>
    <row r="21" spans="1:8" x14ac:dyDescent="0.3">
      <c r="A21" t="s">
        <v>9</v>
      </c>
      <c r="B21" t="s">
        <v>88</v>
      </c>
      <c r="C21">
        <v>2019</v>
      </c>
      <c r="D21" t="s">
        <v>36</v>
      </c>
      <c r="E21">
        <v>4.6500000000000004</v>
      </c>
      <c r="F21">
        <v>8395906</v>
      </c>
      <c r="G21">
        <v>40.76</v>
      </c>
      <c r="H21" t="s">
        <v>38</v>
      </c>
    </row>
    <row r="22" spans="1:8" x14ac:dyDescent="0.3">
      <c r="A22" t="s">
        <v>9</v>
      </c>
      <c r="B22" t="s">
        <v>89</v>
      </c>
      <c r="C22">
        <v>2019</v>
      </c>
      <c r="D22" t="s">
        <v>36</v>
      </c>
      <c r="E22">
        <v>4.66</v>
      </c>
      <c r="F22">
        <v>9625362</v>
      </c>
      <c r="G22">
        <v>46.64</v>
      </c>
      <c r="H22" t="s">
        <v>38</v>
      </c>
    </row>
    <row r="23" spans="1:8" x14ac:dyDescent="0.3">
      <c r="A23" t="s">
        <v>9</v>
      </c>
      <c r="B23" t="s">
        <v>91</v>
      </c>
      <c r="C23">
        <v>2020</v>
      </c>
      <c r="D23" t="s">
        <v>36</v>
      </c>
      <c r="E23">
        <v>4.29</v>
      </c>
      <c r="F23">
        <v>11420996</v>
      </c>
      <c r="G23">
        <v>54.9</v>
      </c>
      <c r="H23" t="s">
        <v>38</v>
      </c>
    </row>
    <row r="24" spans="1:8" x14ac:dyDescent="0.3">
      <c r="A24" t="s">
        <v>9</v>
      </c>
      <c r="B24" t="s">
        <v>92</v>
      </c>
      <c r="C24">
        <v>2020</v>
      </c>
      <c r="D24" t="s">
        <v>36</v>
      </c>
      <c r="E24">
        <v>3.26</v>
      </c>
      <c r="F24">
        <v>8462814</v>
      </c>
      <c r="G24">
        <v>40.17</v>
      </c>
      <c r="H24" t="s">
        <v>38</v>
      </c>
    </row>
    <row r="25" spans="1:8" x14ac:dyDescent="0.3">
      <c r="A25" t="s">
        <v>9</v>
      </c>
      <c r="B25" t="s">
        <v>93</v>
      </c>
      <c r="C25">
        <v>2020</v>
      </c>
      <c r="D25" t="s">
        <v>36</v>
      </c>
      <c r="E25">
        <v>3.77</v>
      </c>
      <c r="F25">
        <v>9878742</v>
      </c>
      <c r="G25">
        <v>47.05</v>
      </c>
      <c r="H25" t="s">
        <v>38</v>
      </c>
    </row>
    <row r="26" spans="1:8" x14ac:dyDescent="0.3">
      <c r="A26" t="s">
        <v>9</v>
      </c>
      <c r="B26" t="s">
        <v>95</v>
      </c>
      <c r="C26">
        <v>2020</v>
      </c>
      <c r="D26" t="s">
        <v>36</v>
      </c>
      <c r="E26">
        <v>9.3800000000000008</v>
      </c>
      <c r="F26">
        <v>9926176</v>
      </c>
      <c r="G26">
        <v>50</v>
      </c>
      <c r="H26" t="s">
        <v>38</v>
      </c>
    </row>
    <row r="27" spans="1:8" x14ac:dyDescent="0.3">
      <c r="A27" t="s">
        <v>9</v>
      </c>
      <c r="B27" t="s">
        <v>96</v>
      </c>
      <c r="C27">
        <v>2020</v>
      </c>
      <c r="D27" t="s">
        <v>36</v>
      </c>
      <c r="E27">
        <v>0</v>
      </c>
      <c r="F27">
        <v>7544937</v>
      </c>
      <c r="G27">
        <v>34.380000000000003</v>
      </c>
      <c r="H27" t="s">
        <v>38</v>
      </c>
    </row>
    <row r="28" spans="1:8" x14ac:dyDescent="0.3">
      <c r="A28" t="s">
        <v>10</v>
      </c>
      <c r="B28" t="s">
        <v>83</v>
      </c>
      <c r="C28">
        <v>2019</v>
      </c>
      <c r="D28" t="s">
        <v>36</v>
      </c>
      <c r="E28">
        <v>9.27</v>
      </c>
      <c r="F28">
        <v>24322330</v>
      </c>
      <c r="G28">
        <v>39.75</v>
      </c>
      <c r="H28" t="s">
        <v>38</v>
      </c>
    </row>
    <row r="29" spans="1:8" x14ac:dyDescent="0.3">
      <c r="A29" t="s">
        <v>10</v>
      </c>
      <c r="B29" t="s">
        <v>84</v>
      </c>
      <c r="C29">
        <v>2019</v>
      </c>
      <c r="D29" t="s">
        <v>36</v>
      </c>
      <c r="E29">
        <v>10.199999999999999</v>
      </c>
      <c r="F29">
        <v>24097712</v>
      </c>
      <c r="G29">
        <v>39.71</v>
      </c>
      <c r="H29" t="s">
        <v>38</v>
      </c>
    </row>
    <row r="30" spans="1:8" x14ac:dyDescent="0.3">
      <c r="A30" t="s">
        <v>10</v>
      </c>
      <c r="B30" t="s">
        <v>85</v>
      </c>
      <c r="C30">
        <v>2019</v>
      </c>
      <c r="D30" t="s">
        <v>36</v>
      </c>
      <c r="E30">
        <v>13.44</v>
      </c>
      <c r="F30">
        <v>23248875</v>
      </c>
      <c r="G30">
        <v>39.659999999999997</v>
      </c>
      <c r="H30" t="s">
        <v>38</v>
      </c>
    </row>
    <row r="31" spans="1:8" x14ac:dyDescent="0.3">
      <c r="A31" t="s">
        <v>10</v>
      </c>
      <c r="B31" t="s">
        <v>86</v>
      </c>
      <c r="C31">
        <v>2019</v>
      </c>
      <c r="D31" t="s">
        <v>36</v>
      </c>
      <c r="E31">
        <v>11</v>
      </c>
      <c r="F31">
        <v>22260203</v>
      </c>
      <c r="G31">
        <v>36.85</v>
      </c>
      <c r="H31" t="s">
        <v>38</v>
      </c>
    </row>
    <row r="32" spans="1:8" x14ac:dyDescent="0.3">
      <c r="A32" t="s">
        <v>10</v>
      </c>
      <c r="B32" t="s">
        <v>87</v>
      </c>
      <c r="C32">
        <v>2019</v>
      </c>
      <c r="D32" t="s">
        <v>36</v>
      </c>
      <c r="E32">
        <v>8.8699999999999992</v>
      </c>
      <c r="F32">
        <v>23905700</v>
      </c>
      <c r="G32">
        <v>38.57</v>
      </c>
      <c r="H32" t="s">
        <v>38</v>
      </c>
    </row>
    <row r="33" spans="1:8" x14ac:dyDescent="0.3">
      <c r="A33" t="s">
        <v>10</v>
      </c>
      <c r="B33" t="s">
        <v>88</v>
      </c>
      <c r="C33">
        <v>2019</v>
      </c>
      <c r="D33" t="s">
        <v>36</v>
      </c>
      <c r="E33">
        <v>12.47</v>
      </c>
      <c r="F33">
        <v>24053140</v>
      </c>
      <c r="G33">
        <v>40.31</v>
      </c>
      <c r="H33" t="s">
        <v>38</v>
      </c>
    </row>
    <row r="34" spans="1:8" x14ac:dyDescent="0.3">
      <c r="A34" t="s">
        <v>10</v>
      </c>
      <c r="B34" t="s">
        <v>89</v>
      </c>
      <c r="C34">
        <v>2019</v>
      </c>
      <c r="D34" t="s">
        <v>36</v>
      </c>
      <c r="E34">
        <v>12.4</v>
      </c>
      <c r="F34">
        <v>22445989</v>
      </c>
      <c r="G34">
        <v>37.51</v>
      </c>
      <c r="H34" t="s">
        <v>38</v>
      </c>
    </row>
    <row r="35" spans="1:8" x14ac:dyDescent="0.3">
      <c r="A35" t="s">
        <v>10</v>
      </c>
      <c r="B35" t="s">
        <v>90</v>
      </c>
      <c r="C35">
        <v>2019</v>
      </c>
      <c r="D35" t="s">
        <v>36</v>
      </c>
      <c r="E35">
        <v>10.16</v>
      </c>
      <c r="F35">
        <v>22914530</v>
      </c>
      <c r="G35">
        <v>37.25</v>
      </c>
      <c r="H35" t="s">
        <v>38</v>
      </c>
    </row>
    <row r="36" spans="1:8" x14ac:dyDescent="0.3">
      <c r="A36" t="s">
        <v>10</v>
      </c>
      <c r="B36" t="s">
        <v>91</v>
      </c>
      <c r="C36">
        <v>2020</v>
      </c>
      <c r="D36" t="s">
        <v>36</v>
      </c>
      <c r="E36">
        <v>9.1300000000000008</v>
      </c>
      <c r="F36">
        <v>23409006</v>
      </c>
      <c r="G36">
        <v>37.54</v>
      </c>
      <c r="H36" t="s">
        <v>38</v>
      </c>
    </row>
    <row r="37" spans="1:8" x14ac:dyDescent="0.3">
      <c r="A37" t="s">
        <v>10</v>
      </c>
      <c r="B37" t="s">
        <v>92</v>
      </c>
      <c r="C37">
        <v>2020</v>
      </c>
      <c r="D37" t="s">
        <v>36</v>
      </c>
      <c r="E37">
        <v>9.61</v>
      </c>
      <c r="F37">
        <v>23168192</v>
      </c>
      <c r="G37">
        <v>37.28</v>
      </c>
      <c r="H37" t="s">
        <v>38</v>
      </c>
    </row>
    <row r="38" spans="1:8" x14ac:dyDescent="0.3">
      <c r="A38" t="s">
        <v>10</v>
      </c>
      <c r="B38" t="s">
        <v>93</v>
      </c>
      <c r="C38">
        <v>2020</v>
      </c>
      <c r="D38" t="s">
        <v>36</v>
      </c>
      <c r="E38">
        <v>15.39</v>
      </c>
      <c r="F38">
        <v>22667882</v>
      </c>
      <c r="G38">
        <v>38.880000000000003</v>
      </c>
      <c r="H38" t="s">
        <v>38</v>
      </c>
    </row>
    <row r="39" spans="1:8" x14ac:dyDescent="0.3">
      <c r="A39" t="s">
        <v>10</v>
      </c>
      <c r="B39" t="s">
        <v>94</v>
      </c>
      <c r="C39">
        <v>2020</v>
      </c>
      <c r="D39" t="s">
        <v>36</v>
      </c>
      <c r="E39">
        <v>45.09</v>
      </c>
      <c r="F39">
        <v>14645275</v>
      </c>
      <c r="G39">
        <v>38.630000000000003</v>
      </c>
      <c r="H39" t="s">
        <v>38</v>
      </c>
    </row>
    <row r="40" spans="1:8" x14ac:dyDescent="0.3">
      <c r="A40" t="s">
        <v>10</v>
      </c>
      <c r="B40" t="s">
        <v>95</v>
      </c>
      <c r="C40">
        <v>2020</v>
      </c>
      <c r="D40" t="s">
        <v>36</v>
      </c>
      <c r="E40">
        <v>47.26</v>
      </c>
      <c r="F40">
        <v>14050319</v>
      </c>
      <c r="G40">
        <v>38.5</v>
      </c>
      <c r="H40" t="s">
        <v>38</v>
      </c>
    </row>
    <row r="41" spans="1:8" x14ac:dyDescent="0.3">
      <c r="A41" t="s">
        <v>10</v>
      </c>
      <c r="B41" t="s">
        <v>96</v>
      </c>
      <c r="C41">
        <v>2020</v>
      </c>
      <c r="D41" t="s">
        <v>36</v>
      </c>
      <c r="E41">
        <v>20.49</v>
      </c>
      <c r="F41">
        <v>20622566</v>
      </c>
      <c r="G41">
        <v>37.4</v>
      </c>
      <c r="H41" t="s">
        <v>38</v>
      </c>
    </row>
    <row r="42" spans="1:8" x14ac:dyDescent="0.3">
      <c r="A42" t="s">
        <v>11</v>
      </c>
      <c r="B42" t="s">
        <v>83</v>
      </c>
      <c r="C42">
        <v>2019</v>
      </c>
      <c r="D42" t="s">
        <v>36</v>
      </c>
      <c r="E42">
        <v>9.82</v>
      </c>
      <c r="F42">
        <v>6259019</v>
      </c>
      <c r="G42">
        <v>42.89</v>
      </c>
      <c r="H42" t="s">
        <v>38</v>
      </c>
    </row>
    <row r="43" spans="1:8" x14ac:dyDescent="0.3">
      <c r="A43" t="s">
        <v>11</v>
      </c>
      <c r="B43" t="s">
        <v>84</v>
      </c>
      <c r="C43">
        <v>2019</v>
      </c>
      <c r="D43" t="s">
        <v>36</v>
      </c>
      <c r="E43">
        <v>6.76</v>
      </c>
      <c r="F43">
        <v>6608626</v>
      </c>
      <c r="G43">
        <v>43.71</v>
      </c>
      <c r="H43" t="s">
        <v>38</v>
      </c>
    </row>
    <row r="44" spans="1:8" x14ac:dyDescent="0.3">
      <c r="A44" t="s">
        <v>11</v>
      </c>
      <c r="B44" t="s">
        <v>85</v>
      </c>
      <c r="C44">
        <v>2019</v>
      </c>
      <c r="D44" t="s">
        <v>36</v>
      </c>
      <c r="E44">
        <v>4.54</v>
      </c>
      <c r="F44">
        <v>6753622</v>
      </c>
      <c r="G44">
        <v>43.53</v>
      </c>
      <c r="H44" t="s">
        <v>38</v>
      </c>
    </row>
    <row r="45" spans="1:8" x14ac:dyDescent="0.3">
      <c r="A45" t="s">
        <v>11</v>
      </c>
      <c r="B45" t="s">
        <v>86</v>
      </c>
      <c r="C45">
        <v>2019</v>
      </c>
      <c r="D45" t="s">
        <v>36</v>
      </c>
      <c r="E45">
        <v>4.6399999999999997</v>
      </c>
      <c r="F45">
        <v>6607694</v>
      </c>
      <c r="G45">
        <v>42.55</v>
      </c>
      <c r="H45" t="s">
        <v>38</v>
      </c>
    </row>
    <row r="46" spans="1:8" x14ac:dyDescent="0.3">
      <c r="A46" t="s">
        <v>11</v>
      </c>
      <c r="B46" t="s">
        <v>87</v>
      </c>
      <c r="C46">
        <v>2019</v>
      </c>
      <c r="D46" t="s">
        <v>36</v>
      </c>
      <c r="E46">
        <v>8.33</v>
      </c>
      <c r="F46">
        <v>6490776</v>
      </c>
      <c r="G46">
        <v>43.38</v>
      </c>
      <c r="H46" t="s">
        <v>38</v>
      </c>
    </row>
    <row r="47" spans="1:8" x14ac:dyDescent="0.3">
      <c r="A47" t="s">
        <v>11</v>
      </c>
      <c r="B47" t="s">
        <v>88</v>
      </c>
      <c r="C47">
        <v>2019</v>
      </c>
      <c r="D47" t="s">
        <v>36</v>
      </c>
      <c r="E47">
        <v>6.96</v>
      </c>
      <c r="F47">
        <v>7043840</v>
      </c>
      <c r="G47">
        <v>46.28</v>
      </c>
      <c r="H47" t="s">
        <v>38</v>
      </c>
    </row>
    <row r="48" spans="1:8" x14ac:dyDescent="0.3">
      <c r="A48" t="s">
        <v>11</v>
      </c>
      <c r="B48" t="s">
        <v>89</v>
      </c>
      <c r="C48">
        <v>2019</v>
      </c>
      <c r="D48" t="s">
        <v>36</v>
      </c>
      <c r="E48">
        <v>2.77</v>
      </c>
      <c r="F48">
        <v>6942931</v>
      </c>
      <c r="G48">
        <v>43.56</v>
      </c>
      <c r="H48" t="s">
        <v>38</v>
      </c>
    </row>
    <row r="49" spans="1:8" x14ac:dyDescent="0.3">
      <c r="A49" t="s">
        <v>11</v>
      </c>
      <c r="B49" t="s">
        <v>90</v>
      </c>
      <c r="C49">
        <v>2019</v>
      </c>
      <c r="D49" t="s">
        <v>36</v>
      </c>
      <c r="E49">
        <v>6.11</v>
      </c>
      <c r="F49">
        <v>6569385</v>
      </c>
      <c r="G49">
        <v>42.59</v>
      </c>
      <c r="H49" t="s">
        <v>38</v>
      </c>
    </row>
    <row r="50" spans="1:8" x14ac:dyDescent="0.3">
      <c r="A50" t="s">
        <v>11</v>
      </c>
      <c r="B50" t="s">
        <v>91</v>
      </c>
      <c r="C50">
        <v>2020</v>
      </c>
      <c r="D50" t="s">
        <v>36</v>
      </c>
      <c r="E50">
        <v>9.89</v>
      </c>
      <c r="F50">
        <v>6236201</v>
      </c>
      <c r="G50">
        <v>42.03</v>
      </c>
      <c r="H50" t="s">
        <v>38</v>
      </c>
    </row>
    <row r="51" spans="1:8" x14ac:dyDescent="0.3">
      <c r="A51" t="s">
        <v>11</v>
      </c>
      <c r="B51" t="s">
        <v>92</v>
      </c>
      <c r="C51">
        <v>2020</v>
      </c>
      <c r="D51" t="s">
        <v>36</v>
      </c>
      <c r="E51">
        <v>7.89</v>
      </c>
      <c r="F51">
        <v>6847173</v>
      </c>
      <c r="G51">
        <v>45.05</v>
      </c>
      <c r="H51" t="s">
        <v>38</v>
      </c>
    </row>
    <row r="52" spans="1:8" x14ac:dyDescent="0.3">
      <c r="A52" t="s">
        <v>11</v>
      </c>
      <c r="B52" t="s">
        <v>93</v>
      </c>
      <c r="C52">
        <v>2020</v>
      </c>
      <c r="D52" t="s">
        <v>36</v>
      </c>
      <c r="E52">
        <v>7.31</v>
      </c>
      <c r="F52">
        <v>6894808</v>
      </c>
      <c r="G52">
        <v>44.98</v>
      </c>
      <c r="H52" t="s">
        <v>38</v>
      </c>
    </row>
    <row r="53" spans="1:8" x14ac:dyDescent="0.3">
      <c r="A53" t="s">
        <v>11</v>
      </c>
      <c r="B53" t="s">
        <v>94</v>
      </c>
      <c r="C53">
        <v>2020</v>
      </c>
      <c r="D53" t="s">
        <v>36</v>
      </c>
      <c r="E53">
        <v>0</v>
      </c>
      <c r="F53">
        <v>6534321</v>
      </c>
      <c r="G53">
        <v>39.43</v>
      </c>
      <c r="H53" t="s">
        <v>38</v>
      </c>
    </row>
    <row r="54" spans="1:8" x14ac:dyDescent="0.3">
      <c r="A54" t="s">
        <v>11</v>
      </c>
      <c r="B54" t="s">
        <v>95</v>
      </c>
      <c r="C54">
        <v>2020</v>
      </c>
      <c r="D54" t="s">
        <v>36</v>
      </c>
      <c r="E54">
        <v>7.64</v>
      </c>
      <c r="F54">
        <v>5454091</v>
      </c>
      <c r="G54">
        <v>35.56</v>
      </c>
      <c r="H54" t="s">
        <v>38</v>
      </c>
    </row>
    <row r="55" spans="1:8" x14ac:dyDescent="0.3">
      <c r="A55" t="s">
        <v>11</v>
      </c>
      <c r="B55" t="s">
        <v>96</v>
      </c>
      <c r="C55">
        <v>2020</v>
      </c>
      <c r="D55" t="s">
        <v>36</v>
      </c>
      <c r="E55">
        <v>10.14</v>
      </c>
      <c r="F55">
        <v>5781095</v>
      </c>
      <c r="G55">
        <v>38.659999999999997</v>
      </c>
      <c r="H55" t="s">
        <v>38</v>
      </c>
    </row>
    <row r="56" spans="1:8" x14ac:dyDescent="0.3">
      <c r="A56" t="s">
        <v>12</v>
      </c>
      <c r="B56" t="s">
        <v>83</v>
      </c>
      <c r="C56">
        <v>2019</v>
      </c>
      <c r="D56" t="s">
        <v>36</v>
      </c>
      <c r="E56">
        <v>12.56</v>
      </c>
      <c r="F56">
        <v>169487</v>
      </c>
      <c r="G56">
        <v>42.33</v>
      </c>
      <c r="H56" t="s">
        <v>38</v>
      </c>
    </row>
    <row r="57" spans="1:8" x14ac:dyDescent="0.3">
      <c r="A57" t="s">
        <v>12</v>
      </c>
      <c r="B57" t="s">
        <v>84</v>
      </c>
      <c r="C57">
        <v>2019</v>
      </c>
      <c r="D57" t="s">
        <v>36</v>
      </c>
      <c r="E57">
        <v>9.33</v>
      </c>
      <c r="F57">
        <v>149076</v>
      </c>
      <c r="G57">
        <v>35.74</v>
      </c>
      <c r="H57" t="s">
        <v>38</v>
      </c>
    </row>
    <row r="58" spans="1:8" x14ac:dyDescent="0.3">
      <c r="A58" t="s">
        <v>12</v>
      </c>
      <c r="B58" t="s">
        <v>85</v>
      </c>
      <c r="C58">
        <v>2019</v>
      </c>
      <c r="D58" t="s">
        <v>36</v>
      </c>
      <c r="E58">
        <v>11.07</v>
      </c>
      <c r="F58">
        <v>166605</v>
      </c>
      <c r="G58">
        <v>40.53</v>
      </c>
      <c r="H58" t="s">
        <v>38</v>
      </c>
    </row>
    <row r="59" spans="1:8" x14ac:dyDescent="0.3">
      <c r="A59" t="s">
        <v>12</v>
      </c>
      <c r="B59" t="s">
        <v>86</v>
      </c>
      <c r="C59">
        <v>2019</v>
      </c>
      <c r="D59" t="s">
        <v>36</v>
      </c>
      <c r="E59">
        <v>17.18</v>
      </c>
      <c r="F59">
        <v>135407</v>
      </c>
      <c r="G59">
        <v>35.21</v>
      </c>
      <c r="H59" t="s">
        <v>38</v>
      </c>
    </row>
    <row r="60" spans="1:8" x14ac:dyDescent="0.3">
      <c r="A60" t="s">
        <v>12</v>
      </c>
      <c r="B60" t="s">
        <v>87</v>
      </c>
      <c r="C60">
        <v>2019</v>
      </c>
      <c r="D60" t="s">
        <v>36</v>
      </c>
      <c r="E60">
        <v>12.5</v>
      </c>
      <c r="F60">
        <v>166056</v>
      </c>
      <c r="G60">
        <v>40.68</v>
      </c>
      <c r="H60" t="s">
        <v>38</v>
      </c>
    </row>
    <row r="61" spans="1:8" x14ac:dyDescent="0.3">
      <c r="A61" t="s">
        <v>12</v>
      </c>
      <c r="B61" t="s">
        <v>88</v>
      </c>
      <c r="C61">
        <v>2019</v>
      </c>
      <c r="D61" t="s">
        <v>36</v>
      </c>
      <c r="E61">
        <v>15.84</v>
      </c>
      <c r="F61">
        <v>149511</v>
      </c>
      <c r="G61">
        <v>37.9</v>
      </c>
      <c r="H61" t="s">
        <v>38</v>
      </c>
    </row>
    <row r="62" spans="1:8" x14ac:dyDescent="0.3">
      <c r="A62" t="s">
        <v>12</v>
      </c>
      <c r="B62" t="s">
        <v>89</v>
      </c>
      <c r="C62">
        <v>2019</v>
      </c>
      <c r="D62" t="s">
        <v>36</v>
      </c>
      <c r="E62">
        <v>11.11</v>
      </c>
      <c r="F62">
        <v>178768</v>
      </c>
      <c r="G62">
        <v>42.71</v>
      </c>
      <c r="H62" t="s">
        <v>38</v>
      </c>
    </row>
    <row r="63" spans="1:8" x14ac:dyDescent="0.3">
      <c r="A63" t="s">
        <v>12</v>
      </c>
      <c r="B63" t="s">
        <v>90</v>
      </c>
      <c r="C63">
        <v>2019</v>
      </c>
      <c r="D63" t="s">
        <v>36</v>
      </c>
      <c r="E63">
        <v>16.97</v>
      </c>
      <c r="F63">
        <v>145671</v>
      </c>
      <c r="G63">
        <v>37.08</v>
      </c>
      <c r="H63" t="s">
        <v>38</v>
      </c>
    </row>
    <row r="64" spans="1:8" x14ac:dyDescent="0.3">
      <c r="A64" t="s">
        <v>12</v>
      </c>
      <c r="B64" t="s">
        <v>91</v>
      </c>
      <c r="C64">
        <v>2020</v>
      </c>
      <c r="D64" t="s">
        <v>36</v>
      </c>
      <c r="E64">
        <v>13.48</v>
      </c>
      <c r="F64">
        <v>157791</v>
      </c>
      <c r="G64">
        <v>38.36</v>
      </c>
      <c r="H64" t="s">
        <v>38</v>
      </c>
    </row>
    <row r="65" spans="1:8" x14ac:dyDescent="0.3">
      <c r="A65" t="s">
        <v>12</v>
      </c>
      <c r="B65" t="s">
        <v>92</v>
      </c>
      <c r="C65">
        <v>2020</v>
      </c>
      <c r="D65" t="s">
        <v>36</v>
      </c>
      <c r="E65">
        <v>13.81</v>
      </c>
      <c r="F65">
        <v>147500</v>
      </c>
      <c r="G65">
        <v>35.840000000000003</v>
      </c>
      <c r="H65" t="s">
        <v>38</v>
      </c>
    </row>
    <row r="66" spans="1:8" x14ac:dyDescent="0.3">
      <c r="A66" t="s">
        <v>12</v>
      </c>
      <c r="B66" t="s">
        <v>93</v>
      </c>
      <c r="C66">
        <v>2020</v>
      </c>
      <c r="D66" t="s">
        <v>36</v>
      </c>
      <c r="E66">
        <v>15.18</v>
      </c>
      <c r="F66">
        <v>152413</v>
      </c>
      <c r="G66">
        <v>37.450000000000003</v>
      </c>
      <c r="H66" t="s">
        <v>38</v>
      </c>
    </row>
    <row r="67" spans="1:8" x14ac:dyDescent="0.3">
      <c r="A67" t="s">
        <v>12</v>
      </c>
      <c r="B67" t="s">
        <v>94</v>
      </c>
      <c r="C67">
        <v>2020</v>
      </c>
      <c r="D67" t="s">
        <v>36</v>
      </c>
      <c r="E67">
        <v>20.69</v>
      </c>
      <c r="F67">
        <v>115487</v>
      </c>
      <c r="G67">
        <v>30.21</v>
      </c>
      <c r="H67" t="s">
        <v>38</v>
      </c>
    </row>
    <row r="68" spans="1:8" x14ac:dyDescent="0.3">
      <c r="A68" t="s">
        <v>12</v>
      </c>
      <c r="B68" t="s">
        <v>95</v>
      </c>
      <c r="C68">
        <v>2020</v>
      </c>
      <c r="D68" t="s">
        <v>36</v>
      </c>
      <c r="E68">
        <v>22.76</v>
      </c>
      <c r="F68">
        <v>129610</v>
      </c>
      <c r="G68">
        <v>34.65</v>
      </c>
      <c r="H68" t="s">
        <v>38</v>
      </c>
    </row>
    <row r="69" spans="1:8" x14ac:dyDescent="0.3">
      <c r="A69" t="s">
        <v>12</v>
      </c>
      <c r="B69" t="s">
        <v>96</v>
      </c>
      <c r="C69">
        <v>2020</v>
      </c>
      <c r="D69" t="s">
        <v>36</v>
      </c>
      <c r="E69">
        <v>21.14</v>
      </c>
      <c r="F69">
        <v>112108</v>
      </c>
      <c r="G69">
        <v>29.22</v>
      </c>
      <c r="H69" t="s">
        <v>38</v>
      </c>
    </row>
    <row r="70" spans="1:8" x14ac:dyDescent="0.3">
      <c r="A70" t="s">
        <v>13</v>
      </c>
      <c r="B70" t="s">
        <v>83</v>
      </c>
      <c r="C70">
        <v>2019</v>
      </c>
      <c r="D70" t="s">
        <v>36</v>
      </c>
      <c r="E70">
        <v>2.91</v>
      </c>
      <c r="F70">
        <v>179340</v>
      </c>
      <c r="G70">
        <v>39.159999999999997</v>
      </c>
      <c r="H70" t="s">
        <v>38</v>
      </c>
    </row>
    <row r="71" spans="1:8" x14ac:dyDescent="0.3">
      <c r="A71" t="s">
        <v>13</v>
      </c>
      <c r="B71" t="s">
        <v>84</v>
      </c>
      <c r="C71">
        <v>2019</v>
      </c>
      <c r="D71" t="s">
        <v>36</v>
      </c>
      <c r="E71">
        <v>5.45</v>
      </c>
      <c r="F71">
        <v>170471</v>
      </c>
      <c r="G71">
        <v>38.19</v>
      </c>
      <c r="H71" t="s">
        <v>38</v>
      </c>
    </row>
    <row r="72" spans="1:8" x14ac:dyDescent="0.3">
      <c r="A72" t="s">
        <v>13</v>
      </c>
      <c r="B72" t="s">
        <v>85</v>
      </c>
      <c r="C72">
        <v>2019</v>
      </c>
      <c r="D72" t="s">
        <v>36</v>
      </c>
      <c r="E72">
        <v>10.98</v>
      </c>
      <c r="F72">
        <v>167437</v>
      </c>
      <c r="G72">
        <v>39.81</v>
      </c>
      <c r="H72" t="s">
        <v>38</v>
      </c>
    </row>
    <row r="73" spans="1:8" x14ac:dyDescent="0.3">
      <c r="A73" t="s">
        <v>13</v>
      </c>
      <c r="B73" t="s">
        <v>86</v>
      </c>
      <c r="C73">
        <v>2019</v>
      </c>
      <c r="D73" t="s">
        <v>36</v>
      </c>
      <c r="E73">
        <v>1.98</v>
      </c>
      <c r="F73">
        <v>183603</v>
      </c>
      <c r="G73">
        <v>39.61</v>
      </c>
      <c r="H73" t="s">
        <v>38</v>
      </c>
    </row>
    <row r="74" spans="1:8" x14ac:dyDescent="0.3">
      <c r="A74" t="s">
        <v>13</v>
      </c>
      <c r="B74" t="s">
        <v>87</v>
      </c>
      <c r="C74">
        <v>2019</v>
      </c>
      <c r="D74" t="s">
        <v>36</v>
      </c>
      <c r="E74">
        <v>3.61</v>
      </c>
      <c r="F74">
        <v>163215</v>
      </c>
      <c r="G74">
        <v>35.78</v>
      </c>
      <c r="H74" t="s">
        <v>38</v>
      </c>
    </row>
    <row r="75" spans="1:8" x14ac:dyDescent="0.3">
      <c r="A75" t="s">
        <v>13</v>
      </c>
      <c r="B75" t="s">
        <v>88</v>
      </c>
      <c r="C75">
        <v>2019</v>
      </c>
      <c r="D75" t="s">
        <v>36</v>
      </c>
      <c r="E75">
        <v>7.21</v>
      </c>
      <c r="F75">
        <v>177440</v>
      </c>
      <c r="G75">
        <v>40.36</v>
      </c>
      <c r="H75" t="s">
        <v>38</v>
      </c>
    </row>
    <row r="76" spans="1:8" x14ac:dyDescent="0.3">
      <c r="A76" t="s">
        <v>13</v>
      </c>
      <c r="B76" t="s">
        <v>89</v>
      </c>
      <c r="C76">
        <v>2019</v>
      </c>
      <c r="D76" t="s">
        <v>36</v>
      </c>
      <c r="E76">
        <v>23.71</v>
      </c>
      <c r="F76">
        <v>159489</v>
      </c>
      <c r="G76">
        <v>44.09</v>
      </c>
      <c r="H76" t="s">
        <v>38</v>
      </c>
    </row>
    <row r="77" spans="1:8" x14ac:dyDescent="0.3">
      <c r="A77" t="s">
        <v>13</v>
      </c>
      <c r="B77" t="s">
        <v>90</v>
      </c>
      <c r="C77">
        <v>2019</v>
      </c>
      <c r="D77" t="s">
        <v>36</v>
      </c>
      <c r="E77">
        <v>3.54</v>
      </c>
      <c r="F77">
        <v>177155</v>
      </c>
      <c r="G77">
        <v>38.700000000000003</v>
      </c>
      <c r="H77" t="s">
        <v>38</v>
      </c>
    </row>
    <row r="78" spans="1:8" x14ac:dyDescent="0.3">
      <c r="A78" t="s">
        <v>13</v>
      </c>
      <c r="B78" t="s">
        <v>91</v>
      </c>
      <c r="C78">
        <v>2020</v>
      </c>
      <c r="D78" t="s">
        <v>36</v>
      </c>
      <c r="E78">
        <v>5.38</v>
      </c>
      <c r="F78">
        <v>158936</v>
      </c>
      <c r="G78">
        <v>35.36</v>
      </c>
      <c r="H78" t="s">
        <v>38</v>
      </c>
    </row>
    <row r="79" spans="1:8" x14ac:dyDescent="0.3">
      <c r="A79" t="s">
        <v>13</v>
      </c>
      <c r="B79" t="s">
        <v>92</v>
      </c>
      <c r="C79">
        <v>2020</v>
      </c>
      <c r="D79" t="s">
        <v>36</v>
      </c>
      <c r="E79">
        <v>0</v>
      </c>
      <c r="F79">
        <v>171672</v>
      </c>
      <c r="G79">
        <v>36.11</v>
      </c>
      <c r="H79" t="s">
        <v>38</v>
      </c>
    </row>
    <row r="80" spans="1:8" x14ac:dyDescent="0.3">
      <c r="A80" t="s">
        <v>13</v>
      </c>
      <c r="B80" t="s">
        <v>94</v>
      </c>
      <c r="C80">
        <v>2020</v>
      </c>
      <c r="D80" t="s">
        <v>36</v>
      </c>
      <c r="E80">
        <v>15.91</v>
      </c>
      <c r="F80">
        <v>181657</v>
      </c>
      <c r="G80">
        <v>45.36</v>
      </c>
      <c r="H80" t="s">
        <v>38</v>
      </c>
    </row>
    <row r="81" spans="1:8" x14ac:dyDescent="0.3">
      <c r="A81" t="s">
        <v>13</v>
      </c>
      <c r="B81" t="s">
        <v>95</v>
      </c>
      <c r="C81">
        <v>2020</v>
      </c>
      <c r="D81" t="s">
        <v>36</v>
      </c>
      <c r="E81">
        <v>20</v>
      </c>
      <c r="F81">
        <v>128538</v>
      </c>
      <c r="G81">
        <v>33.71</v>
      </c>
      <c r="H81" t="s">
        <v>38</v>
      </c>
    </row>
    <row r="82" spans="1:8" x14ac:dyDescent="0.3">
      <c r="A82" t="s">
        <v>14</v>
      </c>
      <c r="B82" t="s">
        <v>83</v>
      </c>
      <c r="C82">
        <v>2019</v>
      </c>
      <c r="D82" t="s">
        <v>36</v>
      </c>
      <c r="E82">
        <v>2.88</v>
      </c>
      <c r="F82">
        <v>13954728</v>
      </c>
      <c r="G82">
        <v>52.03</v>
      </c>
      <c r="H82" t="s">
        <v>38</v>
      </c>
    </row>
    <row r="83" spans="1:8" x14ac:dyDescent="0.3">
      <c r="A83" t="s">
        <v>14</v>
      </c>
      <c r="B83" t="s">
        <v>84</v>
      </c>
      <c r="C83">
        <v>2019</v>
      </c>
      <c r="D83" t="s">
        <v>36</v>
      </c>
      <c r="E83">
        <v>4.7699999999999996</v>
      </c>
      <c r="F83">
        <v>13199281</v>
      </c>
      <c r="G83">
        <v>50.12</v>
      </c>
      <c r="H83" t="s">
        <v>38</v>
      </c>
    </row>
    <row r="84" spans="1:8" x14ac:dyDescent="0.3">
      <c r="A84" t="s">
        <v>14</v>
      </c>
      <c r="B84" t="s">
        <v>85</v>
      </c>
      <c r="C84">
        <v>2019</v>
      </c>
      <c r="D84" t="s">
        <v>36</v>
      </c>
      <c r="E84">
        <v>4.58</v>
      </c>
      <c r="F84">
        <v>14327083</v>
      </c>
      <c r="G84">
        <v>54.21</v>
      </c>
      <c r="H84" t="s">
        <v>38</v>
      </c>
    </row>
    <row r="85" spans="1:8" x14ac:dyDescent="0.3">
      <c r="A85" t="s">
        <v>14</v>
      </c>
      <c r="B85" t="s">
        <v>86</v>
      </c>
      <c r="C85">
        <v>2019</v>
      </c>
      <c r="D85" t="s">
        <v>36</v>
      </c>
      <c r="E85">
        <v>3.7</v>
      </c>
      <c r="F85">
        <v>13507342</v>
      </c>
      <c r="G85">
        <v>50.57</v>
      </c>
      <c r="H85" t="s">
        <v>38</v>
      </c>
    </row>
    <row r="86" spans="1:8" x14ac:dyDescent="0.3">
      <c r="A86" t="s">
        <v>14</v>
      </c>
      <c r="B86" t="s">
        <v>87</v>
      </c>
      <c r="C86">
        <v>2019</v>
      </c>
      <c r="D86" t="s">
        <v>36</v>
      </c>
      <c r="E86">
        <v>6.29</v>
      </c>
      <c r="F86">
        <v>13280783</v>
      </c>
      <c r="G86">
        <v>51.01</v>
      </c>
      <c r="H86" t="s">
        <v>38</v>
      </c>
    </row>
    <row r="87" spans="1:8" x14ac:dyDescent="0.3">
      <c r="A87" t="s">
        <v>14</v>
      </c>
      <c r="B87" t="s">
        <v>88</v>
      </c>
      <c r="C87">
        <v>2019</v>
      </c>
      <c r="D87" t="s">
        <v>36</v>
      </c>
      <c r="E87">
        <v>4.91</v>
      </c>
      <c r="F87">
        <v>13828512</v>
      </c>
      <c r="G87">
        <v>52.27</v>
      </c>
      <c r="H87" t="s">
        <v>38</v>
      </c>
    </row>
    <row r="88" spans="1:8" x14ac:dyDescent="0.3">
      <c r="A88" t="s">
        <v>14</v>
      </c>
      <c r="B88" t="s">
        <v>89</v>
      </c>
      <c r="C88">
        <v>2019</v>
      </c>
      <c r="D88" t="s">
        <v>36</v>
      </c>
      <c r="E88">
        <v>4.68</v>
      </c>
      <c r="F88">
        <v>14487815</v>
      </c>
      <c r="G88">
        <v>54.55</v>
      </c>
      <c r="H88" t="s">
        <v>38</v>
      </c>
    </row>
    <row r="89" spans="1:8" x14ac:dyDescent="0.3">
      <c r="A89" t="s">
        <v>14</v>
      </c>
      <c r="B89" t="s">
        <v>90</v>
      </c>
      <c r="C89">
        <v>2019</v>
      </c>
      <c r="D89" t="s">
        <v>36</v>
      </c>
      <c r="E89">
        <v>3.46</v>
      </c>
      <c r="F89">
        <v>13877825</v>
      </c>
      <c r="G89">
        <v>51.51</v>
      </c>
      <c r="H89" t="s">
        <v>38</v>
      </c>
    </row>
    <row r="90" spans="1:8" x14ac:dyDescent="0.3">
      <c r="A90" t="s">
        <v>14</v>
      </c>
      <c r="B90" t="s">
        <v>91</v>
      </c>
      <c r="C90">
        <v>2020</v>
      </c>
      <c r="D90" t="s">
        <v>36</v>
      </c>
      <c r="E90">
        <v>5.35</v>
      </c>
      <c r="F90">
        <v>14301844</v>
      </c>
      <c r="G90">
        <v>54.07</v>
      </c>
      <c r="H90" t="s">
        <v>38</v>
      </c>
    </row>
    <row r="91" spans="1:8" x14ac:dyDescent="0.3">
      <c r="A91" t="s">
        <v>14</v>
      </c>
      <c r="B91" t="s">
        <v>92</v>
      </c>
      <c r="C91">
        <v>2020</v>
      </c>
      <c r="D91" t="s">
        <v>36</v>
      </c>
      <c r="E91">
        <v>6.64</v>
      </c>
      <c r="F91">
        <v>13973042</v>
      </c>
      <c r="G91">
        <v>53.48</v>
      </c>
      <c r="H91" t="s">
        <v>38</v>
      </c>
    </row>
    <row r="92" spans="1:8" x14ac:dyDescent="0.3">
      <c r="A92" t="s">
        <v>14</v>
      </c>
      <c r="B92" t="s">
        <v>93</v>
      </c>
      <c r="C92">
        <v>2020</v>
      </c>
      <c r="D92" t="s">
        <v>36</v>
      </c>
      <c r="E92">
        <v>7.59</v>
      </c>
      <c r="F92">
        <v>13483615</v>
      </c>
      <c r="G92">
        <v>52.06</v>
      </c>
      <c r="H92" t="s">
        <v>38</v>
      </c>
    </row>
    <row r="93" spans="1:8" x14ac:dyDescent="0.3">
      <c r="A93" t="s">
        <v>14</v>
      </c>
      <c r="B93" t="s">
        <v>94</v>
      </c>
      <c r="C93">
        <v>2020</v>
      </c>
      <c r="D93" t="s">
        <v>36</v>
      </c>
      <c r="E93">
        <v>12</v>
      </c>
      <c r="F93">
        <v>8587594</v>
      </c>
      <c r="G93">
        <v>34.770000000000003</v>
      </c>
      <c r="H93" t="s">
        <v>38</v>
      </c>
    </row>
    <row r="94" spans="1:8" x14ac:dyDescent="0.3">
      <c r="A94" t="s">
        <v>14</v>
      </c>
      <c r="B94" t="s">
        <v>95</v>
      </c>
      <c r="C94">
        <v>2020</v>
      </c>
      <c r="D94" t="s">
        <v>36</v>
      </c>
      <c r="E94">
        <v>14.58</v>
      </c>
      <c r="F94">
        <v>11121124</v>
      </c>
      <c r="G94">
        <v>46.31</v>
      </c>
      <c r="H94" t="s">
        <v>38</v>
      </c>
    </row>
    <row r="95" spans="1:8" x14ac:dyDescent="0.3">
      <c r="A95" t="s">
        <v>14</v>
      </c>
      <c r="B95" t="s">
        <v>96</v>
      </c>
      <c r="C95">
        <v>2020</v>
      </c>
      <c r="D95" t="s">
        <v>36</v>
      </c>
      <c r="E95">
        <v>1.41</v>
      </c>
      <c r="F95">
        <v>13243922</v>
      </c>
      <c r="G95">
        <v>47.72</v>
      </c>
      <c r="H95" t="s">
        <v>38</v>
      </c>
    </row>
    <row r="96" spans="1:8" x14ac:dyDescent="0.3">
      <c r="A96" t="s">
        <v>15</v>
      </c>
      <c r="B96" t="s">
        <v>83</v>
      </c>
      <c r="C96">
        <v>2019</v>
      </c>
      <c r="D96" t="s">
        <v>36</v>
      </c>
      <c r="E96">
        <v>14.54</v>
      </c>
      <c r="F96">
        <v>5249186</v>
      </c>
      <c r="G96">
        <v>45.12</v>
      </c>
      <c r="H96" t="s">
        <v>38</v>
      </c>
    </row>
    <row r="97" spans="1:8" x14ac:dyDescent="0.3">
      <c r="A97" t="s">
        <v>15</v>
      </c>
      <c r="B97" t="s">
        <v>84</v>
      </c>
      <c r="C97">
        <v>2019</v>
      </c>
      <c r="D97" t="s">
        <v>36</v>
      </c>
      <c r="E97">
        <v>23.08</v>
      </c>
      <c r="F97">
        <v>4745178</v>
      </c>
      <c r="G97">
        <v>45.23</v>
      </c>
      <c r="H97" t="s">
        <v>38</v>
      </c>
    </row>
    <row r="98" spans="1:8" x14ac:dyDescent="0.3">
      <c r="A98" t="s">
        <v>15</v>
      </c>
      <c r="B98" t="s">
        <v>85</v>
      </c>
      <c r="C98">
        <v>2019</v>
      </c>
      <c r="D98" t="s">
        <v>36</v>
      </c>
      <c r="E98">
        <v>16.22</v>
      </c>
      <c r="F98">
        <v>4826560</v>
      </c>
      <c r="G98">
        <v>42.17</v>
      </c>
      <c r="H98" t="s">
        <v>38</v>
      </c>
    </row>
    <row r="99" spans="1:8" x14ac:dyDescent="0.3">
      <c r="A99" t="s">
        <v>15</v>
      </c>
      <c r="B99" t="s">
        <v>86</v>
      </c>
      <c r="C99">
        <v>2019</v>
      </c>
      <c r="D99" t="s">
        <v>36</v>
      </c>
      <c r="E99">
        <v>30.94</v>
      </c>
      <c r="F99">
        <v>4558306</v>
      </c>
      <c r="G99">
        <v>48.23</v>
      </c>
      <c r="H99" t="s">
        <v>38</v>
      </c>
    </row>
    <row r="100" spans="1:8" x14ac:dyDescent="0.3">
      <c r="A100" t="s">
        <v>15</v>
      </c>
      <c r="B100" t="s">
        <v>87</v>
      </c>
      <c r="C100">
        <v>2019</v>
      </c>
      <c r="D100" t="s">
        <v>36</v>
      </c>
      <c r="E100">
        <v>16.36</v>
      </c>
      <c r="F100">
        <v>5127956</v>
      </c>
      <c r="G100">
        <v>44.72</v>
      </c>
      <c r="H100" t="s">
        <v>38</v>
      </c>
    </row>
    <row r="101" spans="1:8" x14ac:dyDescent="0.3">
      <c r="A101" t="s">
        <v>15</v>
      </c>
      <c r="B101" t="s">
        <v>88</v>
      </c>
      <c r="C101">
        <v>2019</v>
      </c>
      <c r="D101" t="s">
        <v>36</v>
      </c>
      <c r="E101">
        <v>24.17</v>
      </c>
      <c r="F101">
        <v>4798833</v>
      </c>
      <c r="G101">
        <v>46.07</v>
      </c>
      <c r="H101" t="s">
        <v>38</v>
      </c>
    </row>
    <row r="102" spans="1:8" x14ac:dyDescent="0.3">
      <c r="A102" t="s">
        <v>15</v>
      </c>
      <c r="B102" t="s">
        <v>89</v>
      </c>
      <c r="C102">
        <v>2019</v>
      </c>
      <c r="D102" t="s">
        <v>36</v>
      </c>
      <c r="E102">
        <v>16.59</v>
      </c>
      <c r="F102">
        <v>4875763</v>
      </c>
      <c r="G102">
        <v>42.48</v>
      </c>
      <c r="H102" t="s">
        <v>38</v>
      </c>
    </row>
    <row r="103" spans="1:8" x14ac:dyDescent="0.3">
      <c r="A103" t="s">
        <v>15</v>
      </c>
      <c r="B103" t="s">
        <v>90</v>
      </c>
      <c r="C103">
        <v>2019</v>
      </c>
      <c r="D103" t="s">
        <v>36</v>
      </c>
      <c r="E103">
        <v>29.56</v>
      </c>
      <c r="F103">
        <v>4603484</v>
      </c>
      <c r="G103">
        <v>47.4</v>
      </c>
      <c r="H103" t="s">
        <v>38</v>
      </c>
    </row>
    <row r="104" spans="1:8" x14ac:dyDescent="0.3">
      <c r="A104" t="s">
        <v>15</v>
      </c>
      <c r="B104" t="s">
        <v>91</v>
      </c>
      <c r="C104">
        <v>2020</v>
      </c>
      <c r="D104" t="s">
        <v>36</v>
      </c>
      <c r="E104">
        <v>16.21</v>
      </c>
      <c r="F104">
        <v>5062293</v>
      </c>
      <c r="G104">
        <v>43.74</v>
      </c>
      <c r="H104" t="s">
        <v>38</v>
      </c>
    </row>
    <row r="105" spans="1:8" x14ac:dyDescent="0.3">
      <c r="A105" t="s">
        <v>15</v>
      </c>
      <c r="B105" t="s">
        <v>92</v>
      </c>
      <c r="C105">
        <v>2020</v>
      </c>
      <c r="D105" t="s">
        <v>36</v>
      </c>
      <c r="E105">
        <v>27.19</v>
      </c>
      <c r="F105">
        <v>4570108</v>
      </c>
      <c r="G105">
        <v>45.37</v>
      </c>
      <c r="H105" t="s">
        <v>38</v>
      </c>
    </row>
    <row r="106" spans="1:8" x14ac:dyDescent="0.3">
      <c r="A106" t="s">
        <v>15</v>
      </c>
      <c r="B106" t="s">
        <v>93</v>
      </c>
      <c r="C106">
        <v>2020</v>
      </c>
      <c r="D106" t="s">
        <v>36</v>
      </c>
      <c r="E106">
        <v>23.92</v>
      </c>
      <c r="F106">
        <v>4366148</v>
      </c>
      <c r="G106">
        <v>41.4</v>
      </c>
      <c r="H106" t="s">
        <v>38</v>
      </c>
    </row>
    <row r="107" spans="1:8" x14ac:dyDescent="0.3">
      <c r="A107" t="s">
        <v>15</v>
      </c>
      <c r="B107" t="s">
        <v>94</v>
      </c>
      <c r="C107">
        <v>2020</v>
      </c>
      <c r="D107" t="s">
        <v>36</v>
      </c>
      <c r="E107">
        <v>41.61</v>
      </c>
      <c r="F107">
        <v>4041050</v>
      </c>
      <c r="G107">
        <v>49.85</v>
      </c>
      <c r="H107" t="s">
        <v>38</v>
      </c>
    </row>
    <row r="108" spans="1:8" x14ac:dyDescent="0.3">
      <c r="A108" t="s">
        <v>15</v>
      </c>
      <c r="B108" t="s">
        <v>95</v>
      </c>
      <c r="C108">
        <v>2020</v>
      </c>
      <c r="D108" t="s">
        <v>36</v>
      </c>
      <c r="E108">
        <v>34.22</v>
      </c>
      <c r="F108">
        <v>3914193</v>
      </c>
      <c r="G108">
        <v>42.78</v>
      </c>
      <c r="H108" t="s">
        <v>38</v>
      </c>
    </row>
    <row r="109" spans="1:8" x14ac:dyDescent="0.3">
      <c r="A109" t="s">
        <v>15</v>
      </c>
      <c r="B109" t="s">
        <v>96</v>
      </c>
      <c r="C109">
        <v>2020</v>
      </c>
      <c r="D109" t="s">
        <v>36</v>
      </c>
      <c r="E109">
        <v>35.57</v>
      </c>
      <c r="F109">
        <v>4357835</v>
      </c>
      <c r="G109">
        <v>48.53</v>
      </c>
      <c r="H109" t="s">
        <v>38</v>
      </c>
    </row>
    <row r="110" spans="1:8" x14ac:dyDescent="0.3">
      <c r="A110" t="s">
        <v>16</v>
      </c>
      <c r="B110" t="s">
        <v>83</v>
      </c>
      <c r="C110">
        <v>2019</v>
      </c>
      <c r="D110" t="s">
        <v>36</v>
      </c>
      <c r="E110">
        <v>13.68</v>
      </c>
      <c r="F110">
        <v>2045760</v>
      </c>
      <c r="G110">
        <v>44.23</v>
      </c>
      <c r="H110" t="s">
        <v>38</v>
      </c>
    </row>
    <row r="111" spans="1:8" x14ac:dyDescent="0.3">
      <c r="A111" t="s">
        <v>16</v>
      </c>
      <c r="B111" t="s">
        <v>84</v>
      </c>
      <c r="C111">
        <v>2019</v>
      </c>
      <c r="D111" t="s">
        <v>36</v>
      </c>
      <c r="E111">
        <v>11.43</v>
      </c>
      <c r="F111">
        <v>1957081</v>
      </c>
      <c r="G111">
        <v>41.18</v>
      </c>
      <c r="H111" t="s">
        <v>38</v>
      </c>
    </row>
    <row r="112" spans="1:8" x14ac:dyDescent="0.3">
      <c r="A112" t="s">
        <v>16</v>
      </c>
      <c r="B112" t="s">
        <v>85</v>
      </c>
      <c r="C112">
        <v>2019</v>
      </c>
      <c r="D112" t="s">
        <v>36</v>
      </c>
      <c r="E112">
        <v>20.59</v>
      </c>
      <c r="F112">
        <v>1916824</v>
      </c>
      <c r="G112">
        <v>44.91</v>
      </c>
      <c r="H112" t="s">
        <v>38</v>
      </c>
    </row>
    <row r="113" spans="1:8" x14ac:dyDescent="0.3">
      <c r="A113" t="s">
        <v>16</v>
      </c>
      <c r="B113" t="s">
        <v>86</v>
      </c>
      <c r="C113">
        <v>2019</v>
      </c>
      <c r="D113" t="s">
        <v>36</v>
      </c>
      <c r="E113">
        <v>18.559999999999999</v>
      </c>
      <c r="F113">
        <v>1969248</v>
      </c>
      <c r="G113">
        <v>44.91</v>
      </c>
      <c r="H113" t="s">
        <v>38</v>
      </c>
    </row>
    <row r="114" spans="1:8" x14ac:dyDescent="0.3">
      <c r="A114" t="s">
        <v>16</v>
      </c>
      <c r="B114" t="s">
        <v>87</v>
      </c>
      <c r="C114">
        <v>2019</v>
      </c>
      <c r="D114" t="s">
        <v>36</v>
      </c>
      <c r="E114">
        <v>15.98</v>
      </c>
      <c r="F114">
        <v>2039804</v>
      </c>
      <c r="G114">
        <v>45.02</v>
      </c>
      <c r="H114" t="s">
        <v>38</v>
      </c>
    </row>
    <row r="115" spans="1:8" x14ac:dyDescent="0.3">
      <c r="A115" t="s">
        <v>16</v>
      </c>
      <c r="B115" t="s">
        <v>88</v>
      </c>
      <c r="C115">
        <v>2019</v>
      </c>
      <c r="D115" t="s">
        <v>36</v>
      </c>
      <c r="E115">
        <v>15.81</v>
      </c>
      <c r="F115">
        <v>1946957</v>
      </c>
      <c r="G115">
        <v>42.81</v>
      </c>
      <c r="H115" t="s">
        <v>38</v>
      </c>
    </row>
    <row r="116" spans="1:8" x14ac:dyDescent="0.3">
      <c r="A116" t="s">
        <v>16</v>
      </c>
      <c r="B116" t="s">
        <v>89</v>
      </c>
      <c r="C116">
        <v>2019</v>
      </c>
      <c r="D116" t="s">
        <v>36</v>
      </c>
      <c r="E116">
        <v>22.86</v>
      </c>
      <c r="F116">
        <v>2024409</v>
      </c>
      <c r="G116">
        <v>48.5</v>
      </c>
      <c r="H116" t="s">
        <v>38</v>
      </c>
    </row>
    <row r="117" spans="1:8" x14ac:dyDescent="0.3">
      <c r="A117" t="s">
        <v>16</v>
      </c>
      <c r="B117" t="s">
        <v>90</v>
      </c>
      <c r="C117">
        <v>2019</v>
      </c>
      <c r="D117" t="s">
        <v>36</v>
      </c>
      <c r="E117">
        <v>19.46</v>
      </c>
      <c r="F117">
        <v>1922821</v>
      </c>
      <c r="G117">
        <v>44.05</v>
      </c>
      <c r="H117" t="s">
        <v>38</v>
      </c>
    </row>
    <row r="118" spans="1:8" x14ac:dyDescent="0.3">
      <c r="A118" t="s">
        <v>16</v>
      </c>
      <c r="B118" t="s">
        <v>91</v>
      </c>
      <c r="C118">
        <v>2020</v>
      </c>
      <c r="D118" t="s">
        <v>36</v>
      </c>
      <c r="E118">
        <v>16.670000000000002</v>
      </c>
      <c r="F118">
        <v>2041035</v>
      </c>
      <c r="G118">
        <v>45.11</v>
      </c>
      <c r="H118" t="s">
        <v>38</v>
      </c>
    </row>
    <row r="119" spans="1:8" x14ac:dyDescent="0.3">
      <c r="A119" t="s">
        <v>16</v>
      </c>
      <c r="B119" t="s">
        <v>92</v>
      </c>
      <c r="C119">
        <v>2020</v>
      </c>
      <c r="D119" t="s">
        <v>36</v>
      </c>
      <c r="E119">
        <v>15.42</v>
      </c>
      <c r="F119">
        <v>1952464</v>
      </c>
      <c r="G119">
        <v>42.45</v>
      </c>
      <c r="H119" t="s">
        <v>38</v>
      </c>
    </row>
    <row r="120" spans="1:8" x14ac:dyDescent="0.3">
      <c r="A120" t="s">
        <v>16</v>
      </c>
      <c r="B120" t="s">
        <v>93</v>
      </c>
      <c r="C120">
        <v>2020</v>
      </c>
      <c r="D120" t="s">
        <v>36</v>
      </c>
      <c r="E120">
        <v>17.71</v>
      </c>
      <c r="F120">
        <v>1800426</v>
      </c>
      <c r="G120">
        <v>40.17</v>
      </c>
      <c r="H120" t="s">
        <v>38</v>
      </c>
    </row>
    <row r="121" spans="1:8" x14ac:dyDescent="0.3">
      <c r="A121" t="s">
        <v>16</v>
      </c>
      <c r="B121" t="s">
        <v>94</v>
      </c>
      <c r="C121">
        <v>2020</v>
      </c>
      <c r="D121" t="s">
        <v>36</v>
      </c>
      <c r="E121">
        <v>2.13</v>
      </c>
      <c r="F121">
        <v>984171</v>
      </c>
      <c r="G121">
        <v>18.43</v>
      </c>
      <c r="H121" t="s">
        <v>38</v>
      </c>
    </row>
    <row r="122" spans="1:8" x14ac:dyDescent="0.3">
      <c r="A122" t="s">
        <v>16</v>
      </c>
      <c r="B122" t="s">
        <v>95</v>
      </c>
      <c r="C122">
        <v>2020</v>
      </c>
      <c r="D122" t="s">
        <v>36</v>
      </c>
      <c r="E122">
        <v>25.64</v>
      </c>
      <c r="F122">
        <v>1732050</v>
      </c>
      <c r="G122">
        <v>42.62</v>
      </c>
      <c r="H122" t="s">
        <v>38</v>
      </c>
    </row>
    <row r="123" spans="1:8" x14ac:dyDescent="0.3">
      <c r="A123" t="s">
        <v>16</v>
      </c>
      <c r="B123" t="s">
        <v>96</v>
      </c>
      <c r="C123">
        <v>2020</v>
      </c>
      <c r="D123" t="s">
        <v>36</v>
      </c>
      <c r="E123">
        <v>1.1200000000000001</v>
      </c>
      <c r="F123">
        <v>2230075</v>
      </c>
      <c r="G123">
        <v>41.2</v>
      </c>
      <c r="H123" t="s">
        <v>38</v>
      </c>
    </row>
    <row r="124" spans="1:8" x14ac:dyDescent="0.3">
      <c r="A124" t="s">
        <v>17</v>
      </c>
      <c r="B124" t="s">
        <v>83</v>
      </c>
      <c r="C124">
        <v>2019</v>
      </c>
      <c r="D124" t="s">
        <v>36</v>
      </c>
      <c r="E124">
        <v>12.78</v>
      </c>
      <c r="F124">
        <v>2495186</v>
      </c>
      <c r="G124">
        <v>40.57</v>
      </c>
      <c r="H124" t="s">
        <v>38</v>
      </c>
    </row>
    <row r="125" spans="1:8" x14ac:dyDescent="0.3">
      <c r="A125" t="s">
        <v>17</v>
      </c>
      <c r="B125" t="s">
        <v>84</v>
      </c>
      <c r="C125">
        <v>2019</v>
      </c>
      <c r="D125" t="s">
        <v>36</v>
      </c>
      <c r="E125">
        <v>12.09</v>
      </c>
      <c r="F125">
        <v>2423742</v>
      </c>
      <c r="G125">
        <v>39.020000000000003</v>
      </c>
      <c r="H125" t="s">
        <v>38</v>
      </c>
    </row>
    <row r="126" spans="1:8" x14ac:dyDescent="0.3">
      <c r="A126" t="s">
        <v>17</v>
      </c>
      <c r="B126" t="s">
        <v>85</v>
      </c>
      <c r="C126">
        <v>2019</v>
      </c>
      <c r="D126" t="s">
        <v>36</v>
      </c>
      <c r="E126">
        <v>13.67</v>
      </c>
      <c r="F126">
        <v>2549316</v>
      </c>
      <c r="G126">
        <v>41.71</v>
      </c>
      <c r="H126" t="s">
        <v>38</v>
      </c>
    </row>
    <row r="127" spans="1:8" x14ac:dyDescent="0.3">
      <c r="A127" t="s">
        <v>17</v>
      </c>
      <c r="B127" t="s">
        <v>86</v>
      </c>
      <c r="C127">
        <v>2019</v>
      </c>
      <c r="D127" t="s">
        <v>36</v>
      </c>
      <c r="E127">
        <v>11.32</v>
      </c>
      <c r="F127">
        <v>2778624</v>
      </c>
      <c r="G127">
        <v>44.17</v>
      </c>
      <c r="H127" t="s">
        <v>38</v>
      </c>
    </row>
    <row r="128" spans="1:8" x14ac:dyDescent="0.3">
      <c r="A128" t="s">
        <v>17</v>
      </c>
      <c r="B128" t="s">
        <v>88</v>
      </c>
      <c r="C128">
        <v>2019</v>
      </c>
      <c r="D128" t="s">
        <v>36</v>
      </c>
      <c r="E128">
        <v>19.27</v>
      </c>
      <c r="F128">
        <v>2477621</v>
      </c>
      <c r="G128">
        <v>43.08</v>
      </c>
      <c r="H128" t="s">
        <v>38</v>
      </c>
    </row>
    <row r="129" spans="1:8" x14ac:dyDescent="0.3">
      <c r="A129" t="s">
        <v>17</v>
      </c>
      <c r="B129" t="s">
        <v>89</v>
      </c>
      <c r="C129">
        <v>2019</v>
      </c>
      <c r="D129" t="s">
        <v>36</v>
      </c>
      <c r="E129">
        <v>14.73</v>
      </c>
      <c r="F129">
        <v>2415724</v>
      </c>
      <c r="G129">
        <v>39.69</v>
      </c>
      <c r="H129" t="s">
        <v>38</v>
      </c>
    </row>
    <row r="130" spans="1:8" x14ac:dyDescent="0.3">
      <c r="A130" t="s">
        <v>17</v>
      </c>
      <c r="B130" t="s">
        <v>91</v>
      </c>
      <c r="C130">
        <v>2020</v>
      </c>
      <c r="D130" t="s">
        <v>36</v>
      </c>
      <c r="E130">
        <v>22.19</v>
      </c>
      <c r="F130">
        <v>2373488</v>
      </c>
      <c r="G130">
        <v>42.56</v>
      </c>
      <c r="H130" t="s">
        <v>38</v>
      </c>
    </row>
    <row r="131" spans="1:8" x14ac:dyDescent="0.3">
      <c r="A131" t="s">
        <v>17</v>
      </c>
      <c r="B131" t="s">
        <v>92</v>
      </c>
      <c r="C131">
        <v>2020</v>
      </c>
      <c r="D131" t="s">
        <v>36</v>
      </c>
      <c r="E131">
        <v>21.23</v>
      </c>
      <c r="F131">
        <v>2163397</v>
      </c>
      <c r="G131">
        <v>38.25</v>
      </c>
      <c r="H131" t="s">
        <v>38</v>
      </c>
    </row>
    <row r="132" spans="1:8" x14ac:dyDescent="0.3">
      <c r="A132" t="s">
        <v>17</v>
      </c>
      <c r="B132" t="s">
        <v>93</v>
      </c>
      <c r="C132">
        <v>2020</v>
      </c>
      <c r="D132" t="s">
        <v>36</v>
      </c>
      <c r="E132">
        <v>16</v>
      </c>
      <c r="F132">
        <v>2361004</v>
      </c>
      <c r="G132">
        <v>39.06</v>
      </c>
      <c r="H132" t="s">
        <v>38</v>
      </c>
    </row>
    <row r="133" spans="1:8" x14ac:dyDescent="0.3">
      <c r="A133" t="s">
        <v>17</v>
      </c>
      <c r="B133" t="s">
        <v>95</v>
      </c>
      <c r="C133">
        <v>2020</v>
      </c>
      <c r="D133" t="s">
        <v>36</v>
      </c>
      <c r="E133">
        <v>2.2200000000000002</v>
      </c>
      <c r="F133">
        <v>2716966</v>
      </c>
      <c r="G133">
        <v>38.46</v>
      </c>
      <c r="H133" t="s">
        <v>38</v>
      </c>
    </row>
    <row r="134" spans="1:8" x14ac:dyDescent="0.3">
      <c r="A134" t="s">
        <v>17</v>
      </c>
      <c r="B134" t="s">
        <v>96</v>
      </c>
      <c r="C134">
        <v>2020</v>
      </c>
      <c r="D134" t="s">
        <v>36</v>
      </c>
      <c r="E134">
        <v>18.97</v>
      </c>
      <c r="F134">
        <v>2049617</v>
      </c>
      <c r="G134">
        <v>34.94</v>
      </c>
      <c r="H134" t="s">
        <v>38</v>
      </c>
    </row>
    <row r="135" spans="1:8" x14ac:dyDescent="0.3">
      <c r="A135" t="s">
        <v>18</v>
      </c>
      <c r="B135" t="s">
        <v>83</v>
      </c>
      <c r="C135">
        <v>2019</v>
      </c>
      <c r="D135" t="s">
        <v>36</v>
      </c>
      <c r="E135">
        <v>7.11</v>
      </c>
      <c r="F135">
        <v>7035766</v>
      </c>
      <c r="G135">
        <v>39.04</v>
      </c>
      <c r="H135" t="s">
        <v>38</v>
      </c>
    </row>
    <row r="136" spans="1:8" x14ac:dyDescent="0.3">
      <c r="A136" t="s">
        <v>18</v>
      </c>
      <c r="B136" t="s">
        <v>84</v>
      </c>
      <c r="C136">
        <v>2019</v>
      </c>
      <c r="D136" t="s">
        <v>36</v>
      </c>
      <c r="E136">
        <v>8.4600000000000009</v>
      </c>
      <c r="F136">
        <v>7319782</v>
      </c>
      <c r="G136">
        <v>41.12</v>
      </c>
      <c r="H136" t="s">
        <v>38</v>
      </c>
    </row>
    <row r="137" spans="1:8" x14ac:dyDescent="0.3">
      <c r="A137" t="s">
        <v>18</v>
      </c>
      <c r="B137" t="s">
        <v>85</v>
      </c>
      <c r="C137">
        <v>2019</v>
      </c>
      <c r="D137" t="s">
        <v>36</v>
      </c>
      <c r="E137">
        <v>9.98</v>
      </c>
      <c r="F137">
        <v>6958404</v>
      </c>
      <c r="G137">
        <v>39.659999999999997</v>
      </c>
      <c r="H137" t="s">
        <v>38</v>
      </c>
    </row>
    <row r="138" spans="1:8" x14ac:dyDescent="0.3">
      <c r="A138" t="s">
        <v>18</v>
      </c>
      <c r="B138" t="s">
        <v>86</v>
      </c>
      <c r="C138">
        <v>2019</v>
      </c>
      <c r="D138" t="s">
        <v>36</v>
      </c>
      <c r="E138">
        <v>12.06</v>
      </c>
      <c r="F138">
        <v>7015356</v>
      </c>
      <c r="G138">
        <v>40.83</v>
      </c>
      <c r="H138" t="s">
        <v>38</v>
      </c>
    </row>
    <row r="139" spans="1:8" x14ac:dyDescent="0.3">
      <c r="A139" t="s">
        <v>18</v>
      </c>
      <c r="B139" t="s">
        <v>87</v>
      </c>
      <c r="C139">
        <v>2019</v>
      </c>
      <c r="D139" t="s">
        <v>36</v>
      </c>
      <c r="E139">
        <v>7.12</v>
      </c>
      <c r="F139">
        <v>7500122</v>
      </c>
      <c r="G139">
        <v>41.24</v>
      </c>
      <c r="H139" t="s">
        <v>38</v>
      </c>
    </row>
    <row r="140" spans="1:8" x14ac:dyDescent="0.3">
      <c r="A140" t="s">
        <v>18</v>
      </c>
      <c r="B140" t="s">
        <v>88</v>
      </c>
      <c r="C140">
        <v>2019</v>
      </c>
      <c r="D140" t="s">
        <v>36</v>
      </c>
      <c r="E140">
        <v>6.57</v>
      </c>
      <c r="F140">
        <v>7761243</v>
      </c>
      <c r="G140">
        <v>42.33</v>
      </c>
      <c r="H140" t="s">
        <v>38</v>
      </c>
    </row>
    <row r="141" spans="1:8" x14ac:dyDescent="0.3">
      <c r="A141" t="s">
        <v>18</v>
      </c>
      <c r="B141" t="s">
        <v>89</v>
      </c>
      <c r="C141">
        <v>2019</v>
      </c>
      <c r="D141" t="s">
        <v>36</v>
      </c>
      <c r="E141">
        <v>8.07</v>
      </c>
      <c r="F141">
        <v>7279628</v>
      </c>
      <c r="G141">
        <v>40.26</v>
      </c>
      <c r="H141" t="s">
        <v>38</v>
      </c>
    </row>
    <row r="142" spans="1:8" x14ac:dyDescent="0.3">
      <c r="A142" t="s">
        <v>18</v>
      </c>
      <c r="B142" t="s">
        <v>90</v>
      </c>
      <c r="C142">
        <v>2019</v>
      </c>
      <c r="D142" t="s">
        <v>36</v>
      </c>
      <c r="E142">
        <v>15.15</v>
      </c>
      <c r="F142">
        <v>6873437</v>
      </c>
      <c r="G142">
        <v>41.09</v>
      </c>
      <c r="H142" t="s">
        <v>38</v>
      </c>
    </row>
    <row r="143" spans="1:8" x14ac:dyDescent="0.3">
      <c r="A143" t="s">
        <v>18</v>
      </c>
      <c r="B143" t="s">
        <v>91</v>
      </c>
      <c r="C143">
        <v>2020</v>
      </c>
      <c r="D143" t="s">
        <v>36</v>
      </c>
      <c r="E143">
        <v>6.16</v>
      </c>
      <c r="F143">
        <v>7868736</v>
      </c>
      <c r="G143">
        <v>42.43</v>
      </c>
      <c r="H143" t="s">
        <v>38</v>
      </c>
    </row>
    <row r="144" spans="1:8" x14ac:dyDescent="0.3">
      <c r="A144" t="s">
        <v>18</v>
      </c>
      <c r="B144" t="s">
        <v>92</v>
      </c>
      <c r="C144">
        <v>2020</v>
      </c>
      <c r="D144" t="s">
        <v>36</v>
      </c>
      <c r="E144">
        <v>9.06</v>
      </c>
      <c r="F144">
        <v>7932402</v>
      </c>
      <c r="G144">
        <v>44.05</v>
      </c>
      <c r="H144" t="s">
        <v>38</v>
      </c>
    </row>
    <row r="145" spans="1:8" x14ac:dyDescent="0.3">
      <c r="A145" t="s">
        <v>18</v>
      </c>
      <c r="B145" t="s">
        <v>93</v>
      </c>
      <c r="C145">
        <v>2020</v>
      </c>
      <c r="D145" t="s">
        <v>36</v>
      </c>
      <c r="E145">
        <v>5.01</v>
      </c>
      <c r="F145">
        <v>7157454</v>
      </c>
      <c r="G145">
        <v>37.96</v>
      </c>
      <c r="H145" t="s">
        <v>38</v>
      </c>
    </row>
    <row r="146" spans="1:8" x14ac:dyDescent="0.3">
      <c r="A146" t="s">
        <v>18</v>
      </c>
      <c r="B146" t="s">
        <v>94</v>
      </c>
      <c r="C146">
        <v>2020</v>
      </c>
      <c r="D146" t="s">
        <v>36</v>
      </c>
      <c r="E146">
        <v>41.72</v>
      </c>
      <c r="F146">
        <v>4280434</v>
      </c>
      <c r="G146">
        <v>36.92</v>
      </c>
      <c r="H146" t="s">
        <v>38</v>
      </c>
    </row>
    <row r="147" spans="1:8" x14ac:dyDescent="0.3">
      <c r="A147" t="s">
        <v>18</v>
      </c>
      <c r="B147" t="s">
        <v>95</v>
      </c>
      <c r="C147">
        <v>2020</v>
      </c>
      <c r="D147" t="s">
        <v>36</v>
      </c>
      <c r="E147">
        <v>55.1</v>
      </c>
      <c r="F147">
        <v>3315038</v>
      </c>
      <c r="G147">
        <v>37.03</v>
      </c>
      <c r="H147" t="s">
        <v>38</v>
      </c>
    </row>
    <row r="148" spans="1:8" x14ac:dyDescent="0.3">
      <c r="A148" t="s">
        <v>18</v>
      </c>
      <c r="B148" t="s">
        <v>96</v>
      </c>
      <c r="C148">
        <v>2020</v>
      </c>
      <c r="D148" t="s">
        <v>36</v>
      </c>
      <c r="E148">
        <v>21.53</v>
      </c>
      <c r="F148">
        <v>6375114</v>
      </c>
      <c r="G148">
        <v>40.65</v>
      </c>
      <c r="H148" t="s">
        <v>38</v>
      </c>
    </row>
    <row r="149" spans="1:8" x14ac:dyDescent="0.3">
      <c r="A149" t="s">
        <v>19</v>
      </c>
      <c r="B149" t="s">
        <v>83</v>
      </c>
      <c r="C149">
        <v>2019</v>
      </c>
      <c r="D149" t="s">
        <v>36</v>
      </c>
      <c r="E149">
        <v>5.46</v>
      </c>
      <c r="F149">
        <v>13911440</v>
      </c>
      <c r="G149">
        <v>46.36</v>
      </c>
      <c r="H149" t="s">
        <v>38</v>
      </c>
    </row>
    <row r="150" spans="1:8" x14ac:dyDescent="0.3">
      <c r="A150" t="s">
        <v>19</v>
      </c>
      <c r="B150" t="s">
        <v>84</v>
      </c>
      <c r="C150">
        <v>2019</v>
      </c>
      <c r="D150" t="s">
        <v>36</v>
      </c>
      <c r="E150">
        <v>5.98</v>
      </c>
      <c r="F150">
        <v>12888490</v>
      </c>
      <c r="G150">
        <v>43.12</v>
      </c>
      <c r="H150" t="s">
        <v>38</v>
      </c>
    </row>
    <row r="151" spans="1:8" x14ac:dyDescent="0.3">
      <c r="A151" t="s">
        <v>19</v>
      </c>
      <c r="B151" t="s">
        <v>85</v>
      </c>
      <c r="C151">
        <v>2019</v>
      </c>
      <c r="D151" t="s">
        <v>36</v>
      </c>
      <c r="E151">
        <v>0.52</v>
      </c>
      <c r="F151">
        <v>12169808</v>
      </c>
      <c r="G151">
        <v>38.42</v>
      </c>
      <c r="H151" t="s">
        <v>38</v>
      </c>
    </row>
    <row r="152" spans="1:8" x14ac:dyDescent="0.3">
      <c r="A152" t="s">
        <v>19</v>
      </c>
      <c r="B152" t="s">
        <v>86</v>
      </c>
      <c r="C152">
        <v>2019</v>
      </c>
      <c r="D152" t="s">
        <v>36</v>
      </c>
      <c r="E152">
        <v>0.37</v>
      </c>
      <c r="F152">
        <v>12686470</v>
      </c>
      <c r="G152">
        <v>39.93</v>
      </c>
      <c r="H152" t="s">
        <v>38</v>
      </c>
    </row>
    <row r="153" spans="1:8" x14ac:dyDescent="0.3">
      <c r="A153" t="s">
        <v>19</v>
      </c>
      <c r="B153" t="s">
        <v>87</v>
      </c>
      <c r="C153">
        <v>2019</v>
      </c>
      <c r="D153" t="s">
        <v>36</v>
      </c>
      <c r="E153">
        <v>3.2</v>
      </c>
      <c r="F153">
        <v>13741892</v>
      </c>
      <c r="G153">
        <v>44.45</v>
      </c>
      <c r="H153" t="s">
        <v>38</v>
      </c>
    </row>
    <row r="154" spans="1:8" x14ac:dyDescent="0.3">
      <c r="A154" t="s">
        <v>19</v>
      </c>
      <c r="B154" t="s">
        <v>88</v>
      </c>
      <c r="C154">
        <v>2019</v>
      </c>
      <c r="D154" t="s">
        <v>36</v>
      </c>
      <c r="E154">
        <v>7.13</v>
      </c>
      <c r="F154">
        <v>12803527</v>
      </c>
      <c r="G154">
        <v>43.1</v>
      </c>
      <c r="H154" t="s">
        <v>38</v>
      </c>
    </row>
    <row r="155" spans="1:8" x14ac:dyDescent="0.3">
      <c r="A155" t="s">
        <v>19</v>
      </c>
      <c r="B155" t="s">
        <v>89</v>
      </c>
      <c r="C155">
        <v>2019</v>
      </c>
      <c r="D155" t="s">
        <v>36</v>
      </c>
      <c r="E155">
        <v>1.19</v>
      </c>
      <c r="F155">
        <v>11537217</v>
      </c>
      <c r="G155">
        <v>36.450000000000003</v>
      </c>
      <c r="H155" t="s">
        <v>38</v>
      </c>
    </row>
    <row r="156" spans="1:8" x14ac:dyDescent="0.3">
      <c r="A156" t="s">
        <v>19</v>
      </c>
      <c r="B156" t="s">
        <v>90</v>
      </c>
      <c r="C156">
        <v>2019</v>
      </c>
      <c r="D156" t="s">
        <v>36</v>
      </c>
      <c r="E156">
        <v>0.41</v>
      </c>
      <c r="F156">
        <v>12756132</v>
      </c>
      <c r="G156">
        <v>39.92</v>
      </c>
      <c r="H156" t="s">
        <v>38</v>
      </c>
    </row>
    <row r="157" spans="1:8" x14ac:dyDescent="0.3">
      <c r="A157" t="s">
        <v>19</v>
      </c>
      <c r="B157" t="s">
        <v>91</v>
      </c>
      <c r="C157">
        <v>2020</v>
      </c>
      <c r="D157" t="s">
        <v>36</v>
      </c>
      <c r="E157">
        <v>2.57</v>
      </c>
      <c r="F157">
        <v>13938874</v>
      </c>
      <c r="G157">
        <v>44.52</v>
      </c>
      <c r="H157" t="s">
        <v>38</v>
      </c>
    </row>
    <row r="158" spans="1:8" x14ac:dyDescent="0.3">
      <c r="A158" t="s">
        <v>19</v>
      </c>
      <c r="B158" t="s">
        <v>92</v>
      </c>
      <c r="C158">
        <v>2020</v>
      </c>
      <c r="D158" t="s">
        <v>36</v>
      </c>
      <c r="E158">
        <v>4.1100000000000003</v>
      </c>
      <c r="F158">
        <v>12753657</v>
      </c>
      <c r="G158">
        <v>41.33</v>
      </c>
      <c r="H158" t="s">
        <v>38</v>
      </c>
    </row>
    <row r="159" spans="1:8" x14ac:dyDescent="0.3">
      <c r="A159" t="s">
        <v>19</v>
      </c>
      <c r="B159" t="s">
        <v>93</v>
      </c>
      <c r="C159">
        <v>2020</v>
      </c>
      <c r="D159" t="s">
        <v>36</v>
      </c>
      <c r="E159">
        <v>2.39</v>
      </c>
      <c r="F159">
        <v>12853818</v>
      </c>
      <c r="G159">
        <v>40.85</v>
      </c>
      <c r="H159" t="s">
        <v>38</v>
      </c>
    </row>
    <row r="160" spans="1:8" x14ac:dyDescent="0.3">
      <c r="A160" t="s">
        <v>19</v>
      </c>
      <c r="B160" t="s">
        <v>94</v>
      </c>
      <c r="C160">
        <v>2020</v>
      </c>
      <c r="D160" t="s">
        <v>36</v>
      </c>
      <c r="E160">
        <v>33.17</v>
      </c>
      <c r="F160">
        <v>9330400</v>
      </c>
      <c r="G160">
        <v>43.25</v>
      </c>
      <c r="H160" t="s">
        <v>38</v>
      </c>
    </row>
    <row r="161" spans="1:8" x14ac:dyDescent="0.3">
      <c r="A161" t="s">
        <v>19</v>
      </c>
      <c r="B161" t="s">
        <v>95</v>
      </c>
      <c r="C161">
        <v>2020</v>
      </c>
      <c r="D161" t="s">
        <v>36</v>
      </c>
      <c r="E161">
        <v>23.72</v>
      </c>
      <c r="F161">
        <v>10626328</v>
      </c>
      <c r="G161">
        <v>43.09</v>
      </c>
      <c r="H161" t="s">
        <v>38</v>
      </c>
    </row>
    <row r="162" spans="1:8" x14ac:dyDescent="0.3">
      <c r="A162" t="s">
        <v>19</v>
      </c>
      <c r="B162" t="s">
        <v>96</v>
      </c>
      <c r="C162">
        <v>2020</v>
      </c>
      <c r="D162" t="s">
        <v>36</v>
      </c>
      <c r="E162">
        <v>10.92</v>
      </c>
      <c r="F162">
        <v>15396213</v>
      </c>
      <c r="G162">
        <v>53.37</v>
      </c>
      <c r="H162" t="s">
        <v>38</v>
      </c>
    </row>
    <row r="163" spans="1:8" x14ac:dyDescent="0.3">
      <c r="A163" t="s">
        <v>20</v>
      </c>
      <c r="B163" t="s">
        <v>83</v>
      </c>
      <c r="C163">
        <v>2019</v>
      </c>
      <c r="D163" t="s">
        <v>36</v>
      </c>
      <c r="E163">
        <v>6.63</v>
      </c>
      <c r="F163">
        <v>5184355</v>
      </c>
      <c r="G163">
        <v>38.07</v>
      </c>
      <c r="H163" t="s">
        <v>38</v>
      </c>
    </row>
    <row r="164" spans="1:8" x14ac:dyDescent="0.3">
      <c r="A164" t="s">
        <v>20</v>
      </c>
      <c r="B164" t="s">
        <v>84</v>
      </c>
      <c r="C164">
        <v>2019</v>
      </c>
      <c r="D164" t="s">
        <v>36</v>
      </c>
      <c r="E164">
        <v>9</v>
      </c>
      <c r="F164">
        <v>5605627</v>
      </c>
      <c r="G164">
        <v>42.19</v>
      </c>
      <c r="H164" t="s">
        <v>38</v>
      </c>
    </row>
    <row r="165" spans="1:8" x14ac:dyDescent="0.3">
      <c r="A165" t="s">
        <v>20</v>
      </c>
      <c r="B165" t="s">
        <v>85</v>
      </c>
      <c r="C165">
        <v>2019</v>
      </c>
      <c r="D165" t="s">
        <v>36</v>
      </c>
      <c r="E165">
        <v>4.95</v>
      </c>
      <c r="F165">
        <v>4855393</v>
      </c>
      <c r="G165">
        <v>34.96</v>
      </c>
      <c r="H165" t="s">
        <v>38</v>
      </c>
    </row>
    <row r="166" spans="1:8" x14ac:dyDescent="0.3">
      <c r="A166" t="s">
        <v>20</v>
      </c>
      <c r="B166" t="s">
        <v>86</v>
      </c>
      <c r="C166">
        <v>2019</v>
      </c>
      <c r="D166" t="s">
        <v>36</v>
      </c>
      <c r="E166">
        <v>10.32</v>
      </c>
      <c r="F166">
        <v>5233449</v>
      </c>
      <c r="G166">
        <v>39.9</v>
      </c>
      <c r="H166" t="s">
        <v>38</v>
      </c>
    </row>
    <row r="167" spans="1:8" x14ac:dyDescent="0.3">
      <c r="A167" t="s">
        <v>20</v>
      </c>
      <c r="B167" t="s">
        <v>87</v>
      </c>
      <c r="C167">
        <v>2019</v>
      </c>
      <c r="D167" t="s">
        <v>36</v>
      </c>
      <c r="E167">
        <v>5.35</v>
      </c>
      <c r="F167">
        <v>5400499</v>
      </c>
      <c r="G167">
        <v>38.97</v>
      </c>
      <c r="H167" t="s">
        <v>38</v>
      </c>
    </row>
    <row r="168" spans="1:8" x14ac:dyDescent="0.3">
      <c r="A168" t="s">
        <v>20</v>
      </c>
      <c r="B168" t="s">
        <v>88</v>
      </c>
      <c r="C168">
        <v>2019</v>
      </c>
      <c r="D168" t="s">
        <v>36</v>
      </c>
      <c r="E168">
        <v>9.14</v>
      </c>
      <c r="F168">
        <v>5328825</v>
      </c>
      <c r="G168">
        <v>40.020000000000003</v>
      </c>
      <c r="H168" t="s">
        <v>38</v>
      </c>
    </row>
    <row r="169" spans="1:8" x14ac:dyDescent="0.3">
      <c r="A169" t="s">
        <v>20</v>
      </c>
      <c r="B169" t="s">
        <v>89</v>
      </c>
      <c r="C169">
        <v>2019</v>
      </c>
      <c r="D169" t="s">
        <v>36</v>
      </c>
      <c r="E169">
        <v>5</v>
      </c>
      <c r="F169">
        <v>4557906</v>
      </c>
      <c r="G169">
        <v>32.71</v>
      </c>
      <c r="H169" t="s">
        <v>38</v>
      </c>
    </row>
    <row r="170" spans="1:8" x14ac:dyDescent="0.3">
      <c r="A170" t="s">
        <v>20</v>
      </c>
      <c r="B170" t="s">
        <v>90</v>
      </c>
      <c r="C170">
        <v>2019</v>
      </c>
      <c r="D170" t="s">
        <v>36</v>
      </c>
      <c r="E170">
        <v>10.77</v>
      </c>
      <c r="F170">
        <v>5065804</v>
      </c>
      <c r="G170">
        <v>38.67</v>
      </c>
      <c r="H170" t="s">
        <v>38</v>
      </c>
    </row>
    <row r="171" spans="1:8" x14ac:dyDescent="0.3">
      <c r="A171" t="s">
        <v>20</v>
      </c>
      <c r="B171" t="s">
        <v>91</v>
      </c>
      <c r="C171">
        <v>2020</v>
      </c>
      <c r="D171" t="s">
        <v>36</v>
      </c>
      <c r="E171">
        <v>4.1100000000000003</v>
      </c>
      <c r="F171">
        <v>5307026</v>
      </c>
      <c r="G171">
        <v>37.659999999999997</v>
      </c>
      <c r="H171" t="s">
        <v>38</v>
      </c>
    </row>
    <row r="172" spans="1:8" x14ac:dyDescent="0.3">
      <c r="A172" t="s">
        <v>20</v>
      </c>
      <c r="B172" t="s">
        <v>92</v>
      </c>
      <c r="C172">
        <v>2020</v>
      </c>
      <c r="D172" t="s">
        <v>36</v>
      </c>
      <c r="E172">
        <v>8.91</v>
      </c>
      <c r="F172">
        <v>5203579</v>
      </c>
      <c r="G172">
        <v>38.840000000000003</v>
      </c>
      <c r="H172" t="s">
        <v>38</v>
      </c>
    </row>
    <row r="173" spans="1:8" x14ac:dyDescent="0.3">
      <c r="A173" t="s">
        <v>20</v>
      </c>
      <c r="B173" t="s">
        <v>93</v>
      </c>
      <c r="C173">
        <v>2020</v>
      </c>
      <c r="D173" t="s">
        <v>36</v>
      </c>
      <c r="E173">
        <v>8.85</v>
      </c>
      <c r="F173">
        <v>4141953</v>
      </c>
      <c r="G173">
        <v>30.87</v>
      </c>
      <c r="H173" t="s">
        <v>38</v>
      </c>
    </row>
    <row r="174" spans="1:8" x14ac:dyDescent="0.3">
      <c r="A174" t="s">
        <v>20</v>
      </c>
      <c r="B174" t="s">
        <v>94</v>
      </c>
      <c r="C174">
        <v>2020</v>
      </c>
      <c r="D174" t="s">
        <v>36</v>
      </c>
      <c r="E174">
        <v>10.71</v>
      </c>
      <c r="F174">
        <v>1754170</v>
      </c>
      <c r="G174">
        <v>13.33</v>
      </c>
      <c r="H174" t="s">
        <v>38</v>
      </c>
    </row>
    <row r="175" spans="1:8" x14ac:dyDescent="0.3">
      <c r="A175" t="s">
        <v>20</v>
      </c>
      <c r="B175" t="s">
        <v>95</v>
      </c>
      <c r="C175">
        <v>2020</v>
      </c>
      <c r="D175" t="s">
        <v>36</v>
      </c>
      <c r="E175">
        <v>23.38</v>
      </c>
      <c r="F175">
        <v>3799919</v>
      </c>
      <c r="G175">
        <v>33.619999999999997</v>
      </c>
      <c r="H175" t="s">
        <v>38</v>
      </c>
    </row>
    <row r="176" spans="1:8" x14ac:dyDescent="0.3">
      <c r="A176" t="s">
        <v>20</v>
      </c>
      <c r="B176" t="s">
        <v>96</v>
      </c>
      <c r="C176">
        <v>2020</v>
      </c>
      <c r="D176" t="s">
        <v>36</v>
      </c>
      <c r="E176">
        <v>27.66</v>
      </c>
      <c r="F176">
        <v>3952088</v>
      </c>
      <c r="G176">
        <v>37.01</v>
      </c>
      <c r="H176" t="s">
        <v>38</v>
      </c>
    </row>
    <row r="177" spans="1:8" x14ac:dyDescent="0.3">
      <c r="A177" t="s">
        <v>21</v>
      </c>
      <c r="B177" t="s">
        <v>83</v>
      </c>
      <c r="C177">
        <v>2019</v>
      </c>
      <c r="D177" t="s">
        <v>36</v>
      </c>
      <c r="E177">
        <v>3.63</v>
      </c>
      <c r="F177">
        <v>15349838</v>
      </c>
      <c r="G177">
        <v>37.97</v>
      </c>
      <c r="H177" t="s">
        <v>38</v>
      </c>
    </row>
    <row r="178" spans="1:8" x14ac:dyDescent="0.3">
      <c r="A178" t="s">
        <v>21</v>
      </c>
      <c r="B178" t="s">
        <v>84</v>
      </c>
      <c r="C178">
        <v>2019</v>
      </c>
      <c r="D178" t="s">
        <v>36</v>
      </c>
      <c r="E178">
        <v>4.25</v>
      </c>
      <c r="F178">
        <v>16294794</v>
      </c>
      <c r="G178">
        <v>40.479999999999997</v>
      </c>
      <c r="H178" t="s">
        <v>38</v>
      </c>
    </row>
    <row r="179" spans="1:8" x14ac:dyDescent="0.3">
      <c r="A179" t="s">
        <v>21</v>
      </c>
      <c r="B179" t="s">
        <v>85</v>
      </c>
      <c r="C179">
        <v>2019</v>
      </c>
      <c r="D179" t="s">
        <v>36</v>
      </c>
      <c r="E179">
        <v>3.92</v>
      </c>
      <c r="F179">
        <v>16274707</v>
      </c>
      <c r="G179">
        <v>40.200000000000003</v>
      </c>
      <c r="H179" t="s">
        <v>38</v>
      </c>
    </row>
    <row r="180" spans="1:8" x14ac:dyDescent="0.3">
      <c r="A180" t="s">
        <v>21</v>
      </c>
      <c r="B180" t="s">
        <v>86</v>
      </c>
      <c r="C180">
        <v>2019</v>
      </c>
      <c r="D180" t="s">
        <v>36</v>
      </c>
      <c r="E180">
        <v>4.9400000000000004</v>
      </c>
      <c r="F180">
        <v>16559137</v>
      </c>
      <c r="G180">
        <v>41.25</v>
      </c>
      <c r="H180" t="s">
        <v>38</v>
      </c>
    </row>
    <row r="181" spans="1:8" x14ac:dyDescent="0.3">
      <c r="A181" t="s">
        <v>21</v>
      </c>
      <c r="B181" t="s">
        <v>87</v>
      </c>
      <c r="C181">
        <v>2019</v>
      </c>
      <c r="D181" t="s">
        <v>36</v>
      </c>
      <c r="E181">
        <v>3.08</v>
      </c>
      <c r="F181">
        <v>16159315</v>
      </c>
      <c r="G181">
        <v>39.4</v>
      </c>
      <c r="H181" t="s">
        <v>38</v>
      </c>
    </row>
    <row r="182" spans="1:8" x14ac:dyDescent="0.3">
      <c r="A182" t="s">
        <v>21</v>
      </c>
      <c r="B182" t="s">
        <v>88</v>
      </c>
      <c r="C182">
        <v>2019</v>
      </c>
      <c r="D182" t="s">
        <v>36</v>
      </c>
      <c r="E182">
        <v>2.98</v>
      </c>
      <c r="F182">
        <v>17060638</v>
      </c>
      <c r="G182">
        <v>41.46</v>
      </c>
      <c r="H182" t="s">
        <v>38</v>
      </c>
    </row>
    <row r="183" spans="1:8" x14ac:dyDescent="0.3">
      <c r="A183" t="s">
        <v>21</v>
      </c>
      <c r="B183" t="s">
        <v>89</v>
      </c>
      <c r="C183">
        <v>2019</v>
      </c>
      <c r="D183" t="s">
        <v>36</v>
      </c>
      <c r="E183">
        <v>2.72</v>
      </c>
      <c r="F183">
        <v>16306428</v>
      </c>
      <c r="G183">
        <v>39.44</v>
      </c>
      <c r="H183" t="s">
        <v>38</v>
      </c>
    </row>
    <row r="184" spans="1:8" x14ac:dyDescent="0.3">
      <c r="A184" t="s">
        <v>21</v>
      </c>
      <c r="B184" t="s">
        <v>90</v>
      </c>
      <c r="C184">
        <v>2019</v>
      </c>
      <c r="D184" t="s">
        <v>36</v>
      </c>
      <c r="E184">
        <v>2.94</v>
      </c>
      <c r="F184">
        <v>16854647</v>
      </c>
      <c r="G184">
        <v>40.770000000000003</v>
      </c>
      <c r="H184" t="s">
        <v>38</v>
      </c>
    </row>
    <row r="185" spans="1:8" x14ac:dyDescent="0.3">
      <c r="A185" t="s">
        <v>21</v>
      </c>
      <c r="B185" t="s">
        <v>91</v>
      </c>
      <c r="C185">
        <v>2020</v>
      </c>
      <c r="D185" t="s">
        <v>36</v>
      </c>
      <c r="E185">
        <v>3.66</v>
      </c>
      <c r="F185">
        <v>16183702</v>
      </c>
      <c r="G185">
        <v>39.35</v>
      </c>
      <c r="H185" t="s">
        <v>38</v>
      </c>
    </row>
    <row r="186" spans="1:8" x14ac:dyDescent="0.3">
      <c r="A186" t="s">
        <v>21</v>
      </c>
      <c r="B186" t="s">
        <v>92</v>
      </c>
      <c r="C186">
        <v>2020</v>
      </c>
      <c r="D186" t="s">
        <v>36</v>
      </c>
      <c r="E186">
        <v>4.42</v>
      </c>
      <c r="F186">
        <v>16178044</v>
      </c>
      <c r="G186">
        <v>39.57</v>
      </c>
      <c r="H186" t="s">
        <v>38</v>
      </c>
    </row>
    <row r="187" spans="1:8" x14ac:dyDescent="0.3">
      <c r="A187" t="s">
        <v>21</v>
      </c>
      <c r="B187" t="s">
        <v>93</v>
      </c>
      <c r="C187">
        <v>2020</v>
      </c>
      <c r="D187" t="s">
        <v>36</v>
      </c>
      <c r="E187">
        <v>1.19</v>
      </c>
      <c r="F187">
        <v>16480441</v>
      </c>
      <c r="G187">
        <v>38.9</v>
      </c>
      <c r="H187" t="s">
        <v>38</v>
      </c>
    </row>
    <row r="188" spans="1:8" x14ac:dyDescent="0.3">
      <c r="A188" t="s">
        <v>21</v>
      </c>
      <c r="B188" t="s">
        <v>94</v>
      </c>
      <c r="C188">
        <v>2020</v>
      </c>
      <c r="D188" t="s">
        <v>36</v>
      </c>
      <c r="E188">
        <v>12.5</v>
      </c>
      <c r="F188">
        <v>14238959</v>
      </c>
      <c r="G188">
        <v>37.880000000000003</v>
      </c>
      <c r="H188" t="s">
        <v>38</v>
      </c>
    </row>
    <row r="189" spans="1:8" x14ac:dyDescent="0.3">
      <c r="A189" t="s">
        <v>21</v>
      </c>
      <c r="B189" t="s">
        <v>95</v>
      </c>
      <c r="C189">
        <v>2020</v>
      </c>
      <c r="D189" t="s">
        <v>36</v>
      </c>
      <c r="E189">
        <v>22.46</v>
      </c>
      <c r="F189">
        <v>13099601</v>
      </c>
      <c r="G189">
        <v>39.24</v>
      </c>
      <c r="H189" t="s">
        <v>38</v>
      </c>
    </row>
    <row r="190" spans="1:8" x14ac:dyDescent="0.3">
      <c r="A190" t="s">
        <v>21</v>
      </c>
      <c r="B190" t="s">
        <v>96</v>
      </c>
      <c r="C190">
        <v>2020</v>
      </c>
      <c r="D190" t="s">
        <v>36</v>
      </c>
      <c r="E190">
        <v>6.46</v>
      </c>
      <c r="F190">
        <v>16748971</v>
      </c>
      <c r="G190">
        <v>41.5</v>
      </c>
      <c r="H190" t="s">
        <v>38</v>
      </c>
    </row>
    <row r="191" spans="1:8" x14ac:dyDescent="0.3">
      <c r="A191" t="s">
        <v>22</v>
      </c>
      <c r="B191" t="s">
        <v>83</v>
      </c>
      <c r="C191">
        <v>2019</v>
      </c>
      <c r="D191" t="s">
        <v>36</v>
      </c>
      <c r="E191">
        <v>3.67</v>
      </c>
      <c r="F191">
        <v>23896858</v>
      </c>
      <c r="G191">
        <v>47.11</v>
      </c>
      <c r="H191" t="s">
        <v>38</v>
      </c>
    </row>
    <row r="192" spans="1:8" x14ac:dyDescent="0.3">
      <c r="A192" t="s">
        <v>22</v>
      </c>
      <c r="B192" t="s">
        <v>84</v>
      </c>
      <c r="C192">
        <v>2019</v>
      </c>
      <c r="D192" t="s">
        <v>36</v>
      </c>
      <c r="E192">
        <v>4.34</v>
      </c>
      <c r="F192">
        <v>23056511</v>
      </c>
      <c r="G192">
        <v>45.69</v>
      </c>
      <c r="H192" t="s">
        <v>38</v>
      </c>
    </row>
    <row r="193" spans="1:8" x14ac:dyDescent="0.3">
      <c r="A193" t="s">
        <v>22</v>
      </c>
      <c r="B193" t="s">
        <v>85</v>
      </c>
      <c r="C193">
        <v>2019</v>
      </c>
      <c r="D193" t="s">
        <v>36</v>
      </c>
      <c r="E193">
        <v>3.66</v>
      </c>
      <c r="F193">
        <v>24843750</v>
      </c>
      <c r="G193">
        <v>48.8</v>
      </c>
      <c r="H193" t="s">
        <v>38</v>
      </c>
    </row>
    <row r="194" spans="1:8" x14ac:dyDescent="0.3">
      <c r="A194" t="s">
        <v>22</v>
      </c>
      <c r="B194" t="s">
        <v>86</v>
      </c>
      <c r="C194">
        <v>2019</v>
      </c>
      <c r="D194" t="s">
        <v>36</v>
      </c>
      <c r="E194">
        <v>3.76</v>
      </c>
      <c r="F194">
        <v>26835389</v>
      </c>
      <c r="G194">
        <v>52.67</v>
      </c>
      <c r="H194" t="s">
        <v>38</v>
      </c>
    </row>
    <row r="195" spans="1:8" x14ac:dyDescent="0.3">
      <c r="A195" t="s">
        <v>22</v>
      </c>
      <c r="B195" t="s">
        <v>87</v>
      </c>
      <c r="C195">
        <v>2019</v>
      </c>
      <c r="D195" t="s">
        <v>36</v>
      </c>
      <c r="E195">
        <v>4.4000000000000004</v>
      </c>
      <c r="F195">
        <v>25219281</v>
      </c>
      <c r="G195">
        <v>49.74</v>
      </c>
      <c r="H195" t="s">
        <v>38</v>
      </c>
    </row>
    <row r="196" spans="1:8" x14ac:dyDescent="0.3">
      <c r="A196" t="s">
        <v>22</v>
      </c>
      <c r="B196" t="s">
        <v>88</v>
      </c>
      <c r="C196">
        <v>2019</v>
      </c>
      <c r="D196" t="s">
        <v>36</v>
      </c>
      <c r="E196">
        <v>3.81</v>
      </c>
      <c r="F196">
        <v>24330249</v>
      </c>
      <c r="G196">
        <v>47.61</v>
      </c>
      <c r="H196" t="s">
        <v>38</v>
      </c>
    </row>
    <row r="197" spans="1:8" x14ac:dyDescent="0.3">
      <c r="A197" t="s">
        <v>22</v>
      </c>
      <c r="B197" t="s">
        <v>89</v>
      </c>
      <c r="C197">
        <v>2019</v>
      </c>
      <c r="D197" t="s">
        <v>36</v>
      </c>
      <c r="E197">
        <v>3.68</v>
      </c>
      <c r="F197">
        <v>24881383</v>
      </c>
      <c r="G197">
        <v>48.53</v>
      </c>
      <c r="H197" t="s">
        <v>38</v>
      </c>
    </row>
    <row r="198" spans="1:8" x14ac:dyDescent="0.3">
      <c r="A198" t="s">
        <v>22</v>
      </c>
      <c r="B198" t="s">
        <v>90</v>
      </c>
      <c r="C198">
        <v>2019</v>
      </c>
      <c r="D198" t="s">
        <v>36</v>
      </c>
      <c r="E198">
        <v>3.03</v>
      </c>
      <c r="F198">
        <v>26357625</v>
      </c>
      <c r="G198">
        <v>50.98</v>
      </c>
      <c r="H198" t="s">
        <v>38</v>
      </c>
    </row>
    <row r="199" spans="1:8" x14ac:dyDescent="0.3">
      <c r="A199" t="s">
        <v>22</v>
      </c>
      <c r="B199" t="s">
        <v>91</v>
      </c>
      <c r="C199">
        <v>2020</v>
      </c>
      <c r="D199" t="s">
        <v>36</v>
      </c>
      <c r="E199">
        <v>3.8</v>
      </c>
      <c r="F199">
        <v>25881398</v>
      </c>
      <c r="G199">
        <v>50.36</v>
      </c>
      <c r="H199" t="s">
        <v>38</v>
      </c>
    </row>
    <row r="200" spans="1:8" x14ac:dyDescent="0.3">
      <c r="A200" t="s">
        <v>22</v>
      </c>
      <c r="B200" t="s">
        <v>92</v>
      </c>
      <c r="C200">
        <v>2020</v>
      </c>
      <c r="D200" t="s">
        <v>36</v>
      </c>
      <c r="E200">
        <v>4.24</v>
      </c>
      <c r="F200">
        <v>25293535</v>
      </c>
      <c r="G200">
        <v>49.36</v>
      </c>
      <c r="H200" t="s">
        <v>38</v>
      </c>
    </row>
    <row r="201" spans="1:8" x14ac:dyDescent="0.3">
      <c r="A201" t="s">
        <v>22</v>
      </c>
      <c r="B201" t="s">
        <v>93</v>
      </c>
      <c r="C201">
        <v>2020</v>
      </c>
      <c r="D201" t="s">
        <v>36</v>
      </c>
      <c r="E201">
        <v>5.38</v>
      </c>
      <c r="F201">
        <v>23130976</v>
      </c>
      <c r="G201">
        <v>45.6</v>
      </c>
      <c r="H201" t="s">
        <v>38</v>
      </c>
    </row>
    <row r="202" spans="1:8" x14ac:dyDescent="0.3">
      <c r="A202" t="s">
        <v>22</v>
      </c>
      <c r="B202" t="s">
        <v>94</v>
      </c>
      <c r="C202">
        <v>2020</v>
      </c>
      <c r="D202" t="s">
        <v>36</v>
      </c>
      <c r="E202">
        <v>25.28</v>
      </c>
      <c r="F202">
        <v>15014802</v>
      </c>
      <c r="G202">
        <v>37.42</v>
      </c>
      <c r="H202" t="s">
        <v>38</v>
      </c>
    </row>
    <row r="203" spans="1:8" x14ac:dyDescent="0.3">
      <c r="A203" t="s">
        <v>22</v>
      </c>
      <c r="B203" t="s">
        <v>95</v>
      </c>
      <c r="C203">
        <v>2020</v>
      </c>
      <c r="D203" t="s">
        <v>36</v>
      </c>
      <c r="E203">
        <v>16.89</v>
      </c>
      <c r="F203">
        <v>18423447</v>
      </c>
      <c r="G203">
        <v>41.21</v>
      </c>
      <c r="H203" t="s">
        <v>38</v>
      </c>
    </row>
    <row r="204" spans="1:8" x14ac:dyDescent="0.3">
      <c r="A204" t="s">
        <v>22</v>
      </c>
      <c r="B204" t="s">
        <v>96</v>
      </c>
      <c r="C204">
        <v>2020</v>
      </c>
      <c r="D204" t="s">
        <v>36</v>
      </c>
      <c r="E204">
        <v>9.4</v>
      </c>
      <c r="F204">
        <v>23601016</v>
      </c>
      <c r="G204">
        <v>48.34</v>
      </c>
      <c r="H204" t="s">
        <v>38</v>
      </c>
    </row>
    <row r="205" spans="1:8" x14ac:dyDescent="0.3">
      <c r="A205" t="s">
        <v>23</v>
      </c>
      <c r="B205" t="s">
        <v>83</v>
      </c>
      <c r="C205">
        <v>2019</v>
      </c>
      <c r="D205" t="s">
        <v>36</v>
      </c>
      <c r="E205">
        <v>3.16</v>
      </c>
      <c r="F205">
        <v>1119011</v>
      </c>
      <c r="G205">
        <v>66.13</v>
      </c>
      <c r="H205" t="s">
        <v>38</v>
      </c>
    </row>
    <row r="206" spans="1:8" x14ac:dyDescent="0.3">
      <c r="A206" t="s">
        <v>23</v>
      </c>
      <c r="B206" t="s">
        <v>84</v>
      </c>
      <c r="C206">
        <v>2019</v>
      </c>
      <c r="D206" t="s">
        <v>36</v>
      </c>
      <c r="E206">
        <v>4.2300000000000004</v>
      </c>
      <c r="F206">
        <v>1024797</v>
      </c>
      <c r="G206">
        <v>61.09</v>
      </c>
      <c r="H206" t="s">
        <v>38</v>
      </c>
    </row>
    <row r="207" spans="1:8" x14ac:dyDescent="0.3">
      <c r="A207" t="s">
        <v>23</v>
      </c>
      <c r="B207" t="s">
        <v>85</v>
      </c>
      <c r="C207">
        <v>2019</v>
      </c>
      <c r="D207" t="s">
        <v>36</v>
      </c>
      <c r="E207">
        <v>1.03</v>
      </c>
      <c r="F207">
        <v>1158511</v>
      </c>
      <c r="G207">
        <v>66.67</v>
      </c>
      <c r="H207" t="s">
        <v>38</v>
      </c>
    </row>
    <row r="208" spans="1:8" x14ac:dyDescent="0.3">
      <c r="A208" t="s">
        <v>23</v>
      </c>
      <c r="B208" t="s">
        <v>86</v>
      </c>
      <c r="C208">
        <v>2019</v>
      </c>
      <c r="D208" t="s">
        <v>36</v>
      </c>
      <c r="E208">
        <v>0.52</v>
      </c>
      <c r="F208">
        <v>1065725</v>
      </c>
      <c r="G208">
        <v>60.86</v>
      </c>
      <c r="H208" t="s">
        <v>38</v>
      </c>
    </row>
    <row r="209" spans="1:8" x14ac:dyDescent="0.3">
      <c r="A209" t="s">
        <v>23</v>
      </c>
      <c r="B209" t="s">
        <v>87</v>
      </c>
      <c r="C209">
        <v>2019</v>
      </c>
      <c r="D209" t="s">
        <v>36</v>
      </c>
      <c r="E209">
        <v>0.24</v>
      </c>
      <c r="F209">
        <v>1162159</v>
      </c>
      <c r="G209">
        <v>66.02</v>
      </c>
      <c r="H209" t="s">
        <v>38</v>
      </c>
    </row>
    <row r="210" spans="1:8" x14ac:dyDescent="0.3">
      <c r="A210" t="s">
        <v>23</v>
      </c>
      <c r="B210" t="s">
        <v>88</v>
      </c>
      <c r="C210">
        <v>2019</v>
      </c>
      <c r="D210" t="s">
        <v>36</v>
      </c>
      <c r="E210">
        <v>3.7</v>
      </c>
      <c r="F210">
        <v>1080609</v>
      </c>
      <c r="G210">
        <v>63.44</v>
      </c>
      <c r="H210" t="s">
        <v>38</v>
      </c>
    </row>
    <row r="211" spans="1:8" x14ac:dyDescent="0.3">
      <c r="A211" t="s">
        <v>23</v>
      </c>
      <c r="B211" t="s">
        <v>89</v>
      </c>
      <c r="C211">
        <v>2019</v>
      </c>
      <c r="D211" t="s">
        <v>36</v>
      </c>
      <c r="E211">
        <v>1.5</v>
      </c>
      <c r="F211">
        <v>1205703</v>
      </c>
      <c r="G211">
        <v>69.03</v>
      </c>
      <c r="H211" t="s">
        <v>38</v>
      </c>
    </row>
    <row r="212" spans="1:8" x14ac:dyDescent="0.3">
      <c r="A212" t="s">
        <v>23</v>
      </c>
      <c r="B212" t="s">
        <v>90</v>
      </c>
      <c r="C212">
        <v>2019</v>
      </c>
      <c r="D212" t="s">
        <v>36</v>
      </c>
      <c r="E212">
        <v>1.8</v>
      </c>
      <c r="F212">
        <v>1102997</v>
      </c>
      <c r="G212">
        <v>63.18</v>
      </c>
      <c r="H212" t="s">
        <v>38</v>
      </c>
    </row>
    <row r="213" spans="1:8" x14ac:dyDescent="0.3">
      <c r="A213" t="s">
        <v>23</v>
      </c>
      <c r="B213" t="s">
        <v>91</v>
      </c>
      <c r="C213">
        <v>2020</v>
      </c>
      <c r="D213" t="s">
        <v>36</v>
      </c>
      <c r="E213">
        <v>0.97</v>
      </c>
      <c r="F213">
        <v>1229406</v>
      </c>
      <c r="G213">
        <v>69.66</v>
      </c>
      <c r="H213" t="s">
        <v>38</v>
      </c>
    </row>
    <row r="214" spans="1:8" x14ac:dyDescent="0.3">
      <c r="A214" t="s">
        <v>23</v>
      </c>
      <c r="B214" t="s">
        <v>92</v>
      </c>
      <c r="C214">
        <v>2020</v>
      </c>
      <c r="D214" t="s">
        <v>36</v>
      </c>
      <c r="E214">
        <v>2.76</v>
      </c>
      <c r="F214">
        <v>1112864</v>
      </c>
      <c r="G214">
        <v>64.06</v>
      </c>
      <c r="H214" t="s">
        <v>38</v>
      </c>
    </row>
    <row r="215" spans="1:8" x14ac:dyDescent="0.3">
      <c r="A215" t="s">
        <v>23</v>
      </c>
      <c r="B215" t="s">
        <v>93</v>
      </c>
      <c r="C215">
        <v>2020</v>
      </c>
      <c r="D215" t="s">
        <v>36</v>
      </c>
      <c r="E215">
        <v>1.28</v>
      </c>
      <c r="F215">
        <v>1192616</v>
      </c>
      <c r="G215">
        <v>67.459999999999994</v>
      </c>
      <c r="H215" t="s">
        <v>38</v>
      </c>
    </row>
    <row r="216" spans="1:8" x14ac:dyDescent="0.3">
      <c r="A216" t="s">
        <v>23</v>
      </c>
      <c r="B216" t="s">
        <v>94</v>
      </c>
      <c r="C216">
        <v>2020</v>
      </c>
      <c r="D216" t="s">
        <v>36</v>
      </c>
      <c r="E216">
        <v>8.3800000000000008</v>
      </c>
      <c r="F216">
        <v>803118</v>
      </c>
      <c r="G216">
        <v>48.83</v>
      </c>
      <c r="H216" t="s">
        <v>38</v>
      </c>
    </row>
    <row r="217" spans="1:8" x14ac:dyDescent="0.3">
      <c r="A217" t="s">
        <v>23</v>
      </c>
      <c r="B217" t="s">
        <v>95</v>
      </c>
      <c r="C217">
        <v>2020</v>
      </c>
      <c r="D217" t="s">
        <v>36</v>
      </c>
      <c r="E217">
        <v>3.73</v>
      </c>
      <c r="F217">
        <v>992148</v>
      </c>
      <c r="G217">
        <v>57.26</v>
      </c>
      <c r="H217" t="s">
        <v>38</v>
      </c>
    </row>
    <row r="218" spans="1:8" x14ac:dyDescent="0.3">
      <c r="A218" t="s">
        <v>23</v>
      </c>
      <c r="B218" t="s">
        <v>96</v>
      </c>
      <c r="C218">
        <v>2020</v>
      </c>
      <c r="D218" t="s">
        <v>36</v>
      </c>
      <c r="E218">
        <v>1.35</v>
      </c>
      <c r="F218">
        <v>1150200</v>
      </c>
      <c r="G218">
        <v>64.63</v>
      </c>
      <c r="H218" t="s">
        <v>38</v>
      </c>
    </row>
    <row r="219" spans="1:8" x14ac:dyDescent="0.3">
      <c r="A219" t="s">
        <v>24</v>
      </c>
      <c r="B219" t="s">
        <v>83</v>
      </c>
      <c r="C219">
        <v>2019</v>
      </c>
      <c r="D219" t="s">
        <v>36</v>
      </c>
      <c r="E219">
        <v>4.17</v>
      </c>
      <c r="F219">
        <v>11155753</v>
      </c>
      <c r="G219">
        <v>40.47</v>
      </c>
      <c r="H219" t="s">
        <v>38</v>
      </c>
    </row>
    <row r="220" spans="1:8" x14ac:dyDescent="0.3">
      <c r="A220" t="s">
        <v>24</v>
      </c>
      <c r="B220" t="s">
        <v>84</v>
      </c>
      <c r="C220">
        <v>2019</v>
      </c>
      <c r="D220" t="s">
        <v>36</v>
      </c>
      <c r="E220">
        <v>4.71</v>
      </c>
      <c r="F220">
        <v>10965154</v>
      </c>
      <c r="G220">
        <v>39.94</v>
      </c>
      <c r="H220" t="s">
        <v>38</v>
      </c>
    </row>
    <row r="221" spans="1:8" x14ac:dyDescent="0.3">
      <c r="A221" t="s">
        <v>24</v>
      </c>
      <c r="B221" t="s">
        <v>85</v>
      </c>
      <c r="C221">
        <v>2019</v>
      </c>
      <c r="D221" t="s">
        <v>36</v>
      </c>
      <c r="E221">
        <v>3.31</v>
      </c>
      <c r="F221">
        <v>12009883</v>
      </c>
      <c r="G221">
        <v>43.05</v>
      </c>
      <c r="H221" t="s">
        <v>38</v>
      </c>
    </row>
    <row r="222" spans="1:8" x14ac:dyDescent="0.3">
      <c r="A222" t="s">
        <v>24</v>
      </c>
      <c r="B222" t="s">
        <v>86</v>
      </c>
      <c r="C222">
        <v>2019</v>
      </c>
      <c r="D222" t="s">
        <v>36</v>
      </c>
      <c r="E222">
        <v>3.68</v>
      </c>
      <c r="F222">
        <v>11727659</v>
      </c>
      <c r="G222">
        <v>42.13</v>
      </c>
      <c r="H222" t="s">
        <v>38</v>
      </c>
    </row>
    <row r="223" spans="1:8" x14ac:dyDescent="0.3">
      <c r="A223" t="s">
        <v>24</v>
      </c>
      <c r="B223" t="s">
        <v>87</v>
      </c>
      <c r="C223">
        <v>2019</v>
      </c>
      <c r="D223" t="s">
        <v>36</v>
      </c>
      <c r="E223">
        <v>4.3099999999999996</v>
      </c>
      <c r="F223">
        <v>11167715</v>
      </c>
      <c r="G223">
        <v>40.32</v>
      </c>
      <c r="H223" t="s">
        <v>38</v>
      </c>
    </row>
    <row r="224" spans="1:8" x14ac:dyDescent="0.3">
      <c r="A224" t="s">
        <v>24</v>
      </c>
      <c r="B224" t="s">
        <v>88</v>
      </c>
      <c r="C224">
        <v>2019</v>
      </c>
      <c r="D224" t="s">
        <v>36</v>
      </c>
      <c r="E224">
        <v>4.28</v>
      </c>
      <c r="F224">
        <v>11621534</v>
      </c>
      <c r="G224">
        <v>41.88</v>
      </c>
      <c r="H224" t="s">
        <v>38</v>
      </c>
    </row>
    <row r="225" spans="1:8" x14ac:dyDescent="0.3">
      <c r="A225" t="s">
        <v>24</v>
      </c>
      <c r="B225" t="s">
        <v>89</v>
      </c>
      <c r="C225">
        <v>2019</v>
      </c>
      <c r="D225" t="s">
        <v>36</v>
      </c>
      <c r="E225">
        <v>4.72</v>
      </c>
      <c r="F225">
        <v>12192623</v>
      </c>
      <c r="G225">
        <v>44.06</v>
      </c>
      <c r="H225" t="s">
        <v>38</v>
      </c>
    </row>
    <row r="226" spans="1:8" x14ac:dyDescent="0.3">
      <c r="A226" t="s">
        <v>24</v>
      </c>
      <c r="B226" t="s">
        <v>90</v>
      </c>
      <c r="C226">
        <v>2019</v>
      </c>
      <c r="D226" t="s">
        <v>36</v>
      </c>
      <c r="E226">
        <v>4.67</v>
      </c>
      <c r="F226">
        <v>11345069</v>
      </c>
      <c r="G226">
        <v>40.909999999999997</v>
      </c>
      <c r="H226" t="s">
        <v>38</v>
      </c>
    </row>
    <row r="227" spans="1:8" x14ac:dyDescent="0.3">
      <c r="A227" t="s">
        <v>24</v>
      </c>
      <c r="B227" t="s">
        <v>91</v>
      </c>
      <c r="C227">
        <v>2020</v>
      </c>
      <c r="D227" t="s">
        <v>36</v>
      </c>
      <c r="E227">
        <v>1.81</v>
      </c>
      <c r="F227">
        <v>11182128</v>
      </c>
      <c r="G227">
        <v>39.090000000000003</v>
      </c>
      <c r="H227" t="s">
        <v>38</v>
      </c>
    </row>
    <row r="228" spans="1:8" x14ac:dyDescent="0.3">
      <c r="A228" t="s">
        <v>24</v>
      </c>
      <c r="B228" t="s">
        <v>92</v>
      </c>
      <c r="C228">
        <v>2020</v>
      </c>
      <c r="D228" t="s">
        <v>36</v>
      </c>
      <c r="E228">
        <v>3.31</v>
      </c>
      <c r="F228">
        <v>11842655</v>
      </c>
      <c r="G228">
        <v>41.98</v>
      </c>
      <c r="H228" t="s">
        <v>38</v>
      </c>
    </row>
    <row r="229" spans="1:8" x14ac:dyDescent="0.3">
      <c r="A229" t="s">
        <v>24</v>
      </c>
      <c r="B229" t="s">
        <v>93</v>
      </c>
      <c r="C229">
        <v>2020</v>
      </c>
      <c r="D229" t="s">
        <v>36</v>
      </c>
      <c r="E229">
        <v>15.09</v>
      </c>
      <c r="F229">
        <v>9814156</v>
      </c>
      <c r="G229">
        <v>39.549999999999997</v>
      </c>
      <c r="H229" t="s">
        <v>38</v>
      </c>
    </row>
    <row r="230" spans="1:8" x14ac:dyDescent="0.3">
      <c r="A230" t="s">
        <v>24</v>
      </c>
      <c r="B230" t="s">
        <v>94</v>
      </c>
      <c r="C230">
        <v>2020</v>
      </c>
      <c r="D230" t="s">
        <v>36</v>
      </c>
      <c r="E230">
        <v>24.48</v>
      </c>
      <c r="F230">
        <v>5562449</v>
      </c>
      <c r="G230">
        <v>25.16</v>
      </c>
      <c r="H230" t="s">
        <v>38</v>
      </c>
    </row>
    <row r="231" spans="1:8" x14ac:dyDescent="0.3">
      <c r="A231" t="s">
        <v>24</v>
      </c>
      <c r="B231" t="s">
        <v>95</v>
      </c>
      <c r="C231">
        <v>2020</v>
      </c>
      <c r="D231" t="s">
        <v>36</v>
      </c>
      <c r="E231">
        <v>9.4499999999999993</v>
      </c>
      <c r="F231">
        <v>9683719</v>
      </c>
      <c r="G231">
        <v>36.479999999999997</v>
      </c>
      <c r="H231" t="s">
        <v>38</v>
      </c>
    </row>
    <row r="232" spans="1:8" x14ac:dyDescent="0.3">
      <c r="A232" t="s">
        <v>24</v>
      </c>
      <c r="B232" t="s">
        <v>96</v>
      </c>
      <c r="C232">
        <v>2020</v>
      </c>
      <c r="D232" t="s">
        <v>36</v>
      </c>
      <c r="E232">
        <v>4.59</v>
      </c>
      <c r="F232">
        <v>10187145</v>
      </c>
      <c r="G232">
        <v>36.36</v>
      </c>
      <c r="H232" t="s">
        <v>38</v>
      </c>
    </row>
    <row r="233" spans="1:8" x14ac:dyDescent="0.3">
      <c r="A233" t="s">
        <v>25</v>
      </c>
      <c r="B233" t="s">
        <v>83</v>
      </c>
      <c r="C233">
        <v>2019</v>
      </c>
      <c r="D233" t="s">
        <v>36</v>
      </c>
      <c r="E233">
        <v>0</v>
      </c>
      <c r="F233">
        <v>172474</v>
      </c>
      <c r="G233">
        <v>43.08</v>
      </c>
      <c r="H233" t="s">
        <v>38</v>
      </c>
    </row>
    <row r="234" spans="1:8" x14ac:dyDescent="0.3">
      <c r="A234" t="s">
        <v>25</v>
      </c>
      <c r="B234" t="s">
        <v>84</v>
      </c>
      <c r="C234">
        <v>2019</v>
      </c>
      <c r="D234" t="s">
        <v>36</v>
      </c>
      <c r="E234">
        <v>0</v>
      </c>
      <c r="F234">
        <v>184527</v>
      </c>
      <c r="G234">
        <v>45.95</v>
      </c>
      <c r="H234" t="s">
        <v>38</v>
      </c>
    </row>
    <row r="235" spans="1:8" x14ac:dyDescent="0.3">
      <c r="A235" t="s">
        <v>25</v>
      </c>
      <c r="B235" t="s">
        <v>85</v>
      </c>
      <c r="C235">
        <v>2019</v>
      </c>
      <c r="D235" t="s">
        <v>36</v>
      </c>
      <c r="E235">
        <v>0</v>
      </c>
      <c r="F235">
        <v>139227</v>
      </c>
      <c r="G235">
        <v>34.56</v>
      </c>
      <c r="H235" t="s">
        <v>38</v>
      </c>
    </row>
    <row r="236" spans="1:8" x14ac:dyDescent="0.3">
      <c r="A236" t="s">
        <v>25</v>
      </c>
      <c r="B236" t="s">
        <v>86</v>
      </c>
      <c r="C236">
        <v>2019</v>
      </c>
      <c r="D236" t="s">
        <v>36</v>
      </c>
      <c r="E236">
        <v>4.8499999999999996</v>
      </c>
      <c r="F236">
        <v>183930</v>
      </c>
      <c r="G236">
        <v>47.83</v>
      </c>
      <c r="H236" t="s">
        <v>38</v>
      </c>
    </row>
    <row r="237" spans="1:8" x14ac:dyDescent="0.3">
      <c r="A237" t="s">
        <v>25</v>
      </c>
      <c r="B237" t="s">
        <v>87</v>
      </c>
      <c r="C237">
        <v>2019</v>
      </c>
      <c r="D237" t="s">
        <v>36</v>
      </c>
      <c r="E237">
        <v>0</v>
      </c>
      <c r="F237">
        <v>175718</v>
      </c>
      <c r="G237">
        <v>43.34</v>
      </c>
      <c r="H237" t="s">
        <v>38</v>
      </c>
    </row>
    <row r="238" spans="1:8" x14ac:dyDescent="0.3">
      <c r="A238" t="s">
        <v>25</v>
      </c>
      <c r="B238" t="s">
        <v>88</v>
      </c>
      <c r="C238">
        <v>2019</v>
      </c>
      <c r="D238" t="s">
        <v>36</v>
      </c>
      <c r="E238">
        <v>1.18</v>
      </c>
      <c r="F238">
        <v>180283</v>
      </c>
      <c r="G238">
        <v>44.85</v>
      </c>
      <c r="H238" t="s">
        <v>38</v>
      </c>
    </row>
    <row r="239" spans="1:8" x14ac:dyDescent="0.3">
      <c r="A239" t="s">
        <v>25</v>
      </c>
      <c r="B239" t="s">
        <v>89</v>
      </c>
      <c r="C239">
        <v>2019</v>
      </c>
      <c r="D239" t="s">
        <v>36</v>
      </c>
      <c r="E239">
        <v>0</v>
      </c>
      <c r="F239">
        <v>142787</v>
      </c>
      <c r="G239">
        <v>35</v>
      </c>
      <c r="H239" t="s">
        <v>38</v>
      </c>
    </row>
    <row r="240" spans="1:8" x14ac:dyDescent="0.3">
      <c r="A240" t="s">
        <v>25</v>
      </c>
      <c r="B240" t="s">
        <v>90</v>
      </c>
      <c r="C240">
        <v>2019</v>
      </c>
      <c r="D240" t="s">
        <v>36</v>
      </c>
      <c r="E240">
        <v>1.99</v>
      </c>
      <c r="F240">
        <v>180808</v>
      </c>
      <c r="G240">
        <v>45.07</v>
      </c>
      <c r="H240" t="s">
        <v>38</v>
      </c>
    </row>
    <row r="241" spans="1:8" x14ac:dyDescent="0.3">
      <c r="A241" t="s">
        <v>25</v>
      </c>
      <c r="B241" t="s">
        <v>91</v>
      </c>
      <c r="C241">
        <v>2020</v>
      </c>
      <c r="D241" t="s">
        <v>36</v>
      </c>
      <c r="E241">
        <v>0.57999999999999996</v>
      </c>
      <c r="F241">
        <v>176252</v>
      </c>
      <c r="G241">
        <v>43.18</v>
      </c>
      <c r="H241" t="s">
        <v>38</v>
      </c>
    </row>
    <row r="242" spans="1:8" x14ac:dyDescent="0.3">
      <c r="A242" t="s">
        <v>25</v>
      </c>
      <c r="B242" t="s">
        <v>92</v>
      </c>
      <c r="C242">
        <v>2020</v>
      </c>
      <c r="D242" t="s">
        <v>36</v>
      </c>
      <c r="E242">
        <v>1.74</v>
      </c>
      <c r="F242">
        <v>183619</v>
      </c>
      <c r="G242">
        <v>45.38</v>
      </c>
      <c r="H242" t="s">
        <v>38</v>
      </c>
    </row>
    <row r="243" spans="1:8" x14ac:dyDescent="0.3">
      <c r="A243" t="s">
        <v>25</v>
      </c>
      <c r="B243" t="s">
        <v>93</v>
      </c>
      <c r="C243">
        <v>2020</v>
      </c>
      <c r="D243" t="s">
        <v>36</v>
      </c>
      <c r="E243">
        <v>2.31</v>
      </c>
      <c r="F243">
        <v>142176</v>
      </c>
      <c r="G243">
        <v>35.229999999999997</v>
      </c>
      <c r="H243" t="s">
        <v>38</v>
      </c>
    </row>
    <row r="244" spans="1:8" x14ac:dyDescent="0.3">
      <c r="A244" t="s">
        <v>25</v>
      </c>
      <c r="B244" t="s">
        <v>94</v>
      </c>
      <c r="C244">
        <v>2020</v>
      </c>
      <c r="D244" t="s">
        <v>36</v>
      </c>
      <c r="E244">
        <v>74.510000000000005</v>
      </c>
      <c r="F244">
        <v>49420</v>
      </c>
      <c r="G244">
        <v>46.79</v>
      </c>
      <c r="H244" t="s">
        <v>38</v>
      </c>
    </row>
    <row r="245" spans="1:8" x14ac:dyDescent="0.3">
      <c r="A245" t="s">
        <v>26</v>
      </c>
      <c r="B245" t="s">
        <v>83</v>
      </c>
      <c r="C245">
        <v>2019</v>
      </c>
      <c r="D245" t="s">
        <v>36</v>
      </c>
      <c r="E245">
        <v>9.17</v>
      </c>
      <c r="F245">
        <v>6088547</v>
      </c>
      <c r="G245">
        <v>44.79</v>
      </c>
      <c r="H245" t="s">
        <v>38</v>
      </c>
    </row>
    <row r="246" spans="1:8" x14ac:dyDescent="0.3">
      <c r="A246" t="s">
        <v>26</v>
      </c>
      <c r="B246" t="s">
        <v>84</v>
      </c>
      <c r="C246">
        <v>2019</v>
      </c>
      <c r="D246" t="s">
        <v>36</v>
      </c>
      <c r="E246">
        <v>12.21</v>
      </c>
      <c r="F246">
        <v>6025235</v>
      </c>
      <c r="G246">
        <v>45.79</v>
      </c>
      <c r="H246" t="s">
        <v>38</v>
      </c>
    </row>
    <row r="247" spans="1:8" x14ac:dyDescent="0.3">
      <c r="A247" t="s">
        <v>26</v>
      </c>
      <c r="B247" t="s">
        <v>85</v>
      </c>
      <c r="C247">
        <v>2019</v>
      </c>
      <c r="D247" t="s">
        <v>36</v>
      </c>
      <c r="E247">
        <v>9.64</v>
      </c>
      <c r="F247">
        <v>6308129</v>
      </c>
      <c r="G247">
        <v>46.5</v>
      </c>
      <c r="H247" t="s">
        <v>38</v>
      </c>
    </row>
    <row r="248" spans="1:8" x14ac:dyDescent="0.3">
      <c r="A248" t="s">
        <v>26</v>
      </c>
      <c r="B248" t="s">
        <v>86</v>
      </c>
      <c r="C248">
        <v>2019</v>
      </c>
      <c r="D248" t="s">
        <v>36</v>
      </c>
      <c r="E248">
        <v>6.69</v>
      </c>
      <c r="F248">
        <v>6183427</v>
      </c>
      <c r="G248">
        <v>44.08</v>
      </c>
      <c r="H248" t="s">
        <v>38</v>
      </c>
    </row>
    <row r="249" spans="1:8" x14ac:dyDescent="0.3">
      <c r="A249" t="s">
        <v>26</v>
      </c>
      <c r="B249" t="s">
        <v>87</v>
      </c>
      <c r="C249">
        <v>2019</v>
      </c>
      <c r="D249" t="s">
        <v>36</v>
      </c>
      <c r="E249">
        <v>8.59</v>
      </c>
      <c r="F249">
        <v>6260971</v>
      </c>
      <c r="G249">
        <v>45.49</v>
      </c>
      <c r="H249" t="s">
        <v>38</v>
      </c>
    </row>
    <row r="250" spans="1:8" x14ac:dyDescent="0.3">
      <c r="A250" t="s">
        <v>26</v>
      </c>
      <c r="B250" t="s">
        <v>88</v>
      </c>
      <c r="C250">
        <v>2019</v>
      </c>
      <c r="D250" t="s">
        <v>36</v>
      </c>
      <c r="E250">
        <v>12.56</v>
      </c>
      <c r="F250">
        <v>6021921</v>
      </c>
      <c r="G250">
        <v>45.66</v>
      </c>
      <c r="H250" t="s">
        <v>38</v>
      </c>
    </row>
    <row r="251" spans="1:8" x14ac:dyDescent="0.3">
      <c r="A251" t="s">
        <v>26</v>
      </c>
      <c r="B251" t="s">
        <v>89</v>
      </c>
      <c r="C251">
        <v>2019</v>
      </c>
      <c r="D251" t="s">
        <v>36</v>
      </c>
      <c r="E251">
        <v>7.07</v>
      </c>
      <c r="F251">
        <v>6395022</v>
      </c>
      <c r="G251">
        <v>45.55</v>
      </c>
      <c r="H251" t="s">
        <v>38</v>
      </c>
    </row>
    <row r="252" spans="1:8" x14ac:dyDescent="0.3">
      <c r="A252" t="s">
        <v>26</v>
      </c>
      <c r="B252" t="s">
        <v>90</v>
      </c>
      <c r="C252">
        <v>2019</v>
      </c>
      <c r="D252" t="s">
        <v>36</v>
      </c>
      <c r="E252">
        <v>6.13</v>
      </c>
      <c r="F252">
        <v>6164215</v>
      </c>
      <c r="G252">
        <v>43.4</v>
      </c>
      <c r="H252" t="s">
        <v>38</v>
      </c>
    </row>
    <row r="253" spans="1:8" x14ac:dyDescent="0.3">
      <c r="A253" t="s">
        <v>26</v>
      </c>
      <c r="B253" t="s">
        <v>91</v>
      </c>
      <c r="C253">
        <v>2020</v>
      </c>
      <c r="D253" t="s">
        <v>36</v>
      </c>
      <c r="E253">
        <v>9.69</v>
      </c>
      <c r="F253">
        <v>6189471</v>
      </c>
      <c r="G253">
        <v>45.22</v>
      </c>
      <c r="H253" t="s">
        <v>38</v>
      </c>
    </row>
    <row r="254" spans="1:8" x14ac:dyDescent="0.3">
      <c r="A254" t="s">
        <v>26</v>
      </c>
      <c r="B254" t="s">
        <v>92</v>
      </c>
      <c r="C254">
        <v>2020</v>
      </c>
      <c r="D254" t="s">
        <v>36</v>
      </c>
      <c r="E254">
        <v>10.41</v>
      </c>
      <c r="F254">
        <v>6009820</v>
      </c>
      <c r="G254">
        <v>44.19</v>
      </c>
      <c r="H254" t="s">
        <v>38</v>
      </c>
    </row>
    <row r="255" spans="1:8" x14ac:dyDescent="0.3">
      <c r="A255" t="s">
        <v>26</v>
      </c>
      <c r="B255" t="s">
        <v>93</v>
      </c>
      <c r="C255">
        <v>2020</v>
      </c>
      <c r="D255" t="s">
        <v>36</v>
      </c>
      <c r="E255">
        <v>10.51</v>
      </c>
      <c r="F255">
        <v>6373692</v>
      </c>
      <c r="G255">
        <v>46.85</v>
      </c>
      <c r="H255" t="s">
        <v>38</v>
      </c>
    </row>
    <row r="256" spans="1:8" x14ac:dyDescent="0.3">
      <c r="A256" t="s">
        <v>26</v>
      </c>
      <c r="B256" t="s">
        <v>94</v>
      </c>
      <c r="C256">
        <v>2020</v>
      </c>
      <c r="D256" t="s">
        <v>36</v>
      </c>
      <c r="E256">
        <v>3.69</v>
      </c>
      <c r="F256">
        <v>4721590</v>
      </c>
      <c r="G256">
        <v>32.200000000000003</v>
      </c>
      <c r="H256" t="s">
        <v>38</v>
      </c>
    </row>
    <row r="257" spans="1:8" x14ac:dyDescent="0.3">
      <c r="A257" t="s">
        <v>26</v>
      </c>
      <c r="B257" t="s">
        <v>95</v>
      </c>
      <c r="C257">
        <v>2020</v>
      </c>
      <c r="D257" t="s">
        <v>36</v>
      </c>
      <c r="E257">
        <v>40.590000000000003</v>
      </c>
      <c r="F257">
        <v>3727366</v>
      </c>
      <c r="G257">
        <v>41.14</v>
      </c>
      <c r="H257" t="s">
        <v>38</v>
      </c>
    </row>
    <row r="258" spans="1:8" x14ac:dyDescent="0.3">
      <c r="A258" t="s">
        <v>26</v>
      </c>
      <c r="B258" t="s">
        <v>96</v>
      </c>
      <c r="C258">
        <v>2020</v>
      </c>
      <c r="D258" t="s">
        <v>36</v>
      </c>
      <c r="E258">
        <v>20</v>
      </c>
      <c r="F258">
        <v>5364047</v>
      </c>
      <c r="G258">
        <v>43.9</v>
      </c>
      <c r="H258" t="s">
        <v>38</v>
      </c>
    </row>
    <row r="259" spans="1:8" x14ac:dyDescent="0.3">
      <c r="A259" t="s">
        <v>27</v>
      </c>
      <c r="B259" t="s">
        <v>83</v>
      </c>
      <c r="C259">
        <v>2019</v>
      </c>
      <c r="D259" t="s">
        <v>36</v>
      </c>
      <c r="E259">
        <v>4.03</v>
      </c>
      <c r="F259">
        <v>15226005</v>
      </c>
      <c r="G259">
        <v>38.520000000000003</v>
      </c>
      <c r="H259" t="s">
        <v>38</v>
      </c>
    </row>
    <row r="260" spans="1:8" x14ac:dyDescent="0.3">
      <c r="A260" t="s">
        <v>27</v>
      </c>
      <c r="B260" t="s">
        <v>84</v>
      </c>
      <c r="C260">
        <v>2019</v>
      </c>
      <c r="D260" t="s">
        <v>36</v>
      </c>
      <c r="E260">
        <v>13.7</v>
      </c>
      <c r="F260">
        <v>14610564</v>
      </c>
      <c r="G260">
        <v>41.02</v>
      </c>
      <c r="H260" t="s">
        <v>38</v>
      </c>
    </row>
    <row r="261" spans="1:8" x14ac:dyDescent="0.3">
      <c r="A261" t="s">
        <v>27</v>
      </c>
      <c r="B261" t="s">
        <v>85</v>
      </c>
      <c r="C261">
        <v>2019</v>
      </c>
      <c r="D261" t="s">
        <v>36</v>
      </c>
      <c r="E261">
        <v>9.6999999999999993</v>
      </c>
      <c r="F261">
        <v>14859873</v>
      </c>
      <c r="G261">
        <v>39.78</v>
      </c>
      <c r="H261" t="s">
        <v>38</v>
      </c>
    </row>
    <row r="262" spans="1:8" x14ac:dyDescent="0.3">
      <c r="A262" t="s">
        <v>27</v>
      </c>
      <c r="B262" t="s">
        <v>86</v>
      </c>
      <c r="C262">
        <v>2019</v>
      </c>
      <c r="D262" t="s">
        <v>36</v>
      </c>
      <c r="E262">
        <v>12.5</v>
      </c>
      <c r="F262">
        <v>15052051</v>
      </c>
      <c r="G262">
        <v>41.48</v>
      </c>
      <c r="H262" t="s">
        <v>38</v>
      </c>
    </row>
    <row r="263" spans="1:8" x14ac:dyDescent="0.3">
      <c r="A263" t="s">
        <v>27</v>
      </c>
      <c r="B263" t="s">
        <v>87</v>
      </c>
      <c r="C263">
        <v>2019</v>
      </c>
      <c r="D263" t="s">
        <v>36</v>
      </c>
      <c r="E263">
        <v>5.45</v>
      </c>
      <c r="F263">
        <v>15419779</v>
      </c>
      <c r="G263">
        <v>39.24</v>
      </c>
      <c r="H263" t="s">
        <v>38</v>
      </c>
    </row>
    <row r="264" spans="1:8" x14ac:dyDescent="0.3">
      <c r="A264" t="s">
        <v>27</v>
      </c>
      <c r="B264" t="s">
        <v>88</v>
      </c>
      <c r="C264">
        <v>2019</v>
      </c>
      <c r="D264" t="s">
        <v>36</v>
      </c>
      <c r="E264">
        <v>14.66</v>
      </c>
      <c r="F264">
        <v>15178544</v>
      </c>
      <c r="G264">
        <v>42.69</v>
      </c>
      <c r="H264" t="s">
        <v>38</v>
      </c>
    </row>
    <row r="265" spans="1:8" x14ac:dyDescent="0.3">
      <c r="A265" t="s">
        <v>27</v>
      </c>
      <c r="B265" t="s">
        <v>89</v>
      </c>
      <c r="C265">
        <v>2019</v>
      </c>
      <c r="D265" t="s">
        <v>36</v>
      </c>
      <c r="E265">
        <v>10.47</v>
      </c>
      <c r="F265">
        <v>15278556</v>
      </c>
      <c r="G265">
        <v>40.869999999999997</v>
      </c>
      <c r="H265" t="s">
        <v>38</v>
      </c>
    </row>
    <row r="266" spans="1:8" x14ac:dyDescent="0.3">
      <c r="A266" t="s">
        <v>27</v>
      </c>
      <c r="B266" t="s">
        <v>90</v>
      </c>
      <c r="C266">
        <v>2019</v>
      </c>
      <c r="D266" t="s">
        <v>36</v>
      </c>
      <c r="E266">
        <v>13.96</v>
      </c>
      <c r="F266">
        <v>15485307</v>
      </c>
      <c r="G266">
        <v>43</v>
      </c>
      <c r="H266" t="s">
        <v>38</v>
      </c>
    </row>
    <row r="267" spans="1:8" x14ac:dyDescent="0.3">
      <c r="A267" t="s">
        <v>27</v>
      </c>
      <c r="B267" t="s">
        <v>91</v>
      </c>
      <c r="C267">
        <v>2020</v>
      </c>
      <c r="D267" t="s">
        <v>36</v>
      </c>
      <c r="E267">
        <v>8</v>
      </c>
      <c r="F267">
        <v>15484353</v>
      </c>
      <c r="G267">
        <v>40.119999999999997</v>
      </c>
      <c r="H267" t="s">
        <v>38</v>
      </c>
    </row>
    <row r="268" spans="1:8" x14ac:dyDescent="0.3">
      <c r="A268" t="s">
        <v>27</v>
      </c>
      <c r="B268" t="s">
        <v>92</v>
      </c>
      <c r="C268">
        <v>2020</v>
      </c>
      <c r="D268" t="s">
        <v>36</v>
      </c>
      <c r="E268">
        <v>14.48</v>
      </c>
      <c r="F268">
        <v>15040572</v>
      </c>
      <c r="G268">
        <v>41.83</v>
      </c>
      <c r="H268" t="s">
        <v>38</v>
      </c>
    </row>
    <row r="269" spans="1:8" x14ac:dyDescent="0.3">
      <c r="A269" t="s">
        <v>27</v>
      </c>
      <c r="B269" t="s">
        <v>93</v>
      </c>
      <c r="C269">
        <v>2020</v>
      </c>
      <c r="D269" t="s">
        <v>36</v>
      </c>
      <c r="E269">
        <v>9.4700000000000006</v>
      </c>
      <c r="F269">
        <v>15059769</v>
      </c>
      <c r="G269">
        <v>39.47</v>
      </c>
      <c r="H269" t="s">
        <v>38</v>
      </c>
    </row>
    <row r="270" spans="1:8" x14ac:dyDescent="0.3">
      <c r="A270" t="s">
        <v>27</v>
      </c>
      <c r="B270" t="s">
        <v>94</v>
      </c>
      <c r="C270">
        <v>2020</v>
      </c>
      <c r="D270" t="s">
        <v>36</v>
      </c>
      <c r="E270">
        <v>12.25</v>
      </c>
      <c r="F270">
        <v>13051219</v>
      </c>
      <c r="G270">
        <v>35.21</v>
      </c>
      <c r="H270" t="s">
        <v>38</v>
      </c>
    </row>
    <row r="271" spans="1:8" x14ac:dyDescent="0.3">
      <c r="A271" t="s">
        <v>27</v>
      </c>
      <c r="B271" t="s">
        <v>95</v>
      </c>
      <c r="C271">
        <v>2020</v>
      </c>
      <c r="D271" t="s">
        <v>36</v>
      </c>
      <c r="E271">
        <v>10.45</v>
      </c>
      <c r="F271">
        <v>15586833</v>
      </c>
      <c r="G271">
        <v>41.11</v>
      </c>
      <c r="H271" t="s">
        <v>38</v>
      </c>
    </row>
    <row r="272" spans="1:8" x14ac:dyDescent="0.3">
      <c r="A272" t="s">
        <v>27</v>
      </c>
      <c r="B272" t="s">
        <v>96</v>
      </c>
      <c r="C272">
        <v>2020</v>
      </c>
      <c r="D272" t="s">
        <v>36</v>
      </c>
      <c r="E272">
        <v>13.86</v>
      </c>
      <c r="F272">
        <v>16076978</v>
      </c>
      <c r="G272">
        <v>43.98</v>
      </c>
      <c r="H272" t="s">
        <v>38</v>
      </c>
    </row>
    <row r="273" spans="1:8" x14ac:dyDescent="0.3">
      <c r="A273" t="s">
        <v>28</v>
      </c>
      <c r="B273" t="s">
        <v>88</v>
      </c>
      <c r="C273">
        <v>2019</v>
      </c>
      <c r="D273" t="s">
        <v>36</v>
      </c>
      <c r="E273">
        <v>5.48</v>
      </c>
      <c r="F273">
        <v>146688</v>
      </c>
      <c r="G273">
        <v>44.06</v>
      </c>
      <c r="H273" t="s">
        <v>38</v>
      </c>
    </row>
    <row r="274" spans="1:8" x14ac:dyDescent="0.3">
      <c r="A274" t="s">
        <v>28</v>
      </c>
      <c r="B274" t="s">
        <v>89</v>
      </c>
      <c r="C274">
        <v>2019</v>
      </c>
      <c r="D274" t="s">
        <v>36</v>
      </c>
      <c r="E274">
        <v>13.11</v>
      </c>
      <c r="F274">
        <v>162426</v>
      </c>
      <c r="G274">
        <v>53.04</v>
      </c>
      <c r="H274" t="s">
        <v>38</v>
      </c>
    </row>
    <row r="275" spans="1:8" x14ac:dyDescent="0.3">
      <c r="A275" t="s">
        <v>28</v>
      </c>
      <c r="B275" t="s">
        <v>90</v>
      </c>
      <c r="C275">
        <v>2019</v>
      </c>
      <c r="D275" t="s">
        <v>36</v>
      </c>
      <c r="E275">
        <v>1</v>
      </c>
      <c r="F275">
        <v>161647</v>
      </c>
      <c r="G275">
        <v>46.3</v>
      </c>
      <c r="H275" t="s">
        <v>38</v>
      </c>
    </row>
    <row r="276" spans="1:8" x14ac:dyDescent="0.3">
      <c r="A276" t="s">
        <v>28</v>
      </c>
      <c r="B276" t="s">
        <v>94</v>
      </c>
      <c r="C276">
        <v>2020</v>
      </c>
      <c r="D276" t="s">
        <v>36</v>
      </c>
      <c r="E276">
        <v>0</v>
      </c>
      <c r="F276">
        <v>133399</v>
      </c>
      <c r="G276">
        <v>37.72</v>
      </c>
      <c r="H276" t="s">
        <v>38</v>
      </c>
    </row>
    <row r="277" spans="1:8" x14ac:dyDescent="0.3">
      <c r="A277" t="s">
        <v>28</v>
      </c>
      <c r="B277" t="s">
        <v>96</v>
      </c>
      <c r="C277">
        <v>2020</v>
      </c>
      <c r="D277" t="s">
        <v>36</v>
      </c>
      <c r="E277">
        <v>5.81</v>
      </c>
      <c r="F277">
        <v>141313</v>
      </c>
      <c r="G277">
        <v>42.36</v>
      </c>
      <c r="H277" t="s">
        <v>38</v>
      </c>
    </row>
    <row r="278" spans="1:8" x14ac:dyDescent="0.3">
      <c r="A278" t="s">
        <v>29</v>
      </c>
      <c r="B278" t="s">
        <v>83</v>
      </c>
      <c r="C278">
        <v>2019</v>
      </c>
      <c r="D278" t="s">
        <v>36</v>
      </c>
      <c r="E278">
        <v>0.97</v>
      </c>
      <c r="F278">
        <v>15844698</v>
      </c>
      <c r="G278">
        <v>49.44</v>
      </c>
      <c r="H278" t="s">
        <v>38</v>
      </c>
    </row>
    <row r="279" spans="1:8" x14ac:dyDescent="0.3">
      <c r="A279" t="s">
        <v>29</v>
      </c>
      <c r="B279" t="s">
        <v>84</v>
      </c>
      <c r="C279">
        <v>2019</v>
      </c>
      <c r="D279" t="s">
        <v>36</v>
      </c>
      <c r="E279">
        <v>0.92</v>
      </c>
      <c r="F279">
        <v>16375303</v>
      </c>
      <c r="G279">
        <v>50.99</v>
      </c>
      <c r="H279" t="s">
        <v>38</v>
      </c>
    </row>
    <row r="280" spans="1:8" x14ac:dyDescent="0.3">
      <c r="A280" t="s">
        <v>29</v>
      </c>
      <c r="B280" t="s">
        <v>85</v>
      </c>
      <c r="C280">
        <v>2019</v>
      </c>
      <c r="D280" t="s">
        <v>36</v>
      </c>
      <c r="E280">
        <v>6.01</v>
      </c>
      <c r="F280">
        <v>16455928</v>
      </c>
      <c r="G280">
        <v>53.94</v>
      </c>
      <c r="H280" t="s">
        <v>38</v>
      </c>
    </row>
    <row r="281" spans="1:8" x14ac:dyDescent="0.3">
      <c r="A281" t="s">
        <v>29</v>
      </c>
      <c r="B281" t="s">
        <v>86</v>
      </c>
      <c r="C281">
        <v>2019</v>
      </c>
      <c r="D281" t="s">
        <v>36</v>
      </c>
      <c r="E281">
        <v>2.91</v>
      </c>
      <c r="F281">
        <v>16463931</v>
      </c>
      <c r="G281">
        <v>52.17</v>
      </c>
      <c r="H281" t="s">
        <v>38</v>
      </c>
    </row>
    <row r="282" spans="1:8" x14ac:dyDescent="0.3">
      <c r="A282" t="s">
        <v>29</v>
      </c>
      <c r="B282" t="s">
        <v>87</v>
      </c>
      <c r="C282">
        <v>2019</v>
      </c>
      <c r="D282" t="s">
        <v>36</v>
      </c>
      <c r="E282">
        <v>1.71</v>
      </c>
      <c r="F282">
        <v>14595441</v>
      </c>
      <c r="G282">
        <v>45.62</v>
      </c>
      <c r="H282" t="s">
        <v>38</v>
      </c>
    </row>
    <row r="283" spans="1:8" x14ac:dyDescent="0.3">
      <c r="A283" t="s">
        <v>29</v>
      </c>
      <c r="B283" t="s">
        <v>88</v>
      </c>
      <c r="C283">
        <v>2019</v>
      </c>
      <c r="D283" t="s">
        <v>36</v>
      </c>
      <c r="E283">
        <v>1.46</v>
      </c>
      <c r="F283">
        <v>15595647</v>
      </c>
      <c r="G283">
        <v>48.55</v>
      </c>
      <c r="H283" t="s">
        <v>38</v>
      </c>
    </row>
    <row r="284" spans="1:8" x14ac:dyDescent="0.3">
      <c r="A284" t="s">
        <v>29</v>
      </c>
      <c r="B284" t="s">
        <v>89</v>
      </c>
      <c r="C284">
        <v>2019</v>
      </c>
      <c r="D284" t="s">
        <v>36</v>
      </c>
      <c r="E284">
        <v>2.46</v>
      </c>
      <c r="F284">
        <v>16223430</v>
      </c>
      <c r="G284">
        <v>50.95</v>
      </c>
      <c r="H284" t="s">
        <v>38</v>
      </c>
    </row>
    <row r="285" spans="1:8" x14ac:dyDescent="0.3">
      <c r="A285" t="s">
        <v>29</v>
      </c>
      <c r="B285" t="s">
        <v>90</v>
      </c>
      <c r="C285">
        <v>2019</v>
      </c>
      <c r="D285" t="s">
        <v>36</v>
      </c>
      <c r="E285">
        <v>3.73</v>
      </c>
      <c r="F285">
        <v>15356938</v>
      </c>
      <c r="G285">
        <v>48.8</v>
      </c>
      <c r="H285" t="s">
        <v>38</v>
      </c>
    </row>
    <row r="286" spans="1:8" x14ac:dyDescent="0.3">
      <c r="A286" t="s">
        <v>29</v>
      </c>
      <c r="B286" t="s">
        <v>91</v>
      </c>
      <c r="C286">
        <v>2020</v>
      </c>
      <c r="D286" t="s">
        <v>36</v>
      </c>
      <c r="E286">
        <v>1.18</v>
      </c>
      <c r="F286">
        <v>14954646</v>
      </c>
      <c r="G286">
        <v>46.23</v>
      </c>
      <c r="H286" t="s">
        <v>38</v>
      </c>
    </row>
    <row r="287" spans="1:8" x14ac:dyDescent="0.3">
      <c r="A287" t="s">
        <v>29</v>
      </c>
      <c r="B287" t="s">
        <v>92</v>
      </c>
      <c r="C287">
        <v>2020</v>
      </c>
      <c r="D287" t="s">
        <v>36</v>
      </c>
      <c r="E287">
        <v>1.17</v>
      </c>
      <c r="F287">
        <v>15828488</v>
      </c>
      <c r="G287">
        <v>48.86</v>
      </c>
      <c r="H287" t="s">
        <v>38</v>
      </c>
    </row>
    <row r="288" spans="1:8" x14ac:dyDescent="0.3">
      <c r="A288" t="s">
        <v>29</v>
      </c>
      <c r="B288" t="s">
        <v>93</v>
      </c>
      <c r="C288">
        <v>2020</v>
      </c>
      <c r="D288" t="s">
        <v>36</v>
      </c>
      <c r="E288">
        <v>6.36</v>
      </c>
      <c r="F288">
        <v>15848590</v>
      </c>
      <c r="G288">
        <v>51.56</v>
      </c>
      <c r="H288" t="s">
        <v>38</v>
      </c>
    </row>
    <row r="289" spans="1:8" x14ac:dyDescent="0.3">
      <c r="A289" t="s">
        <v>29</v>
      </c>
      <c r="B289" t="s">
        <v>94</v>
      </c>
      <c r="C289">
        <v>2020</v>
      </c>
      <c r="D289" t="s">
        <v>36</v>
      </c>
      <c r="E289">
        <v>53.19</v>
      </c>
      <c r="F289">
        <v>5086200</v>
      </c>
      <c r="G289">
        <v>33.049999999999997</v>
      </c>
      <c r="H289" t="s">
        <v>38</v>
      </c>
    </row>
    <row r="290" spans="1:8" x14ac:dyDescent="0.3">
      <c r="A290" t="s">
        <v>29</v>
      </c>
      <c r="B290" t="s">
        <v>95</v>
      </c>
      <c r="C290">
        <v>2020</v>
      </c>
      <c r="D290" t="s">
        <v>36</v>
      </c>
      <c r="E290">
        <v>38.729999999999997</v>
      </c>
      <c r="F290">
        <v>5768342</v>
      </c>
      <c r="G290">
        <v>28.6</v>
      </c>
      <c r="H290" t="s">
        <v>38</v>
      </c>
    </row>
    <row r="291" spans="1:8" x14ac:dyDescent="0.3">
      <c r="A291" t="s">
        <v>29</v>
      </c>
      <c r="B291" t="s">
        <v>96</v>
      </c>
      <c r="C291">
        <v>2020</v>
      </c>
      <c r="D291" t="s">
        <v>36</v>
      </c>
      <c r="E291">
        <v>2.06</v>
      </c>
      <c r="F291">
        <v>10169115</v>
      </c>
      <c r="G291">
        <v>31.49</v>
      </c>
      <c r="H291" t="s">
        <v>38</v>
      </c>
    </row>
    <row r="292" spans="1:8" x14ac:dyDescent="0.3">
      <c r="A292" t="s">
        <v>30</v>
      </c>
      <c r="B292" t="s">
        <v>83</v>
      </c>
      <c r="C292">
        <v>2019</v>
      </c>
      <c r="D292" t="s">
        <v>36</v>
      </c>
      <c r="E292">
        <v>2.23</v>
      </c>
      <c r="F292">
        <v>11053353</v>
      </c>
      <c r="G292">
        <v>61.74</v>
      </c>
      <c r="H292" t="s">
        <v>38</v>
      </c>
    </row>
    <row r="293" spans="1:8" x14ac:dyDescent="0.3">
      <c r="A293" t="s">
        <v>30</v>
      </c>
      <c r="B293" t="s">
        <v>84</v>
      </c>
      <c r="C293">
        <v>2019</v>
      </c>
      <c r="D293" t="s">
        <v>36</v>
      </c>
      <c r="E293">
        <v>5.92</v>
      </c>
      <c r="F293">
        <v>10728822</v>
      </c>
      <c r="G293">
        <v>62.19</v>
      </c>
      <c r="H293" t="s">
        <v>38</v>
      </c>
    </row>
    <row r="294" spans="1:8" x14ac:dyDescent="0.3">
      <c r="A294" t="s">
        <v>30</v>
      </c>
      <c r="B294" t="s">
        <v>85</v>
      </c>
      <c r="C294">
        <v>2019</v>
      </c>
      <c r="D294" t="s">
        <v>36</v>
      </c>
      <c r="E294">
        <v>2.4500000000000002</v>
      </c>
      <c r="F294">
        <v>11538688</v>
      </c>
      <c r="G294">
        <v>64.400000000000006</v>
      </c>
      <c r="H294" t="s">
        <v>38</v>
      </c>
    </row>
    <row r="295" spans="1:8" x14ac:dyDescent="0.3">
      <c r="A295" t="s">
        <v>30</v>
      </c>
      <c r="B295" t="s">
        <v>86</v>
      </c>
      <c r="C295">
        <v>2019</v>
      </c>
      <c r="D295" t="s">
        <v>36</v>
      </c>
      <c r="E295">
        <v>1.4</v>
      </c>
      <c r="F295">
        <v>10743959</v>
      </c>
      <c r="G295">
        <v>59.23</v>
      </c>
      <c r="H295" t="s">
        <v>38</v>
      </c>
    </row>
    <row r="296" spans="1:8" x14ac:dyDescent="0.3">
      <c r="A296" t="s">
        <v>30</v>
      </c>
      <c r="B296" t="s">
        <v>87</v>
      </c>
      <c r="C296">
        <v>2019</v>
      </c>
      <c r="D296" t="s">
        <v>36</v>
      </c>
      <c r="E296">
        <v>5.49</v>
      </c>
      <c r="F296">
        <v>12636415</v>
      </c>
      <c r="G296">
        <v>72.569999999999993</v>
      </c>
      <c r="H296" t="s">
        <v>38</v>
      </c>
    </row>
    <row r="297" spans="1:8" x14ac:dyDescent="0.3">
      <c r="A297" t="s">
        <v>30</v>
      </c>
      <c r="B297" t="s">
        <v>88</v>
      </c>
      <c r="C297">
        <v>2019</v>
      </c>
      <c r="D297" t="s">
        <v>36</v>
      </c>
      <c r="E297">
        <v>7.29</v>
      </c>
      <c r="F297">
        <v>11375354</v>
      </c>
      <c r="G297">
        <v>66.489999999999995</v>
      </c>
      <c r="H297" t="s">
        <v>38</v>
      </c>
    </row>
    <row r="298" spans="1:8" x14ac:dyDescent="0.3">
      <c r="A298" t="s">
        <v>30</v>
      </c>
      <c r="B298" t="s">
        <v>89</v>
      </c>
      <c r="C298">
        <v>2019</v>
      </c>
      <c r="D298" t="s">
        <v>36</v>
      </c>
      <c r="E298">
        <v>6.47</v>
      </c>
      <c r="F298">
        <v>11265828</v>
      </c>
      <c r="G298">
        <v>65.17</v>
      </c>
      <c r="H298" t="s">
        <v>38</v>
      </c>
    </row>
    <row r="299" spans="1:8" x14ac:dyDescent="0.3">
      <c r="A299" t="s">
        <v>30</v>
      </c>
      <c r="B299" t="s">
        <v>90</v>
      </c>
      <c r="C299">
        <v>2019</v>
      </c>
      <c r="D299" t="s">
        <v>36</v>
      </c>
      <c r="E299">
        <v>1.35</v>
      </c>
      <c r="F299">
        <v>11068056</v>
      </c>
      <c r="G299">
        <v>60.61</v>
      </c>
      <c r="H299" t="s">
        <v>38</v>
      </c>
    </row>
    <row r="300" spans="1:8" x14ac:dyDescent="0.3">
      <c r="A300" t="s">
        <v>30</v>
      </c>
      <c r="B300" t="s">
        <v>91</v>
      </c>
      <c r="C300">
        <v>2020</v>
      </c>
      <c r="D300" t="s">
        <v>36</v>
      </c>
      <c r="E300">
        <v>5.0199999999999996</v>
      </c>
      <c r="F300">
        <v>12065915</v>
      </c>
      <c r="G300">
        <v>68.510000000000005</v>
      </c>
      <c r="H300" t="s">
        <v>38</v>
      </c>
    </row>
    <row r="301" spans="1:8" x14ac:dyDescent="0.3">
      <c r="A301" t="s">
        <v>30</v>
      </c>
      <c r="B301" t="s">
        <v>92</v>
      </c>
      <c r="C301">
        <v>2020</v>
      </c>
      <c r="D301" t="s">
        <v>36</v>
      </c>
      <c r="E301">
        <v>9.02</v>
      </c>
      <c r="F301">
        <v>11304474</v>
      </c>
      <c r="G301">
        <v>66.92</v>
      </c>
      <c r="H301" t="s">
        <v>38</v>
      </c>
    </row>
    <row r="302" spans="1:8" x14ac:dyDescent="0.3">
      <c r="A302" t="s">
        <v>30</v>
      </c>
      <c r="B302" t="s">
        <v>93</v>
      </c>
      <c r="C302">
        <v>2020</v>
      </c>
      <c r="D302" t="s">
        <v>36</v>
      </c>
      <c r="E302">
        <v>5.63</v>
      </c>
      <c r="F302">
        <v>12028377</v>
      </c>
      <c r="G302">
        <v>68.53</v>
      </c>
      <c r="H302" t="s">
        <v>38</v>
      </c>
    </row>
    <row r="303" spans="1:8" x14ac:dyDescent="0.3">
      <c r="A303" t="s">
        <v>30</v>
      </c>
      <c r="B303" t="s">
        <v>94</v>
      </c>
      <c r="C303">
        <v>2020</v>
      </c>
      <c r="D303" t="s">
        <v>36</v>
      </c>
      <c r="E303">
        <v>4.51</v>
      </c>
      <c r="F303">
        <v>8793799</v>
      </c>
      <c r="G303">
        <v>49.44</v>
      </c>
      <c r="H303" t="s">
        <v>38</v>
      </c>
    </row>
    <row r="304" spans="1:8" x14ac:dyDescent="0.3">
      <c r="A304" t="s">
        <v>30</v>
      </c>
      <c r="B304" t="s">
        <v>95</v>
      </c>
      <c r="C304">
        <v>2020</v>
      </c>
      <c r="D304" t="s">
        <v>36</v>
      </c>
      <c r="E304">
        <v>34.01</v>
      </c>
      <c r="F304">
        <v>7508747</v>
      </c>
      <c r="G304">
        <v>61</v>
      </c>
      <c r="H304" t="s">
        <v>38</v>
      </c>
    </row>
    <row r="305" spans="1:8" x14ac:dyDescent="0.3">
      <c r="A305" t="s">
        <v>30</v>
      </c>
      <c r="B305" t="s">
        <v>96</v>
      </c>
      <c r="C305">
        <v>2020</v>
      </c>
      <c r="D305" t="s">
        <v>36</v>
      </c>
      <c r="E305">
        <v>19.3</v>
      </c>
      <c r="F305">
        <v>8891181</v>
      </c>
      <c r="G305">
        <v>58.97</v>
      </c>
      <c r="H305" t="s">
        <v>38</v>
      </c>
    </row>
    <row r="306" spans="1:8" x14ac:dyDescent="0.3">
      <c r="A306" t="s">
        <v>31</v>
      </c>
      <c r="B306" t="s">
        <v>83</v>
      </c>
      <c r="C306">
        <v>2019</v>
      </c>
      <c r="D306" t="s">
        <v>36</v>
      </c>
      <c r="E306">
        <v>29.25</v>
      </c>
      <c r="F306">
        <v>1019549</v>
      </c>
      <c r="G306">
        <v>64.47</v>
      </c>
      <c r="H306" t="s">
        <v>38</v>
      </c>
    </row>
    <row r="307" spans="1:8" x14ac:dyDescent="0.3">
      <c r="A307" t="s">
        <v>31</v>
      </c>
      <c r="B307" t="s">
        <v>84</v>
      </c>
      <c r="C307">
        <v>2019</v>
      </c>
      <c r="D307" t="s">
        <v>36</v>
      </c>
      <c r="E307">
        <v>26.64</v>
      </c>
      <c r="F307">
        <v>1107013</v>
      </c>
      <c r="G307">
        <v>67.400000000000006</v>
      </c>
      <c r="H307" t="s">
        <v>38</v>
      </c>
    </row>
    <row r="308" spans="1:8" x14ac:dyDescent="0.3">
      <c r="A308" t="s">
        <v>31</v>
      </c>
      <c r="B308" t="s">
        <v>85</v>
      </c>
      <c r="C308">
        <v>2019</v>
      </c>
      <c r="D308" t="s">
        <v>36</v>
      </c>
      <c r="E308">
        <v>22.47</v>
      </c>
      <c r="F308">
        <v>1052597</v>
      </c>
      <c r="G308">
        <v>60.54</v>
      </c>
      <c r="H308" t="s">
        <v>38</v>
      </c>
    </row>
    <row r="309" spans="1:8" x14ac:dyDescent="0.3">
      <c r="A309" t="s">
        <v>31</v>
      </c>
      <c r="B309" t="s">
        <v>86</v>
      </c>
      <c r="C309">
        <v>2019</v>
      </c>
      <c r="D309" t="s">
        <v>36</v>
      </c>
      <c r="E309">
        <v>25.49</v>
      </c>
      <c r="F309">
        <v>975501</v>
      </c>
      <c r="G309">
        <v>58.29</v>
      </c>
      <c r="H309" t="s">
        <v>38</v>
      </c>
    </row>
    <row r="310" spans="1:8" x14ac:dyDescent="0.3">
      <c r="A310" t="s">
        <v>31</v>
      </c>
      <c r="B310" t="s">
        <v>87</v>
      </c>
      <c r="C310">
        <v>2019</v>
      </c>
      <c r="D310" t="s">
        <v>36</v>
      </c>
      <c r="E310">
        <v>30.23</v>
      </c>
      <c r="F310">
        <v>1034408</v>
      </c>
      <c r="G310">
        <v>65.900000000000006</v>
      </c>
      <c r="H310" t="s">
        <v>38</v>
      </c>
    </row>
    <row r="311" spans="1:8" x14ac:dyDescent="0.3">
      <c r="A311" t="s">
        <v>31</v>
      </c>
      <c r="B311" t="s">
        <v>88</v>
      </c>
      <c r="C311">
        <v>2019</v>
      </c>
      <c r="D311" t="s">
        <v>36</v>
      </c>
      <c r="E311">
        <v>27.54</v>
      </c>
      <c r="F311">
        <v>1113764</v>
      </c>
      <c r="G311">
        <v>68.209999999999994</v>
      </c>
      <c r="H311" t="s">
        <v>38</v>
      </c>
    </row>
    <row r="312" spans="1:8" x14ac:dyDescent="0.3">
      <c r="A312" t="s">
        <v>31</v>
      </c>
      <c r="B312" t="s">
        <v>89</v>
      </c>
      <c r="C312">
        <v>2019</v>
      </c>
      <c r="D312" t="s">
        <v>36</v>
      </c>
      <c r="E312">
        <v>25.25</v>
      </c>
      <c r="F312">
        <v>1084633</v>
      </c>
      <c r="G312">
        <v>64.290000000000006</v>
      </c>
      <c r="H312" t="s">
        <v>38</v>
      </c>
    </row>
    <row r="313" spans="1:8" x14ac:dyDescent="0.3">
      <c r="A313" t="s">
        <v>31</v>
      </c>
      <c r="B313" t="s">
        <v>90</v>
      </c>
      <c r="C313">
        <v>2019</v>
      </c>
      <c r="D313" t="s">
        <v>36</v>
      </c>
      <c r="E313">
        <v>26.53</v>
      </c>
      <c r="F313">
        <v>1046878</v>
      </c>
      <c r="G313">
        <v>63.02</v>
      </c>
      <c r="H313" t="s">
        <v>38</v>
      </c>
    </row>
    <row r="314" spans="1:8" x14ac:dyDescent="0.3">
      <c r="A314" t="s">
        <v>31</v>
      </c>
      <c r="B314" t="s">
        <v>91</v>
      </c>
      <c r="C314">
        <v>2020</v>
      </c>
      <c r="D314" t="s">
        <v>36</v>
      </c>
      <c r="E314">
        <v>31.91</v>
      </c>
      <c r="F314">
        <v>1057975</v>
      </c>
      <c r="G314">
        <v>68.61</v>
      </c>
      <c r="H314" t="s">
        <v>38</v>
      </c>
    </row>
    <row r="315" spans="1:8" x14ac:dyDescent="0.3">
      <c r="A315" t="s">
        <v>31</v>
      </c>
      <c r="B315" t="s">
        <v>92</v>
      </c>
      <c r="C315">
        <v>2020</v>
      </c>
      <c r="D315" t="s">
        <v>36</v>
      </c>
      <c r="E315">
        <v>26.22</v>
      </c>
      <c r="F315">
        <v>1169347</v>
      </c>
      <c r="G315">
        <v>69.88</v>
      </c>
      <c r="H315" t="s">
        <v>38</v>
      </c>
    </row>
    <row r="316" spans="1:8" x14ac:dyDescent="0.3">
      <c r="A316" t="s">
        <v>31</v>
      </c>
      <c r="B316" t="s">
        <v>93</v>
      </c>
      <c r="C316">
        <v>2020</v>
      </c>
      <c r="D316" t="s">
        <v>36</v>
      </c>
      <c r="E316">
        <v>31.61</v>
      </c>
      <c r="F316">
        <v>1060946</v>
      </c>
      <c r="G316">
        <v>68.28</v>
      </c>
      <c r="H316" t="s">
        <v>38</v>
      </c>
    </row>
    <row r="317" spans="1:8" x14ac:dyDescent="0.3">
      <c r="A317" t="s">
        <v>31</v>
      </c>
      <c r="B317" t="s">
        <v>94</v>
      </c>
      <c r="C317">
        <v>2020</v>
      </c>
      <c r="D317" t="s">
        <v>36</v>
      </c>
      <c r="E317">
        <v>43.64</v>
      </c>
      <c r="F317">
        <v>675083</v>
      </c>
      <c r="G317">
        <v>52.63</v>
      </c>
      <c r="H317" t="s">
        <v>38</v>
      </c>
    </row>
    <row r="318" spans="1:8" x14ac:dyDescent="0.3">
      <c r="A318" t="s">
        <v>31</v>
      </c>
      <c r="B318" t="s">
        <v>95</v>
      </c>
      <c r="C318">
        <v>2020</v>
      </c>
      <c r="D318" t="s">
        <v>36</v>
      </c>
      <c r="E318">
        <v>14.71</v>
      </c>
      <c r="F318">
        <v>911789</v>
      </c>
      <c r="G318">
        <v>46.9</v>
      </c>
      <c r="H318" t="s">
        <v>38</v>
      </c>
    </row>
    <row r="319" spans="1:8" x14ac:dyDescent="0.3">
      <c r="A319" t="s">
        <v>31</v>
      </c>
      <c r="B319" t="s">
        <v>96</v>
      </c>
      <c r="C319">
        <v>2020</v>
      </c>
      <c r="D319" t="s">
        <v>36</v>
      </c>
      <c r="E319">
        <v>18.84</v>
      </c>
      <c r="F319">
        <v>1106978</v>
      </c>
      <c r="G319">
        <v>59.74</v>
      </c>
      <c r="H319" t="s">
        <v>38</v>
      </c>
    </row>
    <row r="320" spans="1:8" x14ac:dyDescent="0.3">
      <c r="A320" t="s">
        <v>32</v>
      </c>
      <c r="B320" t="s">
        <v>83</v>
      </c>
      <c r="C320">
        <v>2019</v>
      </c>
      <c r="D320" t="s">
        <v>36</v>
      </c>
      <c r="E320">
        <v>10.26</v>
      </c>
      <c r="F320">
        <v>43287808</v>
      </c>
      <c r="G320">
        <v>39.96</v>
      </c>
      <c r="H320" t="s">
        <v>38</v>
      </c>
    </row>
    <row r="321" spans="1:8" x14ac:dyDescent="0.3">
      <c r="A321" t="s">
        <v>32</v>
      </c>
      <c r="B321" t="s">
        <v>84</v>
      </c>
      <c r="C321">
        <v>2019</v>
      </c>
      <c r="D321" t="s">
        <v>36</v>
      </c>
      <c r="E321">
        <v>11.13</v>
      </c>
      <c r="F321">
        <v>42276572</v>
      </c>
      <c r="G321">
        <v>39.32</v>
      </c>
      <c r="H321" t="s">
        <v>38</v>
      </c>
    </row>
    <row r="322" spans="1:8" x14ac:dyDescent="0.3">
      <c r="A322" t="s">
        <v>32</v>
      </c>
      <c r="B322" t="s">
        <v>85</v>
      </c>
      <c r="C322">
        <v>2019</v>
      </c>
      <c r="D322" t="s">
        <v>36</v>
      </c>
      <c r="E322">
        <v>9.19</v>
      </c>
      <c r="F322">
        <v>42697000</v>
      </c>
      <c r="G322">
        <v>38.78</v>
      </c>
      <c r="H322" t="s">
        <v>38</v>
      </c>
    </row>
    <row r="323" spans="1:8" x14ac:dyDescent="0.3">
      <c r="A323" t="s">
        <v>32</v>
      </c>
      <c r="B323" t="s">
        <v>86</v>
      </c>
      <c r="C323">
        <v>2019</v>
      </c>
      <c r="D323" t="s">
        <v>36</v>
      </c>
      <c r="E323">
        <v>11.47</v>
      </c>
      <c r="F323">
        <v>43298746</v>
      </c>
      <c r="G323">
        <v>40.24</v>
      </c>
      <c r="H323" t="s">
        <v>38</v>
      </c>
    </row>
    <row r="324" spans="1:8" x14ac:dyDescent="0.3">
      <c r="A324" t="s">
        <v>32</v>
      </c>
      <c r="B324" t="s">
        <v>87</v>
      </c>
      <c r="C324">
        <v>2019</v>
      </c>
      <c r="D324" t="s">
        <v>36</v>
      </c>
      <c r="E324">
        <v>6.45</v>
      </c>
      <c r="F324">
        <v>44198762</v>
      </c>
      <c r="G324">
        <v>38.79</v>
      </c>
      <c r="H324" t="s">
        <v>38</v>
      </c>
    </row>
    <row r="325" spans="1:8" x14ac:dyDescent="0.3">
      <c r="A325" t="s">
        <v>32</v>
      </c>
      <c r="B325" t="s">
        <v>88</v>
      </c>
      <c r="C325">
        <v>2019</v>
      </c>
      <c r="D325" t="s">
        <v>36</v>
      </c>
      <c r="E325">
        <v>10.18</v>
      </c>
      <c r="F325">
        <v>42833265</v>
      </c>
      <c r="G325">
        <v>39.07</v>
      </c>
      <c r="H325" t="s">
        <v>38</v>
      </c>
    </row>
    <row r="326" spans="1:8" x14ac:dyDescent="0.3">
      <c r="A326" t="s">
        <v>32</v>
      </c>
      <c r="B326" t="s">
        <v>89</v>
      </c>
      <c r="C326">
        <v>2019</v>
      </c>
      <c r="D326" t="s">
        <v>36</v>
      </c>
      <c r="E326">
        <v>6.94</v>
      </c>
      <c r="F326">
        <v>43261530</v>
      </c>
      <c r="G326">
        <v>38.01</v>
      </c>
      <c r="H326" t="s">
        <v>38</v>
      </c>
    </row>
    <row r="327" spans="1:8" x14ac:dyDescent="0.3">
      <c r="A327" t="s">
        <v>32</v>
      </c>
      <c r="B327" t="s">
        <v>90</v>
      </c>
      <c r="C327">
        <v>2019</v>
      </c>
      <c r="D327" t="s">
        <v>36</v>
      </c>
      <c r="E327">
        <v>8.43</v>
      </c>
      <c r="F327">
        <v>44640087</v>
      </c>
      <c r="G327">
        <v>39.770000000000003</v>
      </c>
      <c r="H327" t="s">
        <v>38</v>
      </c>
    </row>
    <row r="328" spans="1:8" x14ac:dyDescent="0.3">
      <c r="A328" t="s">
        <v>32</v>
      </c>
      <c r="B328" t="s">
        <v>91</v>
      </c>
      <c r="C328">
        <v>2020</v>
      </c>
      <c r="D328" t="s">
        <v>36</v>
      </c>
      <c r="E328">
        <v>6.06</v>
      </c>
      <c r="F328">
        <v>45777509</v>
      </c>
      <c r="G328">
        <v>39.67</v>
      </c>
      <c r="H328" t="s">
        <v>38</v>
      </c>
    </row>
    <row r="329" spans="1:8" x14ac:dyDescent="0.3">
      <c r="A329" t="s">
        <v>32</v>
      </c>
      <c r="B329" t="s">
        <v>92</v>
      </c>
      <c r="C329">
        <v>2020</v>
      </c>
      <c r="D329" t="s">
        <v>36</v>
      </c>
      <c r="E329">
        <v>8.1199999999999992</v>
      </c>
      <c r="F329">
        <v>44257432</v>
      </c>
      <c r="G329">
        <v>39.130000000000003</v>
      </c>
      <c r="H329" t="s">
        <v>38</v>
      </c>
    </row>
    <row r="330" spans="1:8" x14ac:dyDescent="0.3">
      <c r="A330" t="s">
        <v>32</v>
      </c>
      <c r="B330" t="s">
        <v>93</v>
      </c>
      <c r="C330">
        <v>2020</v>
      </c>
      <c r="D330" t="s">
        <v>36</v>
      </c>
      <c r="E330">
        <v>9.3699999999999992</v>
      </c>
      <c r="F330">
        <v>43086706</v>
      </c>
      <c r="G330">
        <v>38.53</v>
      </c>
      <c r="H330" t="s">
        <v>38</v>
      </c>
    </row>
    <row r="331" spans="1:8" x14ac:dyDescent="0.3">
      <c r="A331" t="s">
        <v>32</v>
      </c>
      <c r="B331" t="s">
        <v>94</v>
      </c>
      <c r="C331">
        <v>2020</v>
      </c>
      <c r="D331" t="s">
        <v>36</v>
      </c>
      <c r="E331">
        <v>19.920000000000002</v>
      </c>
      <c r="F331">
        <v>39970677</v>
      </c>
      <c r="G331">
        <v>40.369999999999997</v>
      </c>
      <c r="H331" t="s">
        <v>38</v>
      </c>
    </row>
    <row r="332" spans="1:8" x14ac:dyDescent="0.3">
      <c r="A332" t="s">
        <v>32</v>
      </c>
      <c r="B332" t="s">
        <v>95</v>
      </c>
      <c r="C332">
        <v>2020</v>
      </c>
      <c r="D332" t="s">
        <v>36</v>
      </c>
      <c r="E332">
        <v>16.89</v>
      </c>
      <c r="F332">
        <v>38640999</v>
      </c>
      <c r="G332">
        <v>37.520000000000003</v>
      </c>
      <c r="H332" t="s">
        <v>38</v>
      </c>
    </row>
    <row r="333" spans="1:8" x14ac:dyDescent="0.3">
      <c r="A333" t="s">
        <v>32</v>
      </c>
      <c r="B333" t="s">
        <v>96</v>
      </c>
      <c r="C333">
        <v>2020</v>
      </c>
      <c r="D333" t="s">
        <v>36</v>
      </c>
      <c r="E333">
        <v>8.51</v>
      </c>
      <c r="F333">
        <v>41908909</v>
      </c>
      <c r="G333">
        <v>36.89</v>
      </c>
      <c r="H333" t="s">
        <v>38</v>
      </c>
    </row>
    <row r="334" spans="1:8" x14ac:dyDescent="0.3">
      <c r="A334" t="s">
        <v>33</v>
      </c>
      <c r="B334" t="s">
        <v>83</v>
      </c>
      <c r="C334">
        <v>2019</v>
      </c>
      <c r="D334" t="s">
        <v>36</v>
      </c>
      <c r="E334">
        <v>1.63</v>
      </c>
      <c r="F334">
        <v>2108044</v>
      </c>
      <c r="G334">
        <v>37.47</v>
      </c>
      <c r="H334" t="s">
        <v>38</v>
      </c>
    </row>
    <row r="335" spans="1:8" x14ac:dyDescent="0.3">
      <c r="A335" t="s">
        <v>33</v>
      </c>
      <c r="B335" t="s">
        <v>84</v>
      </c>
      <c r="C335">
        <v>2019</v>
      </c>
      <c r="D335" t="s">
        <v>36</v>
      </c>
      <c r="E335">
        <v>4.6500000000000004</v>
      </c>
      <c r="F335">
        <v>2021553</v>
      </c>
      <c r="G335">
        <v>37.01</v>
      </c>
      <c r="H335" t="s">
        <v>38</v>
      </c>
    </row>
    <row r="336" spans="1:8" x14ac:dyDescent="0.3">
      <c r="A336" t="s">
        <v>33</v>
      </c>
      <c r="B336" t="s">
        <v>85</v>
      </c>
      <c r="C336">
        <v>2019</v>
      </c>
      <c r="D336" t="s">
        <v>36</v>
      </c>
      <c r="E336">
        <v>5.74</v>
      </c>
      <c r="F336">
        <v>2000524</v>
      </c>
      <c r="G336">
        <v>36.97</v>
      </c>
      <c r="H336" t="s">
        <v>38</v>
      </c>
    </row>
    <row r="337" spans="1:8" x14ac:dyDescent="0.3">
      <c r="A337" t="s">
        <v>33</v>
      </c>
      <c r="B337" t="s">
        <v>86</v>
      </c>
      <c r="C337">
        <v>2019</v>
      </c>
      <c r="D337" t="s">
        <v>36</v>
      </c>
      <c r="E337">
        <v>6.11</v>
      </c>
      <c r="F337">
        <v>1911380</v>
      </c>
      <c r="G337">
        <v>35.39</v>
      </c>
      <c r="H337" t="s">
        <v>38</v>
      </c>
    </row>
    <row r="338" spans="1:8" x14ac:dyDescent="0.3">
      <c r="A338" t="s">
        <v>33</v>
      </c>
      <c r="B338" t="s">
        <v>87</v>
      </c>
      <c r="C338">
        <v>2019</v>
      </c>
      <c r="D338" t="s">
        <v>36</v>
      </c>
      <c r="E338">
        <v>3.47</v>
      </c>
      <c r="F338">
        <v>2157845</v>
      </c>
      <c r="G338">
        <v>38.79</v>
      </c>
      <c r="H338" t="s">
        <v>38</v>
      </c>
    </row>
    <row r="339" spans="1:8" x14ac:dyDescent="0.3">
      <c r="A339" t="s">
        <v>33</v>
      </c>
      <c r="B339" t="s">
        <v>88</v>
      </c>
      <c r="C339">
        <v>2019</v>
      </c>
      <c r="D339" t="s">
        <v>36</v>
      </c>
      <c r="E339">
        <v>4.83</v>
      </c>
      <c r="F339">
        <v>2027662</v>
      </c>
      <c r="G339">
        <v>36.9</v>
      </c>
      <c r="H339" t="s">
        <v>38</v>
      </c>
    </row>
    <row r="340" spans="1:8" x14ac:dyDescent="0.3">
      <c r="A340" t="s">
        <v>33</v>
      </c>
      <c r="B340" t="s">
        <v>89</v>
      </c>
      <c r="C340">
        <v>2019</v>
      </c>
      <c r="D340" t="s">
        <v>36</v>
      </c>
      <c r="E340">
        <v>5.56</v>
      </c>
      <c r="F340">
        <v>2007113</v>
      </c>
      <c r="G340">
        <v>36.729999999999997</v>
      </c>
      <c r="H340" t="s">
        <v>38</v>
      </c>
    </row>
    <row r="341" spans="1:8" x14ac:dyDescent="0.3">
      <c r="A341" t="s">
        <v>33</v>
      </c>
      <c r="B341" t="s">
        <v>90</v>
      </c>
      <c r="C341">
        <v>2019</v>
      </c>
      <c r="D341" t="s">
        <v>36</v>
      </c>
      <c r="E341">
        <v>4.5199999999999996</v>
      </c>
      <c r="F341">
        <v>1947566</v>
      </c>
      <c r="G341">
        <v>35.19</v>
      </c>
      <c r="H341" t="s">
        <v>38</v>
      </c>
    </row>
    <row r="342" spans="1:8" x14ac:dyDescent="0.3">
      <c r="A342" t="s">
        <v>33</v>
      </c>
      <c r="B342" t="s">
        <v>91</v>
      </c>
      <c r="C342">
        <v>2020</v>
      </c>
      <c r="D342" t="s">
        <v>36</v>
      </c>
      <c r="E342">
        <v>4.17</v>
      </c>
      <c r="F342">
        <v>1986386</v>
      </c>
      <c r="G342">
        <v>35.69</v>
      </c>
      <c r="H342" t="s">
        <v>38</v>
      </c>
    </row>
    <row r="343" spans="1:8" x14ac:dyDescent="0.3">
      <c r="A343" t="s">
        <v>33</v>
      </c>
      <c r="B343" t="s">
        <v>92</v>
      </c>
      <c r="C343">
        <v>2020</v>
      </c>
      <c r="D343" t="s">
        <v>36</v>
      </c>
      <c r="E343">
        <v>4.8499999999999996</v>
      </c>
      <c r="F343">
        <v>2057523</v>
      </c>
      <c r="G343">
        <v>37.159999999999997</v>
      </c>
      <c r="H343" t="s">
        <v>38</v>
      </c>
    </row>
    <row r="344" spans="1:8" x14ac:dyDescent="0.3">
      <c r="A344" t="s">
        <v>33</v>
      </c>
      <c r="B344" t="s">
        <v>94</v>
      </c>
      <c r="C344">
        <v>2020</v>
      </c>
      <c r="D344" t="s">
        <v>36</v>
      </c>
      <c r="E344">
        <v>3.66</v>
      </c>
      <c r="F344">
        <v>1972074</v>
      </c>
      <c r="G344">
        <v>35.04</v>
      </c>
      <c r="H344" t="s">
        <v>38</v>
      </c>
    </row>
    <row r="345" spans="1:8" x14ac:dyDescent="0.3">
      <c r="A345" t="s">
        <v>33</v>
      </c>
      <c r="B345" t="s">
        <v>95</v>
      </c>
      <c r="C345">
        <v>2020</v>
      </c>
      <c r="D345" t="s">
        <v>36</v>
      </c>
      <c r="E345">
        <v>3.57</v>
      </c>
      <c r="F345">
        <v>1915482</v>
      </c>
      <c r="G345">
        <v>33.94</v>
      </c>
      <c r="H345" t="s">
        <v>38</v>
      </c>
    </row>
    <row r="346" spans="1:8" x14ac:dyDescent="0.3">
      <c r="A346" t="s">
        <v>33</v>
      </c>
      <c r="B346" t="s">
        <v>96</v>
      </c>
      <c r="C346">
        <v>2020</v>
      </c>
      <c r="D346" t="s">
        <v>36</v>
      </c>
      <c r="E346">
        <v>10.71</v>
      </c>
      <c r="F346">
        <v>1675441</v>
      </c>
      <c r="G346">
        <v>32</v>
      </c>
      <c r="H346" t="s">
        <v>38</v>
      </c>
    </row>
    <row r="347" spans="1:8" x14ac:dyDescent="0.3">
      <c r="A347" t="s">
        <v>34</v>
      </c>
      <c r="B347" t="s">
        <v>83</v>
      </c>
      <c r="C347">
        <v>2019</v>
      </c>
      <c r="D347" t="s">
        <v>36</v>
      </c>
      <c r="E347">
        <v>6.02</v>
      </c>
      <c r="F347">
        <v>23452875</v>
      </c>
      <c r="G347">
        <v>46.41</v>
      </c>
      <c r="H347" t="s">
        <v>38</v>
      </c>
    </row>
    <row r="348" spans="1:8" x14ac:dyDescent="0.3">
      <c r="A348" t="s">
        <v>34</v>
      </c>
      <c r="B348" t="s">
        <v>84</v>
      </c>
      <c r="C348">
        <v>2019</v>
      </c>
      <c r="D348" t="s">
        <v>36</v>
      </c>
      <c r="E348">
        <v>5.85</v>
      </c>
      <c r="F348">
        <v>25543465</v>
      </c>
      <c r="G348">
        <v>50.36</v>
      </c>
      <c r="H348" t="s">
        <v>38</v>
      </c>
    </row>
    <row r="349" spans="1:8" x14ac:dyDescent="0.3">
      <c r="A349" t="s">
        <v>34</v>
      </c>
      <c r="B349" t="s">
        <v>85</v>
      </c>
      <c r="C349">
        <v>2019</v>
      </c>
      <c r="D349" t="s">
        <v>36</v>
      </c>
      <c r="E349">
        <v>5.62</v>
      </c>
      <c r="F349">
        <v>24857807</v>
      </c>
      <c r="G349">
        <v>48.78</v>
      </c>
      <c r="H349" t="s">
        <v>38</v>
      </c>
    </row>
    <row r="350" spans="1:8" x14ac:dyDescent="0.3">
      <c r="A350" t="s">
        <v>34</v>
      </c>
      <c r="B350" t="s">
        <v>86</v>
      </c>
      <c r="C350">
        <v>2019</v>
      </c>
      <c r="D350" t="s">
        <v>36</v>
      </c>
      <c r="E350">
        <v>5.58</v>
      </c>
      <c r="F350">
        <v>24924827</v>
      </c>
      <c r="G350">
        <v>48.79</v>
      </c>
      <c r="H350" t="s">
        <v>38</v>
      </c>
    </row>
    <row r="351" spans="1:8" x14ac:dyDescent="0.3">
      <c r="A351" t="s">
        <v>34</v>
      </c>
      <c r="B351" t="s">
        <v>87</v>
      </c>
      <c r="C351">
        <v>2019</v>
      </c>
      <c r="D351" t="s">
        <v>36</v>
      </c>
      <c r="E351">
        <v>5.26</v>
      </c>
      <c r="F351">
        <v>25610773</v>
      </c>
      <c r="G351">
        <v>49.87</v>
      </c>
      <c r="H351" t="s">
        <v>38</v>
      </c>
    </row>
    <row r="352" spans="1:8" x14ac:dyDescent="0.3">
      <c r="A352" t="s">
        <v>34</v>
      </c>
      <c r="B352" t="s">
        <v>88</v>
      </c>
      <c r="C352">
        <v>2019</v>
      </c>
      <c r="D352" t="s">
        <v>36</v>
      </c>
      <c r="E352">
        <v>6.78</v>
      </c>
      <c r="F352">
        <v>24353018</v>
      </c>
      <c r="G352">
        <v>48.09</v>
      </c>
      <c r="H352" t="s">
        <v>38</v>
      </c>
    </row>
    <row r="353" spans="1:8" x14ac:dyDescent="0.3">
      <c r="A353" t="s">
        <v>34</v>
      </c>
      <c r="B353" t="s">
        <v>89</v>
      </c>
      <c r="C353">
        <v>2019</v>
      </c>
      <c r="D353" t="s">
        <v>36</v>
      </c>
      <c r="E353">
        <v>5.83</v>
      </c>
      <c r="F353">
        <v>25630359</v>
      </c>
      <c r="G353">
        <v>50</v>
      </c>
      <c r="H353" t="s">
        <v>38</v>
      </c>
    </row>
    <row r="354" spans="1:8" x14ac:dyDescent="0.3">
      <c r="A354" t="s">
        <v>34</v>
      </c>
      <c r="B354" t="s">
        <v>90</v>
      </c>
      <c r="C354">
        <v>2019</v>
      </c>
      <c r="D354" t="s">
        <v>36</v>
      </c>
      <c r="E354">
        <v>5.79</v>
      </c>
      <c r="F354">
        <v>24906239</v>
      </c>
      <c r="G354">
        <v>48.47</v>
      </c>
      <c r="H354" t="s">
        <v>38</v>
      </c>
    </row>
    <row r="355" spans="1:8" x14ac:dyDescent="0.3">
      <c r="A355" t="s">
        <v>34</v>
      </c>
      <c r="B355" t="s">
        <v>91</v>
      </c>
      <c r="C355">
        <v>2020</v>
      </c>
      <c r="D355" t="s">
        <v>36</v>
      </c>
      <c r="E355">
        <v>6.79</v>
      </c>
      <c r="F355">
        <v>24612171</v>
      </c>
      <c r="G355">
        <v>48.3</v>
      </c>
      <c r="H355" t="s">
        <v>38</v>
      </c>
    </row>
    <row r="356" spans="1:8" x14ac:dyDescent="0.3">
      <c r="A356" t="s">
        <v>34</v>
      </c>
      <c r="B356" t="s">
        <v>92</v>
      </c>
      <c r="C356">
        <v>2020</v>
      </c>
      <c r="D356" t="s">
        <v>36</v>
      </c>
      <c r="E356">
        <v>3.78</v>
      </c>
      <c r="F356">
        <v>26093009</v>
      </c>
      <c r="G356">
        <v>49.51</v>
      </c>
      <c r="H356" t="s">
        <v>38</v>
      </c>
    </row>
    <row r="357" spans="1:8" x14ac:dyDescent="0.3">
      <c r="A357" t="s">
        <v>34</v>
      </c>
      <c r="B357" t="s">
        <v>93</v>
      </c>
      <c r="C357">
        <v>2020</v>
      </c>
      <c r="D357" t="s">
        <v>36</v>
      </c>
      <c r="E357">
        <v>7.02</v>
      </c>
      <c r="F357">
        <v>25097812</v>
      </c>
      <c r="G357">
        <v>49.18</v>
      </c>
      <c r="H357" t="s">
        <v>38</v>
      </c>
    </row>
    <row r="358" spans="1:8" x14ac:dyDescent="0.3">
      <c r="A358" t="s">
        <v>34</v>
      </c>
      <c r="B358" t="s">
        <v>94</v>
      </c>
      <c r="C358">
        <v>2020</v>
      </c>
      <c r="D358" t="s">
        <v>36</v>
      </c>
      <c r="E358">
        <v>18.32</v>
      </c>
      <c r="F358">
        <v>17639370</v>
      </c>
      <c r="G358">
        <v>39.270000000000003</v>
      </c>
      <c r="H358" t="s">
        <v>38</v>
      </c>
    </row>
    <row r="359" spans="1:8" x14ac:dyDescent="0.3">
      <c r="A359" t="s">
        <v>34</v>
      </c>
      <c r="B359" t="s">
        <v>95</v>
      </c>
      <c r="C359">
        <v>2020</v>
      </c>
      <c r="D359" t="s">
        <v>36</v>
      </c>
      <c r="E359">
        <v>18.43</v>
      </c>
      <c r="F359">
        <v>19115772</v>
      </c>
      <c r="G359">
        <v>42.53</v>
      </c>
      <c r="H359" t="s">
        <v>38</v>
      </c>
    </row>
    <row r="360" spans="1:8" x14ac:dyDescent="0.3">
      <c r="A360" t="s">
        <v>34</v>
      </c>
      <c r="B360" t="s">
        <v>96</v>
      </c>
      <c r="C360">
        <v>2020</v>
      </c>
      <c r="D360" t="s">
        <v>36</v>
      </c>
      <c r="E360">
        <v>4.9400000000000004</v>
      </c>
      <c r="F360">
        <v>21225887</v>
      </c>
      <c r="G360">
        <v>40.44</v>
      </c>
      <c r="H360" t="s">
        <v>38</v>
      </c>
    </row>
    <row r="361" spans="1:8" x14ac:dyDescent="0.3">
      <c r="A361" t="s">
        <v>8</v>
      </c>
      <c r="B361" t="s">
        <v>83</v>
      </c>
      <c r="C361">
        <v>2019</v>
      </c>
      <c r="D361" t="s">
        <v>37</v>
      </c>
      <c r="E361">
        <v>6.09</v>
      </c>
      <c r="F361">
        <v>4788661</v>
      </c>
      <c r="G361">
        <v>37.450000000000003</v>
      </c>
      <c r="H361" t="s">
        <v>39</v>
      </c>
    </row>
    <row r="362" spans="1:8" x14ac:dyDescent="0.3">
      <c r="A362" t="s">
        <v>8</v>
      </c>
      <c r="B362" t="s">
        <v>84</v>
      </c>
      <c r="C362">
        <v>2019</v>
      </c>
      <c r="D362" t="s">
        <v>37</v>
      </c>
      <c r="E362">
        <v>3.8</v>
      </c>
      <c r="F362">
        <v>4824630</v>
      </c>
      <c r="G362">
        <v>36.76</v>
      </c>
      <c r="H362" t="s">
        <v>39</v>
      </c>
    </row>
    <row r="363" spans="1:8" x14ac:dyDescent="0.3">
      <c r="A363" t="s">
        <v>8</v>
      </c>
      <c r="B363" t="s">
        <v>85</v>
      </c>
      <c r="C363">
        <v>2019</v>
      </c>
      <c r="D363" t="s">
        <v>37</v>
      </c>
      <c r="E363">
        <v>5.64</v>
      </c>
      <c r="F363">
        <v>4657443</v>
      </c>
      <c r="G363">
        <v>36.1</v>
      </c>
      <c r="H363" t="s">
        <v>39</v>
      </c>
    </row>
    <row r="364" spans="1:8" x14ac:dyDescent="0.3">
      <c r="A364" t="s">
        <v>8</v>
      </c>
      <c r="B364" t="s">
        <v>86</v>
      </c>
      <c r="C364">
        <v>2019</v>
      </c>
      <c r="D364" t="s">
        <v>37</v>
      </c>
      <c r="E364">
        <v>4.6100000000000003</v>
      </c>
      <c r="F364">
        <v>4743179</v>
      </c>
      <c r="G364">
        <v>36.29</v>
      </c>
      <c r="H364" t="s">
        <v>39</v>
      </c>
    </row>
    <row r="365" spans="1:8" x14ac:dyDescent="0.3">
      <c r="A365" t="s">
        <v>8</v>
      </c>
      <c r="B365" t="s">
        <v>87</v>
      </c>
      <c r="C365">
        <v>2019</v>
      </c>
      <c r="D365" t="s">
        <v>37</v>
      </c>
      <c r="E365">
        <v>6.01</v>
      </c>
      <c r="F365">
        <v>4733996</v>
      </c>
      <c r="G365">
        <v>36.69</v>
      </c>
      <c r="H365" t="s">
        <v>39</v>
      </c>
    </row>
    <row r="366" spans="1:8" x14ac:dyDescent="0.3">
      <c r="A366" t="s">
        <v>8</v>
      </c>
      <c r="B366" t="s">
        <v>88</v>
      </c>
      <c r="C366">
        <v>2019</v>
      </c>
      <c r="D366" t="s">
        <v>37</v>
      </c>
      <c r="E366">
        <v>4.7</v>
      </c>
      <c r="F366">
        <v>4774377</v>
      </c>
      <c r="G366">
        <v>36.409999999999997</v>
      </c>
      <c r="H366" t="s">
        <v>39</v>
      </c>
    </row>
    <row r="367" spans="1:8" x14ac:dyDescent="0.3">
      <c r="A367" t="s">
        <v>8</v>
      </c>
      <c r="B367" t="s">
        <v>89</v>
      </c>
      <c r="C367">
        <v>2019</v>
      </c>
      <c r="D367" t="s">
        <v>37</v>
      </c>
      <c r="E367">
        <v>7.54</v>
      </c>
      <c r="F367">
        <v>4668772</v>
      </c>
      <c r="G367">
        <v>36.619999999999997</v>
      </c>
      <c r="H367" t="s">
        <v>39</v>
      </c>
    </row>
    <row r="368" spans="1:8" x14ac:dyDescent="0.3">
      <c r="A368" t="s">
        <v>8</v>
      </c>
      <c r="B368" t="s">
        <v>90</v>
      </c>
      <c r="C368">
        <v>2019</v>
      </c>
      <c r="D368" t="s">
        <v>37</v>
      </c>
      <c r="E368">
        <v>7.88</v>
      </c>
      <c r="F368">
        <v>4913963</v>
      </c>
      <c r="G368">
        <v>38.61</v>
      </c>
      <c r="H368" t="s">
        <v>39</v>
      </c>
    </row>
    <row r="369" spans="1:8" x14ac:dyDescent="0.3">
      <c r="A369" t="s">
        <v>8</v>
      </c>
      <c r="B369" t="s">
        <v>91</v>
      </c>
      <c r="C369">
        <v>2020</v>
      </c>
      <c r="D369" t="s">
        <v>37</v>
      </c>
      <c r="E369">
        <v>7.11</v>
      </c>
      <c r="F369">
        <v>4618860</v>
      </c>
      <c r="G369">
        <v>35.909999999999997</v>
      </c>
      <c r="H369" t="s">
        <v>39</v>
      </c>
    </row>
    <row r="370" spans="1:8" x14ac:dyDescent="0.3">
      <c r="A370" t="s">
        <v>8</v>
      </c>
      <c r="B370" t="s">
        <v>92</v>
      </c>
      <c r="C370">
        <v>2020</v>
      </c>
      <c r="D370" t="s">
        <v>37</v>
      </c>
      <c r="E370">
        <v>5.66</v>
      </c>
      <c r="F370">
        <v>4822035</v>
      </c>
      <c r="G370">
        <v>36.840000000000003</v>
      </c>
      <c r="H370" t="s">
        <v>39</v>
      </c>
    </row>
    <row r="371" spans="1:8" x14ac:dyDescent="0.3">
      <c r="A371" t="s">
        <v>8</v>
      </c>
      <c r="B371" t="s">
        <v>93</v>
      </c>
      <c r="C371">
        <v>2020</v>
      </c>
      <c r="D371" t="s">
        <v>37</v>
      </c>
      <c r="E371">
        <v>9.8800000000000008</v>
      </c>
      <c r="F371">
        <v>4521537</v>
      </c>
      <c r="G371">
        <v>36.08</v>
      </c>
      <c r="H371" t="s">
        <v>39</v>
      </c>
    </row>
    <row r="372" spans="1:8" x14ac:dyDescent="0.3">
      <c r="A372" t="s">
        <v>8</v>
      </c>
      <c r="B372" t="s">
        <v>94</v>
      </c>
      <c r="C372">
        <v>2020</v>
      </c>
      <c r="D372" t="s">
        <v>37</v>
      </c>
      <c r="E372">
        <v>32.299999999999997</v>
      </c>
      <c r="F372">
        <v>2544084</v>
      </c>
      <c r="G372">
        <v>26.97</v>
      </c>
      <c r="H372" t="s">
        <v>39</v>
      </c>
    </row>
    <row r="373" spans="1:8" x14ac:dyDescent="0.3">
      <c r="A373" t="s">
        <v>8</v>
      </c>
      <c r="B373" t="s">
        <v>95</v>
      </c>
      <c r="C373">
        <v>2020</v>
      </c>
      <c r="D373" t="s">
        <v>37</v>
      </c>
      <c r="E373">
        <v>24.91</v>
      </c>
      <c r="F373">
        <v>3428356</v>
      </c>
      <c r="G373">
        <v>32.69</v>
      </c>
      <c r="H373" t="s">
        <v>39</v>
      </c>
    </row>
    <row r="374" spans="1:8" x14ac:dyDescent="0.3">
      <c r="A374" t="s">
        <v>8</v>
      </c>
      <c r="B374" t="s">
        <v>96</v>
      </c>
      <c r="C374">
        <v>2020</v>
      </c>
      <c r="D374" t="s">
        <v>37</v>
      </c>
      <c r="E374">
        <v>5.86</v>
      </c>
      <c r="F374">
        <v>4954389</v>
      </c>
      <c r="G374">
        <v>37.61</v>
      </c>
      <c r="H374" t="s">
        <v>39</v>
      </c>
    </row>
    <row r="375" spans="1:8" x14ac:dyDescent="0.3">
      <c r="A375" t="s">
        <v>9</v>
      </c>
      <c r="B375" t="s">
        <v>83</v>
      </c>
      <c r="C375">
        <v>2019</v>
      </c>
      <c r="D375" t="s">
        <v>37</v>
      </c>
      <c r="E375">
        <v>7.87</v>
      </c>
      <c r="F375">
        <v>1671707</v>
      </c>
      <c r="G375">
        <v>44.92</v>
      </c>
      <c r="H375" t="s">
        <v>39</v>
      </c>
    </row>
    <row r="376" spans="1:8" x14ac:dyDescent="0.3">
      <c r="A376" t="s">
        <v>9</v>
      </c>
      <c r="B376" t="s">
        <v>84</v>
      </c>
      <c r="C376">
        <v>2019</v>
      </c>
      <c r="D376" t="s">
        <v>37</v>
      </c>
      <c r="E376">
        <v>9.89</v>
      </c>
      <c r="F376">
        <v>1647342</v>
      </c>
      <c r="G376">
        <v>45.17</v>
      </c>
      <c r="H376" t="s">
        <v>39</v>
      </c>
    </row>
    <row r="377" spans="1:8" x14ac:dyDescent="0.3">
      <c r="A377" t="s">
        <v>9</v>
      </c>
      <c r="B377" t="s">
        <v>85</v>
      </c>
      <c r="C377">
        <v>2019</v>
      </c>
      <c r="D377" t="s">
        <v>37</v>
      </c>
      <c r="E377">
        <v>3.21</v>
      </c>
      <c r="F377">
        <v>1739838</v>
      </c>
      <c r="G377">
        <v>44.32</v>
      </c>
      <c r="H377" t="s">
        <v>39</v>
      </c>
    </row>
    <row r="378" spans="1:8" x14ac:dyDescent="0.3">
      <c r="A378" t="s">
        <v>9</v>
      </c>
      <c r="B378" t="s">
        <v>86</v>
      </c>
      <c r="C378">
        <v>2019</v>
      </c>
      <c r="D378" t="s">
        <v>37</v>
      </c>
      <c r="E378">
        <v>10.39</v>
      </c>
      <c r="F378">
        <v>1595582</v>
      </c>
      <c r="G378">
        <v>43.81</v>
      </c>
      <c r="H378" t="s">
        <v>39</v>
      </c>
    </row>
    <row r="379" spans="1:8" x14ac:dyDescent="0.3">
      <c r="A379" t="s">
        <v>9</v>
      </c>
      <c r="B379" t="s">
        <v>87</v>
      </c>
      <c r="C379">
        <v>2019</v>
      </c>
      <c r="D379" t="s">
        <v>37</v>
      </c>
      <c r="E379">
        <v>9.26</v>
      </c>
      <c r="F379">
        <v>1576480</v>
      </c>
      <c r="G379">
        <v>42.66</v>
      </c>
      <c r="H379" t="s">
        <v>39</v>
      </c>
    </row>
    <row r="380" spans="1:8" x14ac:dyDescent="0.3">
      <c r="A380" t="s">
        <v>9</v>
      </c>
      <c r="B380" t="s">
        <v>88</v>
      </c>
      <c r="C380">
        <v>2019</v>
      </c>
      <c r="D380" t="s">
        <v>37</v>
      </c>
      <c r="E380">
        <v>11.17</v>
      </c>
      <c r="F380">
        <v>1595176</v>
      </c>
      <c r="G380">
        <v>44.01</v>
      </c>
      <c r="H380" t="s">
        <v>39</v>
      </c>
    </row>
    <row r="381" spans="1:8" x14ac:dyDescent="0.3">
      <c r="A381" t="s">
        <v>9</v>
      </c>
      <c r="B381" t="s">
        <v>89</v>
      </c>
      <c r="C381">
        <v>2019</v>
      </c>
      <c r="D381" t="s">
        <v>37</v>
      </c>
      <c r="E381">
        <v>6.31</v>
      </c>
      <c r="F381">
        <v>1708045</v>
      </c>
      <c r="G381">
        <v>44.59</v>
      </c>
      <c r="H381" t="s">
        <v>39</v>
      </c>
    </row>
    <row r="382" spans="1:8" x14ac:dyDescent="0.3">
      <c r="A382" t="s">
        <v>9</v>
      </c>
      <c r="B382" t="s">
        <v>90</v>
      </c>
      <c r="C382">
        <v>2019</v>
      </c>
      <c r="D382" t="s">
        <v>37</v>
      </c>
      <c r="E382">
        <v>5.0199999999999996</v>
      </c>
      <c r="F382">
        <v>1722303</v>
      </c>
      <c r="G382">
        <v>44.26</v>
      </c>
      <c r="H382" t="s">
        <v>39</v>
      </c>
    </row>
    <row r="383" spans="1:8" x14ac:dyDescent="0.3">
      <c r="A383" t="s">
        <v>9</v>
      </c>
      <c r="B383" t="s">
        <v>91</v>
      </c>
      <c r="C383">
        <v>2020</v>
      </c>
      <c r="D383" t="s">
        <v>37</v>
      </c>
      <c r="E383">
        <v>7.24</v>
      </c>
      <c r="F383">
        <v>1630908</v>
      </c>
      <c r="G383">
        <v>42.82</v>
      </c>
      <c r="H383" t="s">
        <v>39</v>
      </c>
    </row>
    <row r="384" spans="1:8" x14ac:dyDescent="0.3">
      <c r="A384" t="s">
        <v>9</v>
      </c>
      <c r="B384" t="s">
        <v>92</v>
      </c>
      <c r="C384">
        <v>2020</v>
      </c>
      <c r="D384" t="s">
        <v>37</v>
      </c>
      <c r="E384">
        <v>9.98</v>
      </c>
      <c r="F384">
        <v>1625454</v>
      </c>
      <c r="G384">
        <v>43.9</v>
      </c>
      <c r="H384" t="s">
        <v>39</v>
      </c>
    </row>
    <row r="385" spans="1:8" x14ac:dyDescent="0.3">
      <c r="A385" t="s">
        <v>9</v>
      </c>
      <c r="B385" t="s">
        <v>93</v>
      </c>
      <c r="C385">
        <v>2020</v>
      </c>
      <c r="D385" t="s">
        <v>37</v>
      </c>
      <c r="E385">
        <v>10.34</v>
      </c>
      <c r="F385">
        <v>1664145</v>
      </c>
      <c r="G385">
        <v>45.03</v>
      </c>
      <c r="H385" t="s">
        <v>39</v>
      </c>
    </row>
    <row r="386" spans="1:8" x14ac:dyDescent="0.3">
      <c r="A386" t="s">
        <v>9</v>
      </c>
      <c r="B386" t="s">
        <v>94</v>
      </c>
      <c r="C386">
        <v>2020</v>
      </c>
      <c r="D386" t="s">
        <v>37</v>
      </c>
      <c r="E386">
        <v>8.3699999999999992</v>
      </c>
      <c r="F386">
        <v>1454956</v>
      </c>
      <c r="G386">
        <v>38.450000000000003</v>
      </c>
      <c r="H386" t="s">
        <v>39</v>
      </c>
    </row>
    <row r="387" spans="1:8" x14ac:dyDescent="0.3">
      <c r="A387" t="s">
        <v>9</v>
      </c>
      <c r="B387" t="s">
        <v>95</v>
      </c>
      <c r="C387">
        <v>2020</v>
      </c>
      <c r="D387" t="s">
        <v>37</v>
      </c>
      <c r="E387">
        <v>10.77</v>
      </c>
      <c r="F387">
        <v>1441722</v>
      </c>
      <c r="G387">
        <v>39.04</v>
      </c>
      <c r="H387" t="s">
        <v>39</v>
      </c>
    </row>
    <row r="388" spans="1:8" x14ac:dyDescent="0.3">
      <c r="A388" t="s">
        <v>9</v>
      </c>
      <c r="B388" t="s">
        <v>96</v>
      </c>
      <c r="C388">
        <v>2020</v>
      </c>
      <c r="D388" t="s">
        <v>37</v>
      </c>
      <c r="E388">
        <v>3.42</v>
      </c>
      <c r="F388">
        <v>1551007</v>
      </c>
      <c r="G388">
        <v>38.729999999999997</v>
      </c>
      <c r="H388" t="s">
        <v>39</v>
      </c>
    </row>
    <row r="389" spans="1:8" x14ac:dyDescent="0.3">
      <c r="A389" t="s">
        <v>10</v>
      </c>
      <c r="B389" t="s">
        <v>83</v>
      </c>
      <c r="C389">
        <v>2019</v>
      </c>
      <c r="D389" t="s">
        <v>37</v>
      </c>
      <c r="E389">
        <v>19.899999999999999</v>
      </c>
      <c r="F389">
        <v>3029344</v>
      </c>
      <c r="G389">
        <v>39.799999999999997</v>
      </c>
      <c r="H389" t="s">
        <v>39</v>
      </c>
    </row>
    <row r="390" spans="1:8" x14ac:dyDescent="0.3">
      <c r="A390" t="s">
        <v>10</v>
      </c>
      <c r="B390" t="s">
        <v>84</v>
      </c>
      <c r="C390">
        <v>2019</v>
      </c>
      <c r="D390" t="s">
        <v>37</v>
      </c>
      <c r="E390">
        <v>13.29</v>
      </c>
      <c r="F390">
        <v>3248864</v>
      </c>
      <c r="G390">
        <v>39.35</v>
      </c>
      <c r="H390" t="s">
        <v>39</v>
      </c>
    </row>
    <row r="391" spans="1:8" x14ac:dyDescent="0.3">
      <c r="A391" t="s">
        <v>10</v>
      </c>
      <c r="B391" t="s">
        <v>85</v>
      </c>
      <c r="C391">
        <v>2019</v>
      </c>
      <c r="D391" t="s">
        <v>37</v>
      </c>
      <c r="E391">
        <v>16.41</v>
      </c>
      <c r="F391">
        <v>3059744</v>
      </c>
      <c r="G391">
        <v>38.36</v>
      </c>
      <c r="H391" t="s">
        <v>39</v>
      </c>
    </row>
    <row r="392" spans="1:8" x14ac:dyDescent="0.3">
      <c r="A392" t="s">
        <v>10</v>
      </c>
      <c r="B392" t="s">
        <v>86</v>
      </c>
      <c r="C392">
        <v>2019</v>
      </c>
      <c r="D392" t="s">
        <v>37</v>
      </c>
      <c r="E392">
        <v>17.66</v>
      </c>
      <c r="F392">
        <v>2994763</v>
      </c>
      <c r="G392">
        <v>38.03</v>
      </c>
      <c r="H392" t="s">
        <v>39</v>
      </c>
    </row>
    <row r="393" spans="1:8" x14ac:dyDescent="0.3">
      <c r="A393" t="s">
        <v>10</v>
      </c>
      <c r="B393" t="s">
        <v>87</v>
      </c>
      <c r="C393">
        <v>2019</v>
      </c>
      <c r="D393" t="s">
        <v>37</v>
      </c>
      <c r="E393">
        <v>20.46</v>
      </c>
      <c r="F393">
        <v>2992082</v>
      </c>
      <c r="G393">
        <v>39.25</v>
      </c>
      <c r="H393" t="s">
        <v>39</v>
      </c>
    </row>
    <row r="394" spans="1:8" x14ac:dyDescent="0.3">
      <c r="A394" t="s">
        <v>10</v>
      </c>
      <c r="B394" t="s">
        <v>88</v>
      </c>
      <c r="C394">
        <v>2019</v>
      </c>
      <c r="D394" t="s">
        <v>37</v>
      </c>
      <c r="E394">
        <v>14.06</v>
      </c>
      <c r="F394">
        <v>3173429</v>
      </c>
      <c r="G394">
        <v>38.450000000000003</v>
      </c>
      <c r="H394" t="s">
        <v>39</v>
      </c>
    </row>
    <row r="395" spans="1:8" x14ac:dyDescent="0.3">
      <c r="A395" t="s">
        <v>10</v>
      </c>
      <c r="B395" t="s">
        <v>89</v>
      </c>
      <c r="C395">
        <v>2019</v>
      </c>
      <c r="D395" t="s">
        <v>37</v>
      </c>
      <c r="E395">
        <v>17.62</v>
      </c>
      <c r="F395">
        <v>3081077</v>
      </c>
      <c r="G395">
        <v>38.86</v>
      </c>
      <c r="H395" t="s">
        <v>39</v>
      </c>
    </row>
    <row r="396" spans="1:8" x14ac:dyDescent="0.3">
      <c r="A396" t="s">
        <v>10</v>
      </c>
      <c r="B396" t="s">
        <v>90</v>
      </c>
      <c r="C396">
        <v>2019</v>
      </c>
      <c r="D396" t="s">
        <v>37</v>
      </c>
      <c r="E396">
        <v>14.91</v>
      </c>
      <c r="F396">
        <v>2977857</v>
      </c>
      <c r="G396">
        <v>36.29</v>
      </c>
      <c r="H396" t="s">
        <v>39</v>
      </c>
    </row>
    <row r="397" spans="1:8" x14ac:dyDescent="0.3">
      <c r="A397" t="s">
        <v>10</v>
      </c>
      <c r="B397" t="s">
        <v>91</v>
      </c>
      <c r="C397">
        <v>2020</v>
      </c>
      <c r="D397" t="s">
        <v>37</v>
      </c>
      <c r="E397">
        <v>20.69</v>
      </c>
      <c r="F397">
        <v>2988665</v>
      </c>
      <c r="G397">
        <v>38.99</v>
      </c>
      <c r="H397" t="s">
        <v>39</v>
      </c>
    </row>
    <row r="398" spans="1:8" x14ac:dyDescent="0.3">
      <c r="A398" t="s">
        <v>10</v>
      </c>
      <c r="B398" t="s">
        <v>92</v>
      </c>
      <c r="C398">
        <v>2020</v>
      </c>
      <c r="D398" t="s">
        <v>37</v>
      </c>
      <c r="E398">
        <v>15.11</v>
      </c>
      <c r="F398">
        <v>3113464</v>
      </c>
      <c r="G398">
        <v>37.869999999999997</v>
      </c>
      <c r="H398" t="s">
        <v>39</v>
      </c>
    </row>
    <row r="399" spans="1:8" x14ac:dyDescent="0.3">
      <c r="A399" t="s">
        <v>10</v>
      </c>
      <c r="B399" t="s">
        <v>93</v>
      </c>
      <c r="C399">
        <v>2020</v>
      </c>
      <c r="D399" t="s">
        <v>37</v>
      </c>
      <c r="E399">
        <v>15.73</v>
      </c>
      <c r="F399">
        <v>3049637</v>
      </c>
      <c r="G399">
        <v>37.29</v>
      </c>
      <c r="H399" t="s">
        <v>39</v>
      </c>
    </row>
    <row r="400" spans="1:8" x14ac:dyDescent="0.3">
      <c r="A400" t="s">
        <v>10</v>
      </c>
      <c r="B400" t="s">
        <v>94</v>
      </c>
      <c r="C400">
        <v>2020</v>
      </c>
      <c r="D400" t="s">
        <v>37</v>
      </c>
      <c r="E400">
        <v>58.77</v>
      </c>
      <c r="F400">
        <v>1400962</v>
      </c>
      <c r="G400">
        <v>34.94</v>
      </c>
      <c r="H400" t="s">
        <v>39</v>
      </c>
    </row>
    <row r="401" spans="1:8" x14ac:dyDescent="0.3">
      <c r="A401" t="s">
        <v>10</v>
      </c>
      <c r="B401" t="s">
        <v>95</v>
      </c>
      <c r="C401">
        <v>2020</v>
      </c>
      <c r="D401" t="s">
        <v>37</v>
      </c>
      <c r="E401">
        <v>37.869999999999997</v>
      </c>
      <c r="F401">
        <v>2207026</v>
      </c>
      <c r="G401">
        <v>36.450000000000003</v>
      </c>
      <c r="H401" t="s">
        <v>39</v>
      </c>
    </row>
    <row r="402" spans="1:8" x14ac:dyDescent="0.3">
      <c r="A402" t="s">
        <v>10</v>
      </c>
      <c r="B402" t="s">
        <v>96</v>
      </c>
      <c r="C402">
        <v>2020</v>
      </c>
      <c r="D402" t="s">
        <v>37</v>
      </c>
      <c r="E402">
        <v>12.45</v>
      </c>
      <c r="F402">
        <v>3124663</v>
      </c>
      <c r="G402">
        <v>36.54</v>
      </c>
      <c r="H402" t="s">
        <v>39</v>
      </c>
    </row>
    <row r="403" spans="1:8" x14ac:dyDescent="0.3">
      <c r="A403" t="s">
        <v>35</v>
      </c>
      <c r="B403" t="s">
        <v>83</v>
      </c>
      <c r="C403">
        <v>2019</v>
      </c>
      <c r="D403" t="s">
        <v>37</v>
      </c>
      <c r="E403">
        <v>18.350000000000001</v>
      </c>
      <c r="F403">
        <v>348042</v>
      </c>
      <c r="G403">
        <v>44.89</v>
      </c>
      <c r="H403" t="s">
        <v>39</v>
      </c>
    </row>
    <row r="404" spans="1:8" x14ac:dyDescent="0.3">
      <c r="A404" t="s">
        <v>35</v>
      </c>
      <c r="B404" t="s">
        <v>84</v>
      </c>
      <c r="C404">
        <v>2019</v>
      </c>
      <c r="D404" t="s">
        <v>37</v>
      </c>
      <c r="E404">
        <v>12.4</v>
      </c>
      <c r="F404">
        <v>337145</v>
      </c>
      <c r="G404">
        <v>40.44</v>
      </c>
      <c r="H404" t="s">
        <v>39</v>
      </c>
    </row>
    <row r="405" spans="1:8" x14ac:dyDescent="0.3">
      <c r="A405" t="s">
        <v>35</v>
      </c>
      <c r="B405" t="s">
        <v>85</v>
      </c>
      <c r="C405">
        <v>2019</v>
      </c>
      <c r="D405" t="s">
        <v>37</v>
      </c>
      <c r="E405">
        <v>21.8</v>
      </c>
      <c r="F405">
        <v>294379</v>
      </c>
      <c r="G405">
        <v>39.47</v>
      </c>
      <c r="H405" t="s">
        <v>39</v>
      </c>
    </row>
    <row r="406" spans="1:8" x14ac:dyDescent="0.3">
      <c r="A406" t="s">
        <v>35</v>
      </c>
      <c r="B406" t="s">
        <v>86</v>
      </c>
      <c r="C406">
        <v>2019</v>
      </c>
      <c r="D406" t="s">
        <v>37</v>
      </c>
      <c r="E406">
        <v>9.52</v>
      </c>
      <c r="F406">
        <v>328282</v>
      </c>
      <c r="G406">
        <v>37.950000000000003</v>
      </c>
      <c r="H406" t="s">
        <v>39</v>
      </c>
    </row>
    <row r="407" spans="1:8" x14ac:dyDescent="0.3">
      <c r="A407" t="s">
        <v>35</v>
      </c>
      <c r="B407" t="s">
        <v>87</v>
      </c>
      <c r="C407">
        <v>2019</v>
      </c>
      <c r="D407" t="s">
        <v>37</v>
      </c>
      <c r="E407">
        <v>20.14</v>
      </c>
      <c r="F407">
        <v>327239</v>
      </c>
      <c r="G407">
        <v>42.77</v>
      </c>
      <c r="H407" t="s">
        <v>39</v>
      </c>
    </row>
    <row r="408" spans="1:8" x14ac:dyDescent="0.3">
      <c r="A408" t="s">
        <v>35</v>
      </c>
      <c r="B408" t="s">
        <v>88</v>
      </c>
      <c r="C408">
        <v>2019</v>
      </c>
      <c r="D408" t="s">
        <v>37</v>
      </c>
      <c r="E408">
        <v>13.99</v>
      </c>
      <c r="F408">
        <v>330856</v>
      </c>
      <c r="G408">
        <v>40.06</v>
      </c>
      <c r="H408" t="s">
        <v>39</v>
      </c>
    </row>
    <row r="409" spans="1:8" x14ac:dyDescent="0.3">
      <c r="A409" t="s">
        <v>35</v>
      </c>
      <c r="B409" t="s">
        <v>89</v>
      </c>
      <c r="C409">
        <v>2019</v>
      </c>
      <c r="D409" t="s">
        <v>37</v>
      </c>
      <c r="E409">
        <v>22.05</v>
      </c>
      <c r="F409">
        <v>289593</v>
      </c>
      <c r="G409">
        <v>38.6</v>
      </c>
      <c r="H409" t="s">
        <v>39</v>
      </c>
    </row>
    <row r="410" spans="1:8" x14ac:dyDescent="0.3">
      <c r="A410" t="s">
        <v>35</v>
      </c>
      <c r="B410" t="s">
        <v>90</v>
      </c>
      <c r="C410">
        <v>2019</v>
      </c>
      <c r="D410" t="s">
        <v>37</v>
      </c>
      <c r="E410">
        <v>8.33</v>
      </c>
      <c r="F410">
        <v>311146</v>
      </c>
      <c r="G410">
        <v>35.19</v>
      </c>
      <c r="H410" t="s">
        <v>39</v>
      </c>
    </row>
    <row r="411" spans="1:8" x14ac:dyDescent="0.3">
      <c r="A411" t="s">
        <v>35</v>
      </c>
      <c r="B411" t="s">
        <v>91</v>
      </c>
      <c r="C411">
        <v>2020</v>
      </c>
      <c r="D411" t="s">
        <v>37</v>
      </c>
      <c r="E411">
        <v>20</v>
      </c>
      <c r="F411">
        <v>332062</v>
      </c>
      <c r="G411">
        <v>42.94</v>
      </c>
      <c r="H411" t="s">
        <v>39</v>
      </c>
    </row>
    <row r="412" spans="1:8" x14ac:dyDescent="0.3">
      <c r="A412" t="s">
        <v>35</v>
      </c>
      <c r="B412" t="s">
        <v>92</v>
      </c>
      <c r="C412">
        <v>2020</v>
      </c>
      <c r="D412" t="s">
        <v>37</v>
      </c>
      <c r="E412">
        <v>16.670000000000002</v>
      </c>
      <c r="F412">
        <v>316887</v>
      </c>
      <c r="G412">
        <v>39.25</v>
      </c>
      <c r="H412" t="s">
        <v>39</v>
      </c>
    </row>
    <row r="413" spans="1:8" x14ac:dyDescent="0.3">
      <c r="A413" t="s">
        <v>35</v>
      </c>
      <c r="B413" t="s">
        <v>93</v>
      </c>
      <c r="C413">
        <v>2020</v>
      </c>
      <c r="D413" t="s">
        <v>37</v>
      </c>
      <c r="E413">
        <v>21.43</v>
      </c>
      <c r="F413">
        <v>279839</v>
      </c>
      <c r="G413">
        <v>36.68</v>
      </c>
      <c r="H413" t="s">
        <v>39</v>
      </c>
    </row>
    <row r="414" spans="1:8" x14ac:dyDescent="0.3">
      <c r="A414" t="s">
        <v>35</v>
      </c>
      <c r="B414" t="s">
        <v>96</v>
      </c>
      <c r="C414">
        <v>2020</v>
      </c>
      <c r="D414" t="s">
        <v>37</v>
      </c>
      <c r="E414">
        <v>7.22</v>
      </c>
      <c r="F414">
        <v>306505</v>
      </c>
      <c r="G414">
        <v>33.799999999999997</v>
      </c>
      <c r="H414" t="s">
        <v>39</v>
      </c>
    </row>
    <row r="415" spans="1:8" x14ac:dyDescent="0.3">
      <c r="A415" t="s">
        <v>11</v>
      </c>
      <c r="B415" t="s">
        <v>83</v>
      </c>
      <c r="C415">
        <v>2019</v>
      </c>
      <c r="D415" t="s">
        <v>37</v>
      </c>
      <c r="E415">
        <v>9.77</v>
      </c>
      <c r="F415">
        <v>2223129</v>
      </c>
      <c r="G415">
        <v>45.61</v>
      </c>
      <c r="H415" t="s">
        <v>39</v>
      </c>
    </row>
    <row r="416" spans="1:8" x14ac:dyDescent="0.3">
      <c r="A416" t="s">
        <v>11</v>
      </c>
      <c r="B416" t="s">
        <v>84</v>
      </c>
      <c r="C416">
        <v>2019</v>
      </c>
      <c r="D416" t="s">
        <v>37</v>
      </c>
      <c r="E416">
        <v>11.77</v>
      </c>
      <c r="F416">
        <v>2192020</v>
      </c>
      <c r="G416">
        <v>45.88</v>
      </c>
      <c r="H416" t="s">
        <v>39</v>
      </c>
    </row>
    <row r="417" spans="1:8" x14ac:dyDescent="0.3">
      <c r="A417" t="s">
        <v>11</v>
      </c>
      <c r="B417" t="s">
        <v>85</v>
      </c>
      <c r="C417">
        <v>2019</v>
      </c>
      <c r="D417" t="s">
        <v>37</v>
      </c>
      <c r="E417">
        <v>8.17</v>
      </c>
      <c r="F417">
        <v>2285436</v>
      </c>
      <c r="G417">
        <v>45.85</v>
      </c>
      <c r="H417" t="s">
        <v>39</v>
      </c>
    </row>
    <row r="418" spans="1:8" x14ac:dyDescent="0.3">
      <c r="A418" t="s">
        <v>11</v>
      </c>
      <c r="B418" t="s">
        <v>86</v>
      </c>
      <c r="C418">
        <v>2019</v>
      </c>
      <c r="D418" t="s">
        <v>37</v>
      </c>
      <c r="E418">
        <v>6.29</v>
      </c>
      <c r="F418">
        <v>2392400</v>
      </c>
      <c r="G418">
        <v>46.91</v>
      </c>
      <c r="H418" t="s">
        <v>39</v>
      </c>
    </row>
    <row r="419" spans="1:8" x14ac:dyDescent="0.3">
      <c r="A419" t="s">
        <v>11</v>
      </c>
      <c r="B419" t="s">
        <v>87</v>
      </c>
      <c r="C419">
        <v>2019</v>
      </c>
      <c r="D419" t="s">
        <v>37</v>
      </c>
      <c r="E419">
        <v>9.4600000000000009</v>
      </c>
      <c r="F419">
        <v>2311507</v>
      </c>
      <c r="G419">
        <v>46.8</v>
      </c>
      <c r="H419" t="s">
        <v>39</v>
      </c>
    </row>
    <row r="420" spans="1:8" x14ac:dyDescent="0.3">
      <c r="A420" t="s">
        <v>11</v>
      </c>
      <c r="B420" t="s">
        <v>88</v>
      </c>
      <c r="C420">
        <v>2019</v>
      </c>
      <c r="D420" t="s">
        <v>37</v>
      </c>
      <c r="E420">
        <v>10.27</v>
      </c>
      <c r="F420">
        <v>2297096</v>
      </c>
      <c r="G420">
        <v>46.82</v>
      </c>
      <c r="H420" t="s">
        <v>39</v>
      </c>
    </row>
    <row r="421" spans="1:8" x14ac:dyDescent="0.3">
      <c r="A421" t="s">
        <v>11</v>
      </c>
      <c r="B421" t="s">
        <v>89</v>
      </c>
      <c r="C421">
        <v>2019</v>
      </c>
      <c r="D421" t="s">
        <v>37</v>
      </c>
      <c r="E421">
        <v>8.32</v>
      </c>
      <c r="F421">
        <v>2341284</v>
      </c>
      <c r="G421">
        <v>46.59</v>
      </c>
      <c r="H421" t="s">
        <v>39</v>
      </c>
    </row>
    <row r="422" spans="1:8" x14ac:dyDescent="0.3">
      <c r="A422" t="s">
        <v>11</v>
      </c>
      <c r="B422" t="s">
        <v>90</v>
      </c>
      <c r="C422">
        <v>2019</v>
      </c>
      <c r="D422" t="s">
        <v>37</v>
      </c>
      <c r="E422">
        <v>3.57</v>
      </c>
      <c r="F422">
        <v>2415436</v>
      </c>
      <c r="G422">
        <v>45.59</v>
      </c>
      <c r="H422" t="s">
        <v>39</v>
      </c>
    </row>
    <row r="423" spans="1:8" x14ac:dyDescent="0.3">
      <c r="A423" t="s">
        <v>11</v>
      </c>
      <c r="B423" t="s">
        <v>91</v>
      </c>
      <c r="C423">
        <v>2020</v>
      </c>
      <c r="D423" t="s">
        <v>37</v>
      </c>
      <c r="E423">
        <v>9.01</v>
      </c>
      <c r="F423">
        <v>2315972</v>
      </c>
      <c r="G423">
        <v>46.21</v>
      </c>
      <c r="H423" t="s">
        <v>39</v>
      </c>
    </row>
    <row r="424" spans="1:8" x14ac:dyDescent="0.3">
      <c r="A424" t="s">
        <v>11</v>
      </c>
      <c r="B424" t="s">
        <v>92</v>
      </c>
      <c r="C424">
        <v>2020</v>
      </c>
      <c r="D424" t="s">
        <v>37</v>
      </c>
      <c r="E424">
        <v>9.7899999999999991</v>
      </c>
      <c r="F424">
        <v>2347941</v>
      </c>
      <c r="G424">
        <v>47.14</v>
      </c>
      <c r="H424" t="s">
        <v>39</v>
      </c>
    </row>
    <row r="425" spans="1:8" x14ac:dyDescent="0.3">
      <c r="A425" t="s">
        <v>11</v>
      </c>
      <c r="B425" t="s">
        <v>93</v>
      </c>
      <c r="C425">
        <v>2020</v>
      </c>
      <c r="D425" t="s">
        <v>37</v>
      </c>
      <c r="E425">
        <v>8.2100000000000009</v>
      </c>
      <c r="F425">
        <v>2407509</v>
      </c>
      <c r="G425">
        <v>47.39</v>
      </c>
      <c r="H425" t="s">
        <v>39</v>
      </c>
    </row>
    <row r="426" spans="1:8" x14ac:dyDescent="0.3">
      <c r="A426" t="s">
        <v>11</v>
      </c>
      <c r="B426" t="s">
        <v>94</v>
      </c>
      <c r="C426">
        <v>2020</v>
      </c>
      <c r="D426" t="s">
        <v>37</v>
      </c>
      <c r="E426">
        <v>20.13</v>
      </c>
      <c r="F426">
        <v>1066126</v>
      </c>
      <c r="G426">
        <v>24.06</v>
      </c>
      <c r="H426" t="s">
        <v>39</v>
      </c>
    </row>
    <row r="427" spans="1:8" x14ac:dyDescent="0.3">
      <c r="A427" t="s">
        <v>11</v>
      </c>
      <c r="B427" t="s">
        <v>95</v>
      </c>
      <c r="C427">
        <v>2020</v>
      </c>
      <c r="D427" t="s">
        <v>37</v>
      </c>
      <c r="E427">
        <v>24.1</v>
      </c>
      <c r="F427">
        <v>1276291</v>
      </c>
      <c r="G427">
        <v>30.24</v>
      </c>
      <c r="H427" t="s">
        <v>39</v>
      </c>
    </row>
    <row r="428" spans="1:8" x14ac:dyDescent="0.3">
      <c r="A428" t="s">
        <v>11</v>
      </c>
      <c r="B428" t="s">
        <v>96</v>
      </c>
      <c r="C428">
        <v>2020</v>
      </c>
      <c r="D428" t="s">
        <v>37</v>
      </c>
      <c r="E428">
        <v>27.07</v>
      </c>
      <c r="F428">
        <v>1602231</v>
      </c>
      <c r="G428">
        <v>39.409999999999997</v>
      </c>
      <c r="H428" t="s">
        <v>39</v>
      </c>
    </row>
    <row r="429" spans="1:8" x14ac:dyDescent="0.3">
      <c r="A429" t="s">
        <v>12</v>
      </c>
      <c r="B429" t="s">
        <v>83</v>
      </c>
      <c r="C429">
        <v>2019</v>
      </c>
      <c r="D429" t="s">
        <v>37</v>
      </c>
      <c r="E429">
        <v>12.31</v>
      </c>
      <c r="F429">
        <v>5756475</v>
      </c>
      <c r="G429">
        <v>44.17</v>
      </c>
      <c r="H429" t="s">
        <v>39</v>
      </c>
    </row>
    <row r="430" spans="1:8" x14ac:dyDescent="0.3">
      <c r="A430" t="s">
        <v>12</v>
      </c>
      <c r="B430" t="s">
        <v>84</v>
      </c>
      <c r="C430">
        <v>2019</v>
      </c>
      <c r="D430" t="s">
        <v>37</v>
      </c>
      <c r="E430">
        <v>12.76</v>
      </c>
      <c r="F430">
        <v>5550172</v>
      </c>
      <c r="G430">
        <v>42.71</v>
      </c>
      <c r="H430" t="s">
        <v>39</v>
      </c>
    </row>
    <row r="431" spans="1:8" x14ac:dyDescent="0.3">
      <c r="A431" t="s">
        <v>12</v>
      </c>
      <c r="B431" t="s">
        <v>85</v>
      </c>
      <c r="C431">
        <v>2019</v>
      </c>
      <c r="D431" t="s">
        <v>37</v>
      </c>
      <c r="E431">
        <v>14.68</v>
      </c>
      <c r="F431">
        <v>5393091</v>
      </c>
      <c r="G431">
        <v>42.34</v>
      </c>
      <c r="H431" t="s">
        <v>39</v>
      </c>
    </row>
    <row r="432" spans="1:8" x14ac:dyDescent="0.3">
      <c r="A432" t="s">
        <v>12</v>
      </c>
      <c r="B432" t="s">
        <v>86</v>
      </c>
      <c r="C432">
        <v>2019</v>
      </c>
      <c r="D432" t="s">
        <v>37</v>
      </c>
      <c r="E432">
        <v>13.52</v>
      </c>
      <c r="F432">
        <v>5552510</v>
      </c>
      <c r="G432">
        <v>42.9</v>
      </c>
      <c r="H432" t="s">
        <v>39</v>
      </c>
    </row>
    <row r="433" spans="1:8" x14ac:dyDescent="0.3">
      <c r="A433" t="s">
        <v>12</v>
      </c>
      <c r="B433" t="s">
        <v>87</v>
      </c>
      <c r="C433">
        <v>2019</v>
      </c>
      <c r="D433" t="s">
        <v>37</v>
      </c>
      <c r="E433">
        <v>20.59</v>
      </c>
      <c r="F433">
        <v>5642253</v>
      </c>
      <c r="G433">
        <v>47.36</v>
      </c>
      <c r="H433" t="s">
        <v>39</v>
      </c>
    </row>
    <row r="434" spans="1:8" x14ac:dyDescent="0.3">
      <c r="A434" t="s">
        <v>12</v>
      </c>
      <c r="B434" t="s">
        <v>88</v>
      </c>
      <c r="C434">
        <v>2019</v>
      </c>
      <c r="D434" t="s">
        <v>37</v>
      </c>
      <c r="E434">
        <v>12.41</v>
      </c>
      <c r="F434">
        <v>6030363</v>
      </c>
      <c r="G434">
        <v>45.78</v>
      </c>
      <c r="H434" t="s">
        <v>39</v>
      </c>
    </row>
    <row r="435" spans="1:8" x14ac:dyDescent="0.3">
      <c r="A435" t="s">
        <v>12</v>
      </c>
      <c r="B435" t="s">
        <v>89</v>
      </c>
      <c r="C435">
        <v>2019</v>
      </c>
      <c r="D435" t="s">
        <v>37</v>
      </c>
      <c r="E435">
        <v>16.11</v>
      </c>
      <c r="F435">
        <v>5439600</v>
      </c>
      <c r="G435">
        <v>43.02</v>
      </c>
      <c r="H435" t="s">
        <v>39</v>
      </c>
    </row>
    <row r="436" spans="1:8" x14ac:dyDescent="0.3">
      <c r="A436" t="s">
        <v>12</v>
      </c>
      <c r="B436" t="s">
        <v>90</v>
      </c>
      <c r="C436">
        <v>2019</v>
      </c>
      <c r="D436" t="s">
        <v>37</v>
      </c>
      <c r="E436">
        <v>11.07</v>
      </c>
      <c r="F436">
        <v>5718337</v>
      </c>
      <c r="G436">
        <v>42.56</v>
      </c>
      <c r="H436" t="s">
        <v>39</v>
      </c>
    </row>
    <row r="437" spans="1:8" x14ac:dyDescent="0.3">
      <c r="A437" t="s">
        <v>12</v>
      </c>
      <c r="B437" t="s">
        <v>91</v>
      </c>
      <c r="C437">
        <v>2020</v>
      </c>
      <c r="D437" t="s">
        <v>37</v>
      </c>
      <c r="E437">
        <v>22.45</v>
      </c>
      <c r="F437">
        <v>5647493</v>
      </c>
      <c r="G437">
        <v>48.09</v>
      </c>
      <c r="H437" t="s">
        <v>39</v>
      </c>
    </row>
    <row r="438" spans="1:8" x14ac:dyDescent="0.3">
      <c r="A438" t="s">
        <v>12</v>
      </c>
      <c r="B438" t="s">
        <v>92</v>
      </c>
      <c r="C438">
        <v>2020</v>
      </c>
      <c r="D438" t="s">
        <v>37</v>
      </c>
      <c r="E438">
        <v>14.86</v>
      </c>
      <c r="F438">
        <v>5708807</v>
      </c>
      <c r="G438">
        <v>44.18</v>
      </c>
      <c r="H438" t="s">
        <v>39</v>
      </c>
    </row>
    <row r="439" spans="1:8" x14ac:dyDescent="0.3">
      <c r="A439" t="s">
        <v>12</v>
      </c>
      <c r="B439" t="s">
        <v>93</v>
      </c>
      <c r="C439">
        <v>2020</v>
      </c>
      <c r="D439" t="s">
        <v>37</v>
      </c>
      <c r="E439">
        <v>17.09</v>
      </c>
      <c r="F439">
        <v>5401392</v>
      </c>
      <c r="G439">
        <v>42.82</v>
      </c>
      <c r="H439" t="s">
        <v>39</v>
      </c>
    </row>
    <row r="440" spans="1:8" x14ac:dyDescent="0.3">
      <c r="A440" t="s">
        <v>12</v>
      </c>
      <c r="B440" t="s">
        <v>94</v>
      </c>
      <c r="C440">
        <v>2020</v>
      </c>
      <c r="D440" t="s">
        <v>37</v>
      </c>
      <c r="E440">
        <v>16.510000000000002</v>
      </c>
      <c r="F440">
        <v>3003787</v>
      </c>
      <c r="G440">
        <v>23.59</v>
      </c>
      <c r="H440" t="s">
        <v>39</v>
      </c>
    </row>
    <row r="441" spans="1:8" x14ac:dyDescent="0.3">
      <c r="A441" t="s">
        <v>12</v>
      </c>
      <c r="B441" t="s">
        <v>95</v>
      </c>
      <c r="C441">
        <v>2020</v>
      </c>
      <c r="D441" t="s">
        <v>37</v>
      </c>
      <c r="E441">
        <v>45.78</v>
      </c>
      <c r="F441">
        <v>2343783</v>
      </c>
      <c r="G441">
        <v>28.28</v>
      </c>
      <c r="H441" t="s">
        <v>39</v>
      </c>
    </row>
    <row r="442" spans="1:8" x14ac:dyDescent="0.3">
      <c r="A442" t="s">
        <v>12</v>
      </c>
      <c r="B442" t="s">
        <v>96</v>
      </c>
      <c r="C442">
        <v>2020</v>
      </c>
      <c r="D442" t="s">
        <v>37</v>
      </c>
      <c r="E442">
        <v>18.11</v>
      </c>
      <c r="F442">
        <v>4306807</v>
      </c>
      <c r="G442">
        <v>34.32</v>
      </c>
      <c r="H442" t="s">
        <v>39</v>
      </c>
    </row>
    <row r="443" spans="1:8" x14ac:dyDescent="0.3">
      <c r="A443" t="s">
        <v>13</v>
      </c>
      <c r="B443" t="s">
        <v>83</v>
      </c>
      <c r="C443">
        <v>2019</v>
      </c>
      <c r="D443" t="s">
        <v>37</v>
      </c>
      <c r="E443">
        <v>2.75</v>
      </c>
      <c r="F443">
        <v>264855</v>
      </c>
      <c r="G443">
        <v>34.17</v>
      </c>
      <c r="H443" t="s">
        <v>39</v>
      </c>
    </row>
    <row r="444" spans="1:8" x14ac:dyDescent="0.3">
      <c r="A444" t="s">
        <v>13</v>
      </c>
      <c r="B444" t="s">
        <v>84</v>
      </c>
      <c r="C444">
        <v>2019</v>
      </c>
      <c r="D444" t="s">
        <v>37</v>
      </c>
      <c r="E444">
        <v>13.33</v>
      </c>
      <c r="F444">
        <v>304015</v>
      </c>
      <c r="G444">
        <v>43.96</v>
      </c>
      <c r="H444" t="s">
        <v>39</v>
      </c>
    </row>
    <row r="445" spans="1:8" x14ac:dyDescent="0.3">
      <c r="A445" t="s">
        <v>13</v>
      </c>
      <c r="B445" t="s">
        <v>85</v>
      </c>
      <c r="C445">
        <v>2019</v>
      </c>
      <c r="D445" t="s">
        <v>37</v>
      </c>
      <c r="E445">
        <v>12.28</v>
      </c>
      <c r="F445">
        <v>280367</v>
      </c>
      <c r="G445">
        <v>40</v>
      </c>
      <c r="H445" t="s">
        <v>39</v>
      </c>
    </row>
    <row r="446" spans="1:8" x14ac:dyDescent="0.3">
      <c r="A446" t="s">
        <v>13</v>
      </c>
      <c r="B446" t="s">
        <v>86</v>
      </c>
      <c r="C446">
        <v>2019</v>
      </c>
      <c r="D446" t="s">
        <v>37</v>
      </c>
      <c r="E446">
        <v>4.9000000000000004</v>
      </c>
      <c r="F446">
        <v>243277</v>
      </c>
      <c r="G446">
        <v>31.97</v>
      </c>
      <c r="H446" t="s">
        <v>39</v>
      </c>
    </row>
    <row r="447" spans="1:8" x14ac:dyDescent="0.3">
      <c r="A447" t="s">
        <v>13</v>
      </c>
      <c r="B447" t="s">
        <v>87</v>
      </c>
      <c r="C447">
        <v>2019</v>
      </c>
      <c r="D447" t="s">
        <v>37</v>
      </c>
      <c r="E447">
        <v>3.16</v>
      </c>
      <c r="F447">
        <v>309643</v>
      </c>
      <c r="G447">
        <v>39.92</v>
      </c>
      <c r="H447" t="s">
        <v>39</v>
      </c>
    </row>
    <row r="448" spans="1:8" x14ac:dyDescent="0.3">
      <c r="A448" t="s">
        <v>13</v>
      </c>
      <c r="B448" t="s">
        <v>88</v>
      </c>
      <c r="C448">
        <v>2019</v>
      </c>
      <c r="D448" t="s">
        <v>37</v>
      </c>
      <c r="E448">
        <v>12.31</v>
      </c>
      <c r="F448">
        <v>290264</v>
      </c>
      <c r="G448">
        <v>41.27</v>
      </c>
      <c r="H448" t="s">
        <v>39</v>
      </c>
    </row>
    <row r="449" spans="1:8" x14ac:dyDescent="0.3">
      <c r="A449" t="s">
        <v>13</v>
      </c>
      <c r="B449" t="s">
        <v>89</v>
      </c>
      <c r="C449">
        <v>2019</v>
      </c>
      <c r="D449" t="s">
        <v>37</v>
      </c>
      <c r="E449">
        <v>25.2</v>
      </c>
      <c r="F449">
        <v>271612</v>
      </c>
      <c r="G449">
        <v>45.22</v>
      </c>
      <c r="H449" t="s">
        <v>39</v>
      </c>
    </row>
    <row r="450" spans="1:8" x14ac:dyDescent="0.3">
      <c r="A450" t="s">
        <v>13</v>
      </c>
      <c r="B450" t="s">
        <v>90</v>
      </c>
      <c r="C450">
        <v>2019</v>
      </c>
      <c r="D450" t="s">
        <v>37</v>
      </c>
      <c r="E450">
        <v>16.22</v>
      </c>
      <c r="F450">
        <v>288154</v>
      </c>
      <c r="G450">
        <v>42.77</v>
      </c>
      <c r="H450" t="s">
        <v>39</v>
      </c>
    </row>
    <row r="451" spans="1:8" x14ac:dyDescent="0.3">
      <c r="A451" t="s">
        <v>13</v>
      </c>
      <c r="B451" t="s">
        <v>91</v>
      </c>
      <c r="C451">
        <v>2020</v>
      </c>
      <c r="D451" t="s">
        <v>37</v>
      </c>
      <c r="E451">
        <v>10.92</v>
      </c>
      <c r="F451">
        <v>257814</v>
      </c>
      <c r="G451">
        <v>35.950000000000003</v>
      </c>
      <c r="H451" t="s">
        <v>39</v>
      </c>
    </row>
    <row r="452" spans="1:8" x14ac:dyDescent="0.3">
      <c r="A452" t="s">
        <v>13</v>
      </c>
      <c r="B452" t="s">
        <v>92</v>
      </c>
      <c r="C452">
        <v>2020</v>
      </c>
      <c r="D452" t="s">
        <v>37</v>
      </c>
      <c r="E452">
        <v>4.3099999999999996</v>
      </c>
      <c r="F452">
        <v>306396</v>
      </c>
      <c r="G452">
        <v>39.729999999999997</v>
      </c>
      <c r="H452" t="s">
        <v>39</v>
      </c>
    </row>
    <row r="453" spans="1:8" x14ac:dyDescent="0.3">
      <c r="A453" t="s">
        <v>13</v>
      </c>
      <c r="B453" t="s">
        <v>93</v>
      </c>
      <c r="C453">
        <v>2020</v>
      </c>
      <c r="D453" t="s">
        <v>37</v>
      </c>
      <c r="E453">
        <v>4.76</v>
      </c>
      <c r="F453">
        <v>277093</v>
      </c>
      <c r="G453">
        <v>36.049999999999997</v>
      </c>
      <c r="H453" t="s">
        <v>39</v>
      </c>
    </row>
    <row r="454" spans="1:8" x14ac:dyDescent="0.3">
      <c r="A454" t="s">
        <v>13</v>
      </c>
      <c r="B454" t="s">
        <v>94</v>
      </c>
      <c r="C454">
        <v>2020</v>
      </c>
      <c r="D454" t="s">
        <v>37</v>
      </c>
      <c r="E454">
        <v>11.76</v>
      </c>
      <c r="F454">
        <v>318957</v>
      </c>
      <c r="G454">
        <v>44.74</v>
      </c>
      <c r="H454" t="s">
        <v>39</v>
      </c>
    </row>
    <row r="455" spans="1:8" x14ac:dyDescent="0.3">
      <c r="A455" t="s">
        <v>14</v>
      </c>
      <c r="B455" t="s">
        <v>83</v>
      </c>
      <c r="C455">
        <v>2019</v>
      </c>
      <c r="D455" t="s">
        <v>37</v>
      </c>
      <c r="E455">
        <v>4.09</v>
      </c>
      <c r="F455">
        <v>9686558</v>
      </c>
      <c r="G455">
        <v>41.67</v>
      </c>
      <c r="H455" t="s">
        <v>39</v>
      </c>
    </row>
    <row r="456" spans="1:8" x14ac:dyDescent="0.3">
      <c r="A456" t="s">
        <v>14</v>
      </c>
      <c r="B456" t="s">
        <v>84</v>
      </c>
      <c r="C456">
        <v>2019</v>
      </c>
      <c r="D456" t="s">
        <v>37</v>
      </c>
      <c r="E456">
        <v>6.31</v>
      </c>
      <c r="F456">
        <v>10144965</v>
      </c>
      <c r="G456">
        <v>44.57</v>
      </c>
      <c r="H456" t="s">
        <v>39</v>
      </c>
    </row>
    <row r="457" spans="1:8" x14ac:dyDescent="0.3">
      <c r="A457" t="s">
        <v>14</v>
      </c>
      <c r="B457" t="s">
        <v>85</v>
      </c>
      <c r="C457">
        <v>2019</v>
      </c>
      <c r="D457" t="s">
        <v>37</v>
      </c>
      <c r="E457">
        <v>5.15</v>
      </c>
      <c r="F457">
        <v>9828023</v>
      </c>
      <c r="G457">
        <v>42.54</v>
      </c>
      <c r="H457" t="s">
        <v>39</v>
      </c>
    </row>
    <row r="458" spans="1:8" x14ac:dyDescent="0.3">
      <c r="A458" t="s">
        <v>14</v>
      </c>
      <c r="B458" t="s">
        <v>86</v>
      </c>
      <c r="C458">
        <v>2019</v>
      </c>
      <c r="D458" t="s">
        <v>37</v>
      </c>
      <c r="E458">
        <v>4.2</v>
      </c>
      <c r="F458">
        <v>10228154</v>
      </c>
      <c r="G458">
        <v>43.72</v>
      </c>
      <c r="H458" t="s">
        <v>39</v>
      </c>
    </row>
    <row r="459" spans="1:8" x14ac:dyDescent="0.3">
      <c r="A459" t="s">
        <v>14</v>
      </c>
      <c r="B459" t="s">
        <v>87</v>
      </c>
      <c r="C459">
        <v>2019</v>
      </c>
      <c r="D459" t="s">
        <v>37</v>
      </c>
      <c r="E459">
        <v>5.96</v>
      </c>
      <c r="F459">
        <v>9609939</v>
      </c>
      <c r="G459">
        <v>41.75</v>
      </c>
      <c r="H459" t="s">
        <v>39</v>
      </c>
    </row>
    <row r="460" spans="1:8" x14ac:dyDescent="0.3">
      <c r="A460" t="s">
        <v>14</v>
      </c>
      <c r="B460" t="s">
        <v>88</v>
      </c>
      <c r="C460">
        <v>2019</v>
      </c>
      <c r="D460" t="s">
        <v>37</v>
      </c>
      <c r="E460">
        <v>5.45</v>
      </c>
      <c r="F460">
        <v>10474217</v>
      </c>
      <c r="G460">
        <v>45.14</v>
      </c>
      <c r="H460" t="s">
        <v>39</v>
      </c>
    </row>
    <row r="461" spans="1:8" x14ac:dyDescent="0.3">
      <c r="A461" t="s">
        <v>14</v>
      </c>
      <c r="B461" t="s">
        <v>89</v>
      </c>
      <c r="C461">
        <v>2019</v>
      </c>
      <c r="D461" t="s">
        <v>37</v>
      </c>
      <c r="E461">
        <v>7.53</v>
      </c>
      <c r="F461">
        <v>9896129</v>
      </c>
      <c r="G461">
        <v>43.5</v>
      </c>
      <c r="H461" t="s">
        <v>39</v>
      </c>
    </row>
    <row r="462" spans="1:8" x14ac:dyDescent="0.3">
      <c r="A462" t="s">
        <v>14</v>
      </c>
      <c r="B462" t="s">
        <v>90</v>
      </c>
      <c r="C462">
        <v>2019</v>
      </c>
      <c r="D462" t="s">
        <v>37</v>
      </c>
      <c r="E462">
        <v>5.71</v>
      </c>
      <c r="F462">
        <v>10172812</v>
      </c>
      <c r="G462">
        <v>43.75</v>
      </c>
      <c r="H462" t="s">
        <v>39</v>
      </c>
    </row>
    <row r="463" spans="1:8" x14ac:dyDescent="0.3">
      <c r="A463" t="s">
        <v>14</v>
      </c>
      <c r="B463" t="s">
        <v>91</v>
      </c>
      <c r="C463">
        <v>2020</v>
      </c>
      <c r="D463" t="s">
        <v>37</v>
      </c>
      <c r="E463">
        <v>5.82</v>
      </c>
      <c r="F463">
        <v>9824501</v>
      </c>
      <c r="G463">
        <v>42.19</v>
      </c>
      <c r="H463" t="s">
        <v>39</v>
      </c>
    </row>
    <row r="464" spans="1:8" x14ac:dyDescent="0.3">
      <c r="A464" t="s">
        <v>14</v>
      </c>
      <c r="B464" t="s">
        <v>92</v>
      </c>
      <c r="C464">
        <v>2020</v>
      </c>
      <c r="D464" t="s">
        <v>37</v>
      </c>
      <c r="E464">
        <v>6.04</v>
      </c>
      <c r="F464">
        <v>10784753</v>
      </c>
      <c r="G464">
        <v>46.31</v>
      </c>
      <c r="H464" t="s">
        <v>39</v>
      </c>
    </row>
    <row r="465" spans="1:8" x14ac:dyDescent="0.3">
      <c r="A465" t="s">
        <v>14</v>
      </c>
      <c r="B465" t="s">
        <v>93</v>
      </c>
      <c r="C465">
        <v>2020</v>
      </c>
      <c r="D465" t="s">
        <v>37</v>
      </c>
      <c r="E465">
        <v>5.39</v>
      </c>
      <c r="F465">
        <v>10083026</v>
      </c>
      <c r="G465">
        <v>42.9</v>
      </c>
      <c r="H465" t="s">
        <v>39</v>
      </c>
    </row>
    <row r="466" spans="1:8" x14ac:dyDescent="0.3">
      <c r="A466" t="s">
        <v>14</v>
      </c>
      <c r="B466" t="s">
        <v>94</v>
      </c>
      <c r="C466">
        <v>2020</v>
      </c>
      <c r="D466" t="s">
        <v>37</v>
      </c>
      <c r="E466">
        <v>25.94</v>
      </c>
      <c r="F466">
        <v>6701284</v>
      </c>
      <c r="G466">
        <v>36.33</v>
      </c>
      <c r="H466" t="s">
        <v>39</v>
      </c>
    </row>
    <row r="467" spans="1:8" x14ac:dyDescent="0.3">
      <c r="A467" t="s">
        <v>14</v>
      </c>
      <c r="B467" t="s">
        <v>95</v>
      </c>
      <c r="C467">
        <v>2020</v>
      </c>
      <c r="D467" t="s">
        <v>37</v>
      </c>
      <c r="E467">
        <v>11.62</v>
      </c>
      <c r="F467">
        <v>6072776</v>
      </c>
      <c r="G467">
        <v>27.52</v>
      </c>
      <c r="H467" t="s">
        <v>39</v>
      </c>
    </row>
    <row r="468" spans="1:8" x14ac:dyDescent="0.3">
      <c r="A468" t="s">
        <v>14</v>
      </c>
      <c r="B468" t="s">
        <v>96</v>
      </c>
      <c r="C468">
        <v>2020</v>
      </c>
      <c r="D468" t="s">
        <v>37</v>
      </c>
      <c r="E468">
        <v>4.54</v>
      </c>
      <c r="F468">
        <v>10574711</v>
      </c>
      <c r="G468">
        <v>44.26</v>
      </c>
      <c r="H468" t="s">
        <v>39</v>
      </c>
    </row>
    <row r="469" spans="1:8" x14ac:dyDescent="0.3">
      <c r="A469" t="s">
        <v>15</v>
      </c>
      <c r="B469" t="s">
        <v>83</v>
      </c>
      <c r="C469">
        <v>2019</v>
      </c>
      <c r="D469" t="s">
        <v>37</v>
      </c>
      <c r="E469">
        <v>24.67</v>
      </c>
      <c r="F469">
        <v>2693596</v>
      </c>
      <c r="G469">
        <v>43.18</v>
      </c>
      <c r="H469" t="s">
        <v>39</v>
      </c>
    </row>
    <row r="470" spans="1:8" x14ac:dyDescent="0.3">
      <c r="A470" t="s">
        <v>15</v>
      </c>
      <c r="B470" t="s">
        <v>84</v>
      </c>
      <c r="C470">
        <v>2019</v>
      </c>
      <c r="D470" t="s">
        <v>37</v>
      </c>
      <c r="E470">
        <v>20.420000000000002</v>
      </c>
      <c r="F470">
        <v>2845190</v>
      </c>
      <c r="G470">
        <v>43.06</v>
      </c>
      <c r="H470" t="s">
        <v>39</v>
      </c>
    </row>
    <row r="471" spans="1:8" x14ac:dyDescent="0.3">
      <c r="A471" t="s">
        <v>15</v>
      </c>
      <c r="B471" t="s">
        <v>85</v>
      </c>
      <c r="C471">
        <v>2019</v>
      </c>
      <c r="D471" t="s">
        <v>37</v>
      </c>
      <c r="E471">
        <v>25.45</v>
      </c>
      <c r="F471">
        <v>2405973</v>
      </c>
      <c r="G471">
        <v>38.770000000000003</v>
      </c>
      <c r="H471" t="s">
        <v>39</v>
      </c>
    </row>
    <row r="472" spans="1:8" x14ac:dyDescent="0.3">
      <c r="A472" t="s">
        <v>15</v>
      </c>
      <c r="B472" t="s">
        <v>86</v>
      </c>
      <c r="C472">
        <v>2019</v>
      </c>
      <c r="D472" t="s">
        <v>37</v>
      </c>
      <c r="E472">
        <v>24.19</v>
      </c>
      <c r="F472">
        <v>2523005</v>
      </c>
      <c r="G472">
        <v>39.869999999999997</v>
      </c>
      <c r="H472" t="s">
        <v>39</v>
      </c>
    </row>
    <row r="473" spans="1:8" x14ac:dyDescent="0.3">
      <c r="A473" t="s">
        <v>15</v>
      </c>
      <c r="B473" t="s">
        <v>87</v>
      </c>
      <c r="C473">
        <v>2019</v>
      </c>
      <c r="D473" t="s">
        <v>37</v>
      </c>
      <c r="E473">
        <v>26.84</v>
      </c>
      <c r="F473">
        <v>2675862</v>
      </c>
      <c r="G473">
        <v>43.7</v>
      </c>
      <c r="H473" t="s">
        <v>39</v>
      </c>
    </row>
    <row r="474" spans="1:8" x14ac:dyDescent="0.3">
      <c r="A474" t="s">
        <v>15</v>
      </c>
      <c r="B474" t="s">
        <v>88</v>
      </c>
      <c r="C474">
        <v>2019</v>
      </c>
      <c r="D474" t="s">
        <v>37</v>
      </c>
      <c r="E474">
        <v>21.04</v>
      </c>
      <c r="F474">
        <v>2821456</v>
      </c>
      <c r="G474">
        <v>42.58</v>
      </c>
      <c r="H474" t="s">
        <v>39</v>
      </c>
    </row>
    <row r="475" spans="1:8" x14ac:dyDescent="0.3">
      <c r="A475" t="s">
        <v>15</v>
      </c>
      <c r="B475" t="s">
        <v>89</v>
      </c>
      <c r="C475">
        <v>2019</v>
      </c>
      <c r="D475" t="s">
        <v>37</v>
      </c>
      <c r="E475">
        <v>27.06</v>
      </c>
      <c r="F475">
        <v>2404239</v>
      </c>
      <c r="G475">
        <v>39.18</v>
      </c>
      <c r="H475" t="s">
        <v>39</v>
      </c>
    </row>
    <row r="476" spans="1:8" x14ac:dyDescent="0.3">
      <c r="A476" t="s">
        <v>15</v>
      </c>
      <c r="B476" t="s">
        <v>90</v>
      </c>
      <c r="C476">
        <v>2019</v>
      </c>
      <c r="D476" t="s">
        <v>37</v>
      </c>
      <c r="E476">
        <v>23.65</v>
      </c>
      <c r="F476">
        <v>2548835</v>
      </c>
      <c r="G476">
        <v>39.57</v>
      </c>
      <c r="H476" t="s">
        <v>39</v>
      </c>
    </row>
    <row r="477" spans="1:8" x14ac:dyDescent="0.3">
      <c r="A477" t="s">
        <v>15</v>
      </c>
      <c r="B477" t="s">
        <v>91</v>
      </c>
      <c r="C477">
        <v>2020</v>
      </c>
      <c r="D477" t="s">
        <v>37</v>
      </c>
      <c r="E477">
        <v>27.24</v>
      </c>
      <c r="F477">
        <v>2630938</v>
      </c>
      <c r="G477">
        <v>42.75</v>
      </c>
      <c r="H477" t="s">
        <v>39</v>
      </c>
    </row>
    <row r="478" spans="1:8" x14ac:dyDescent="0.3">
      <c r="A478" t="s">
        <v>15</v>
      </c>
      <c r="B478" t="s">
        <v>92</v>
      </c>
      <c r="C478">
        <v>2020</v>
      </c>
      <c r="D478" t="s">
        <v>37</v>
      </c>
      <c r="E478">
        <v>23.29</v>
      </c>
      <c r="F478">
        <v>2752834</v>
      </c>
      <c r="G478">
        <v>42.32</v>
      </c>
      <c r="H478" t="s">
        <v>39</v>
      </c>
    </row>
    <row r="479" spans="1:8" x14ac:dyDescent="0.3">
      <c r="A479" t="s">
        <v>15</v>
      </c>
      <c r="B479" t="s">
        <v>93</v>
      </c>
      <c r="C479">
        <v>2020</v>
      </c>
      <c r="D479" t="s">
        <v>37</v>
      </c>
      <c r="E479">
        <v>27.14</v>
      </c>
      <c r="F479">
        <v>2275407</v>
      </c>
      <c r="G479">
        <v>36.729999999999997</v>
      </c>
      <c r="H479" t="s">
        <v>39</v>
      </c>
    </row>
    <row r="480" spans="1:8" x14ac:dyDescent="0.3">
      <c r="A480" t="s">
        <v>15</v>
      </c>
      <c r="B480" t="s">
        <v>94</v>
      </c>
      <c r="C480">
        <v>2020</v>
      </c>
      <c r="D480" t="s">
        <v>37</v>
      </c>
      <c r="E480">
        <v>46.89</v>
      </c>
      <c r="F480">
        <v>1606580</v>
      </c>
      <c r="G480">
        <v>35.479999999999997</v>
      </c>
      <c r="H480" t="s">
        <v>39</v>
      </c>
    </row>
    <row r="481" spans="1:8" x14ac:dyDescent="0.3">
      <c r="A481" t="s">
        <v>15</v>
      </c>
      <c r="B481" t="s">
        <v>95</v>
      </c>
      <c r="C481">
        <v>2020</v>
      </c>
      <c r="D481" t="s">
        <v>37</v>
      </c>
      <c r="E481">
        <v>38.46</v>
      </c>
      <c r="F481">
        <v>2013083</v>
      </c>
      <c r="G481">
        <v>38.270000000000003</v>
      </c>
      <c r="H481" t="s">
        <v>39</v>
      </c>
    </row>
    <row r="482" spans="1:8" x14ac:dyDescent="0.3">
      <c r="A482" t="s">
        <v>15</v>
      </c>
      <c r="B482" t="s">
        <v>96</v>
      </c>
      <c r="C482">
        <v>2020</v>
      </c>
      <c r="D482" t="s">
        <v>37</v>
      </c>
      <c r="E482">
        <v>29.41</v>
      </c>
      <c r="F482">
        <v>2304138</v>
      </c>
      <c r="G482">
        <v>38.090000000000003</v>
      </c>
      <c r="H482" t="s">
        <v>39</v>
      </c>
    </row>
    <row r="483" spans="1:8" x14ac:dyDescent="0.3">
      <c r="A483" t="s">
        <v>16</v>
      </c>
      <c r="B483" t="s">
        <v>83</v>
      </c>
      <c r="C483">
        <v>2019</v>
      </c>
      <c r="D483" t="s">
        <v>37</v>
      </c>
      <c r="E483">
        <v>10.88</v>
      </c>
      <c r="F483">
        <v>245668</v>
      </c>
      <c r="G483">
        <v>45.27</v>
      </c>
      <c r="H483" t="s">
        <v>39</v>
      </c>
    </row>
    <row r="484" spans="1:8" x14ac:dyDescent="0.3">
      <c r="A484" t="s">
        <v>16</v>
      </c>
      <c r="B484" t="s">
        <v>84</v>
      </c>
      <c r="C484">
        <v>2019</v>
      </c>
      <c r="D484" t="s">
        <v>37</v>
      </c>
      <c r="E484">
        <v>21.43</v>
      </c>
      <c r="F484">
        <v>237576</v>
      </c>
      <c r="G484">
        <v>49.58</v>
      </c>
      <c r="H484" t="s">
        <v>39</v>
      </c>
    </row>
    <row r="485" spans="1:8" x14ac:dyDescent="0.3">
      <c r="A485" t="s">
        <v>16</v>
      </c>
      <c r="B485" t="s">
        <v>85</v>
      </c>
      <c r="C485">
        <v>2019</v>
      </c>
      <c r="D485" t="s">
        <v>37</v>
      </c>
      <c r="E485">
        <v>21.51</v>
      </c>
      <c r="F485">
        <v>235894</v>
      </c>
      <c r="G485">
        <v>49.22</v>
      </c>
      <c r="H485" t="s">
        <v>39</v>
      </c>
    </row>
    <row r="486" spans="1:8" x14ac:dyDescent="0.3">
      <c r="A486" t="s">
        <v>16</v>
      </c>
      <c r="B486" t="s">
        <v>86</v>
      </c>
      <c r="C486">
        <v>2019</v>
      </c>
      <c r="D486" t="s">
        <v>37</v>
      </c>
      <c r="E486">
        <v>24.48</v>
      </c>
      <c r="F486">
        <v>236315</v>
      </c>
      <c r="G486">
        <v>51.17</v>
      </c>
      <c r="H486" t="s">
        <v>39</v>
      </c>
    </row>
    <row r="487" spans="1:8" x14ac:dyDescent="0.3">
      <c r="A487" t="s">
        <v>16</v>
      </c>
      <c r="B487" t="s">
        <v>87</v>
      </c>
      <c r="C487">
        <v>2019</v>
      </c>
      <c r="D487" t="s">
        <v>37</v>
      </c>
      <c r="E487">
        <v>12</v>
      </c>
      <c r="F487">
        <v>247210</v>
      </c>
      <c r="G487">
        <v>45.87</v>
      </c>
      <c r="H487" t="s">
        <v>39</v>
      </c>
    </row>
    <row r="488" spans="1:8" x14ac:dyDescent="0.3">
      <c r="A488" t="s">
        <v>16</v>
      </c>
      <c r="B488" t="s">
        <v>88</v>
      </c>
      <c r="C488">
        <v>2019</v>
      </c>
      <c r="D488" t="s">
        <v>37</v>
      </c>
      <c r="E488">
        <v>23.77</v>
      </c>
      <c r="F488">
        <v>232322</v>
      </c>
      <c r="G488">
        <v>49.69</v>
      </c>
      <c r="H488" t="s">
        <v>39</v>
      </c>
    </row>
    <row r="489" spans="1:8" x14ac:dyDescent="0.3">
      <c r="A489" t="s">
        <v>16</v>
      </c>
      <c r="B489" t="s">
        <v>89</v>
      </c>
      <c r="C489">
        <v>2019</v>
      </c>
      <c r="D489" t="s">
        <v>37</v>
      </c>
      <c r="E489">
        <v>27.27</v>
      </c>
      <c r="F489">
        <v>233029</v>
      </c>
      <c r="G489">
        <v>52.17</v>
      </c>
      <c r="H489" t="s">
        <v>39</v>
      </c>
    </row>
    <row r="490" spans="1:8" x14ac:dyDescent="0.3">
      <c r="A490" t="s">
        <v>16</v>
      </c>
      <c r="B490" t="s">
        <v>90</v>
      </c>
      <c r="C490">
        <v>2019</v>
      </c>
      <c r="D490" t="s">
        <v>37</v>
      </c>
      <c r="E490">
        <v>25.32</v>
      </c>
      <c r="F490">
        <v>241366</v>
      </c>
      <c r="G490">
        <v>52.55</v>
      </c>
      <c r="H490" t="s">
        <v>39</v>
      </c>
    </row>
    <row r="491" spans="1:8" x14ac:dyDescent="0.3">
      <c r="A491" t="s">
        <v>16</v>
      </c>
      <c r="B491" t="s">
        <v>91</v>
      </c>
      <c r="C491">
        <v>2020</v>
      </c>
      <c r="D491" t="s">
        <v>37</v>
      </c>
      <c r="E491">
        <v>18.149999999999999</v>
      </c>
      <c r="F491">
        <v>246596</v>
      </c>
      <c r="G491">
        <v>48.92</v>
      </c>
      <c r="H491" t="s">
        <v>39</v>
      </c>
    </row>
    <row r="492" spans="1:8" x14ac:dyDescent="0.3">
      <c r="A492" t="s">
        <v>16</v>
      </c>
      <c r="B492" t="s">
        <v>92</v>
      </c>
      <c r="C492">
        <v>2020</v>
      </c>
      <c r="D492" t="s">
        <v>37</v>
      </c>
      <c r="E492">
        <v>27.31</v>
      </c>
      <c r="F492">
        <v>227804</v>
      </c>
      <c r="G492">
        <v>50.82</v>
      </c>
      <c r="H492" t="s">
        <v>39</v>
      </c>
    </row>
    <row r="493" spans="1:8" x14ac:dyDescent="0.3">
      <c r="A493" t="s">
        <v>16</v>
      </c>
      <c r="B493" t="s">
        <v>93</v>
      </c>
      <c r="C493">
        <v>2020</v>
      </c>
      <c r="D493" t="s">
        <v>37</v>
      </c>
      <c r="E493">
        <v>26.44</v>
      </c>
      <c r="F493">
        <v>221432</v>
      </c>
      <c r="G493">
        <v>48.74</v>
      </c>
      <c r="H493" t="s">
        <v>39</v>
      </c>
    </row>
    <row r="494" spans="1:8" x14ac:dyDescent="0.3">
      <c r="A494" t="s">
        <v>16</v>
      </c>
      <c r="B494" t="s">
        <v>94</v>
      </c>
      <c r="C494">
        <v>2020</v>
      </c>
      <c r="D494" t="s">
        <v>37</v>
      </c>
      <c r="E494">
        <v>2.7</v>
      </c>
      <c r="F494">
        <v>146957</v>
      </c>
      <c r="G494">
        <v>24.42</v>
      </c>
      <c r="H494" t="s">
        <v>39</v>
      </c>
    </row>
    <row r="495" spans="1:8" x14ac:dyDescent="0.3">
      <c r="A495" t="s">
        <v>16</v>
      </c>
      <c r="B495" t="s">
        <v>95</v>
      </c>
      <c r="C495">
        <v>2020</v>
      </c>
      <c r="D495" t="s">
        <v>37</v>
      </c>
      <c r="E495">
        <v>50</v>
      </c>
      <c r="F495">
        <v>134868</v>
      </c>
      <c r="G495">
        <v>43.55</v>
      </c>
      <c r="H495" t="s">
        <v>39</v>
      </c>
    </row>
    <row r="496" spans="1:8" x14ac:dyDescent="0.3">
      <c r="A496" t="s">
        <v>16</v>
      </c>
      <c r="B496" t="s">
        <v>96</v>
      </c>
      <c r="C496">
        <v>2020</v>
      </c>
      <c r="D496" t="s">
        <v>37</v>
      </c>
      <c r="E496">
        <v>10.81</v>
      </c>
      <c r="F496">
        <v>224902</v>
      </c>
      <c r="G496">
        <v>40.659999999999997</v>
      </c>
      <c r="H496" t="s">
        <v>39</v>
      </c>
    </row>
    <row r="497" spans="1:8" x14ac:dyDescent="0.3">
      <c r="A497" t="s">
        <v>17</v>
      </c>
      <c r="B497" t="s">
        <v>83</v>
      </c>
      <c r="C497">
        <v>2019</v>
      </c>
      <c r="D497" t="s">
        <v>37</v>
      </c>
      <c r="E497">
        <v>23.04</v>
      </c>
      <c r="F497">
        <v>1130139</v>
      </c>
      <c r="G497">
        <v>46.74</v>
      </c>
      <c r="H497" t="s">
        <v>39</v>
      </c>
    </row>
    <row r="498" spans="1:8" x14ac:dyDescent="0.3">
      <c r="A498" t="s">
        <v>17</v>
      </c>
      <c r="B498" t="s">
        <v>84</v>
      </c>
      <c r="C498">
        <v>2019</v>
      </c>
      <c r="D498" t="s">
        <v>37</v>
      </c>
      <c r="E498">
        <v>19.88</v>
      </c>
      <c r="F498">
        <v>1139815</v>
      </c>
      <c r="G498">
        <v>45.17</v>
      </c>
      <c r="H498" t="s">
        <v>39</v>
      </c>
    </row>
    <row r="499" spans="1:8" x14ac:dyDescent="0.3">
      <c r="A499" t="s">
        <v>17</v>
      </c>
      <c r="B499" t="s">
        <v>85</v>
      </c>
      <c r="C499">
        <v>2019</v>
      </c>
      <c r="D499" t="s">
        <v>37</v>
      </c>
      <c r="E499">
        <v>21.55</v>
      </c>
      <c r="F499">
        <v>1183770</v>
      </c>
      <c r="G499">
        <v>47.8</v>
      </c>
      <c r="H499" t="s">
        <v>39</v>
      </c>
    </row>
    <row r="500" spans="1:8" x14ac:dyDescent="0.3">
      <c r="A500" t="s">
        <v>17</v>
      </c>
      <c r="B500" t="s">
        <v>88</v>
      </c>
      <c r="C500">
        <v>2019</v>
      </c>
      <c r="D500" t="s">
        <v>37</v>
      </c>
      <c r="E500">
        <v>24.06</v>
      </c>
      <c r="F500">
        <v>1029087</v>
      </c>
      <c r="G500">
        <v>42.63</v>
      </c>
      <c r="H500" t="s">
        <v>39</v>
      </c>
    </row>
    <row r="501" spans="1:8" x14ac:dyDescent="0.3">
      <c r="A501" t="s">
        <v>17</v>
      </c>
      <c r="B501" t="s">
        <v>89</v>
      </c>
      <c r="C501">
        <v>2019</v>
      </c>
      <c r="D501" t="s">
        <v>37</v>
      </c>
      <c r="E501">
        <v>14.29</v>
      </c>
      <c r="F501">
        <v>1226793</v>
      </c>
      <c r="G501">
        <v>44.92</v>
      </c>
      <c r="H501" t="s">
        <v>39</v>
      </c>
    </row>
    <row r="502" spans="1:8" x14ac:dyDescent="0.3">
      <c r="A502" t="s">
        <v>17</v>
      </c>
      <c r="B502" t="s">
        <v>90</v>
      </c>
      <c r="C502">
        <v>2019</v>
      </c>
      <c r="D502" t="s">
        <v>37</v>
      </c>
      <c r="E502">
        <v>7.02</v>
      </c>
      <c r="F502">
        <v>1209085</v>
      </c>
      <c r="G502">
        <v>40.71</v>
      </c>
      <c r="H502" t="s">
        <v>39</v>
      </c>
    </row>
    <row r="503" spans="1:8" x14ac:dyDescent="0.3">
      <c r="A503" t="s">
        <v>17</v>
      </c>
      <c r="B503" t="s">
        <v>91</v>
      </c>
      <c r="C503">
        <v>2020</v>
      </c>
      <c r="D503" t="s">
        <v>37</v>
      </c>
      <c r="E503">
        <v>18.54</v>
      </c>
      <c r="F503">
        <v>1079537</v>
      </c>
      <c r="G503">
        <v>41.4</v>
      </c>
      <c r="H503" t="s">
        <v>39</v>
      </c>
    </row>
    <row r="504" spans="1:8" x14ac:dyDescent="0.3">
      <c r="A504" t="s">
        <v>17</v>
      </c>
      <c r="B504" t="s">
        <v>92</v>
      </c>
      <c r="C504">
        <v>2020</v>
      </c>
      <c r="D504" t="s">
        <v>37</v>
      </c>
      <c r="E504">
        <v>19.86</v>
      </c>
      <c r="F504">
        <v>1060116</v>
      </c>
      <c r="G504">
        <v>41.23</v>
      </c>
      <c r="H504" t="s">
        <v>39</v>
      </c>
    </row>
    <row r="505" spans="1:8" x14ac:dyDescent="0.3">
      <c r="A505" t="s">
        <v>17</v>
      </c>
      <c r="B505" t="s">
        <v>93</v>
      </c>
      <c r="C505">
        <v>2020</v>
      </c>
      <c r="D505" t="s">
        <v>37</v>
      </c>
      <c r="E505">
        <v>14.29</v>
      </c>
      <c r="F505">
        <v>998103</v>
      </c>
      <c r="G505">
        <v>36.21</v>
      </c>
      <c r="H505" t="s">
        <v>39</v>
      </c>
    </row>
    <row r="506" spans="1:8" x14ac:dyDescent="0.3">
      <c r="A506" t="s">
        <v>17</v>
      </c>
      <c r="B506" t="s">
        <v>95</v>
      </c>
      <c r="C506">
        <v>2020</v>
      </c>
      <c r="D506" t="s">
        <v>37</v>
      </c>
      <c r="E506">
        <v>12.96</v>
      </c>
      <c r="F506">
        <v>937435</v>
      </c>
      <c r="G506">
        <v>33.33</v>
      </c>
      <c r="H506" t="s">
        <v>39</v>
      </c>
    </row>
    <row r="507" spans="1:8" x14ac:dyDescent="0.3">
      <c r="A507" t="s">
        <v>18</v>
      </c>
      <c r="B507" t="s">
        <v>83</v>
      </c>
      <c r="C507">
        <v>2019</v>
      </c>
      <c r="D507" t="s">
        <v>37</v>
      </c>
      <c r="E507">
        <v>17.23</v>
      </c>
      <c r="F507">
        <v>2404033</v>
      </c>
      <c r="G507">
        <v>43.25</v>
      </c>
      <c r="H507" t="s">
        <v>39</v>
      </c>
    </row>
    <row r="508" spans="1:8" x14ac:dyDescent="0.3">
      <c r="A508" t="s">
        <v>18</v>
      </c>
      <c r="B508" t="s">
        <v>84</v>
      </c>
      <c r="C508">
        <v>2019</v>
      </c>
      <c r="D508" t="s">
        <v>37</v>
      </c>
      <c r="E508">
        <v>20.51</v>
      </c>
      <c r="F508">
        <v>2326911</v>
      </c>
      <c r="G508">
        <v>43.51</v>
      </c>
      <c r="H508" t="s">
        <v>39</v>
      </c>
    </row>
    <row r="509" spans="1:8" x14ac:dyDescent="0.3">
      <c r="A509" t="s">
        <v>18</v>
      </c>
      <c r="B509" t="s">
        <v>85</v>
      </c>
      <c r="C509">
        <v>2019</v>
      </c>
      <c r="D509" t="s">
        <v>37</v>
      </c>
      <c r="E509">
        <v>15.67</v>
      </c>
      <c r="F509">
        <v>2434579</v>
      </c>
      <c r="G509">
        <v>42.82</v>
      </c>
      <c r="H509" t="s">
        <v>39</v>
      </c>
    </row>
    <row r="510" spans="1:8" x14ac:dyDescent="0.3">
      <c r="A510" t="s">
        <v>18</v>
      </c>
      <c r="B510" t="s">
        <v>86</v>
      </c>
      <c r="C510">
        <v>2019</v>
      </c>
      <c r="D510" t="s">
        <v>37</v>
      </c>
      <c r="E510">
        <v>20.25</v>
      </c>
      <c r="F510">
        <v>2335406</v>
      </c>
      <c r="G510">
        <v>43.35</v>
      </c>
      <c r="H510" t="s">
        <v>39</v>
      </c>
    </row>
    <row r="511" spans="1:8" x14ac:dyDescent="0.3">
      <c r="A511" t="s">
        <v>18</v>
      </c>
      <c r="B511" t="s">
        <v>87</v>
      </c>
      <c r="C511">
        <v>2019</v>
      </c>
      <c r="D511" t="s">
        <v>37</v>
      </c>
      <c r="E511">
        <v>21.16</v>
      </c>
      <c r="F511">
        <v>2357627</v>
      </c>
      <c r="G511">
        <v>44.18</v>
      </c>
      <c r="H511" t="s">
        <v>39</v>
      </c>
    </row>
    <row r="512" spans="1:8" x14ac:dyDescent="0.3">
      <c r="A512" t="s">
        <v>18</v>
      </c>
      <c r="B512" t="s">
        <v>88</v>
      </c>
      <c r="C512">
        <v>2019</v>
      </c>
      <c r="D512" t="s">
        <v>37</v>
      </c>
      <c r="E512">
        <v>19.05</v>
      </c>
      <c r="F512">
        <v>2460196</v>
      </c>
      <c r="G512">
        <v>44.82</v>
      </c>
      <c r="H512" t="s">
        <v>39</v>
      </c>
    </row>
    <row r="513" spans="1:8" x14ac:dyDescent="0.3">
      <c r="A513" t="s">
        <v>18</v>
      </c>
      <c r="B513" t="s">
        <v>89</v>
      </c>
      <c r="C513">
        <v>2019</v>
      </c>
      <c r="D513" t="s">
        <v>37</v>
      </c>
      <c r="E513">
        <v>17.34</v>
      </c>
      <c r="F513">
        <v>2424281</v>
      </c>
      <c r="G513">
        <v>43.17</v>
      </c>
      <c r="H513" t="s">
        <v>39</v>
      </c>
    </row>
    <row r="514" spans="1:8" x14ac:dyDescent="0.3">
      <c r="A514" t="s">
        <v>18</v>
      </c>
      <c r="B514" t="s">
        <v>90</v>
      </c>
      <c r="C514">
        <v>2019</v>
      </c>
      <c r="D514" t="s">
        <v>37</v>
      </c>
      <c r="E514">
        <v>22.01</v>
      </c>
      <c r="F514">
        <v>2290170</v>
      </c>
      <c r="G514">
        <v>43.14</v>
      </c>
      <c r="H514" t="s">
        <v>39</v>
      </c>
    </row>
    <row r="515" spans="1:8" x14ac:dyDescent="0.3">
      <c r="A515" t="s">
        <v>18</v>
      </c>
      <c r="B515" t="s">
        <v>91</v>
      </c>
      <c r="C515">
        <v>2020</v>
      </c>
      <c r="D515" t="s">
        <v>37</v>
      </c>
      <c r="E515">
        <v>22.96</v>
      </c>
      <c r="F515">
        <v>2329293</v>
      </c>
      <c r="G515">
        <v>44.33</v>
      </c>
      <c r="H515" t="s">
        <v>39</v>
      </c>
    </row>
    <row r="516" spans="1:8" x14ac:dyDescent="0.3">
      <c r="A516" t="s">
        <v>18</v>
      </c>
      <c r="B516" t="s">
        <v>92</v>
      </c>
      <c r="C516">
        <v>2020</v>
      </c>
      <c r="D516" t="s">
        <v>37</v>
      </c>
      <c r="E516">
        <v>19.670000000000002</v>
      </c>
      <c r="F516">
        <v>2493023</v>
      </c>
      <c r="G516">
        <v>45.42</v>
      </c>
      <c r="H516" t="s">
        <v>39</v>
      </c>
    </row>
    <row r="517" spans="1:8" x14ac:dyDescent="0.3">
      <c r="A517" t="s">
        <v>18</v>
      </c>
      <c r="B517" t="s">
        <v>93</v>
      </c>
      <c r="C517">
        <v>2020</v>
      </c>
      <c r="D517" t="s">
        <v>37</v>
      </c>
      <c r="E517">
        <v>16.399999999999999</v>
      </c>
      <c r="F517">
        <v>2480661</v>
      </c>
      <c r="G517">
        <v>43.34</v>
      </c>
      <c r="H517" t="s">
        <v>39</v>
      </c>
    </row>
    <row r="518" spans="1:8" x14ac:dyDescent="0.3">
      <c r="A518" t="s">
        <v>18</v>
      </c>
      <c r="B518" t="s">
        <v>94</v>
      </c>
      <c r="C518">
        <v>2020</v>
      </c>
      <c r="D518" t="s">
        <v>37</v>
      </c>
      <c r="E518">
        <v>61.48</v>
      </c>
      <c r="F518">
        <v>1054829</v>
      </c>
      <c r="G518">
        <v>39.92</v>
      </c>
      <c r="H518" t="s">
        <v>39</v>
      </c>
    </row>
    <row r="519" spans="1:8" x14ac:dyDescent="0.3">
      <c r="A519" t="s">
        <v>18</v>
      </c>
      <c r="B519" t="s">
        <v>95</v>
      </c>
      <c r="C519">
        <v>2020</v>
      </c>
      <c r="D519" t="s">
        <v>37</v>
      </c>
      <c r="E519">
        <v>70.17</v>
      </c>
      <c r="F519">
        <v>830347</v>
      </c>
      <c r="G519">
        <v>40.49</v>
      </c>
      <c r="H519" t="s">
        <v>39</v>
      </c>
    </row>
    <row r="520" spans="1:8" x14ac:dyDescent="0.3">
      <c r="A520" t="s">
        <v>18</v>
      </c>
      <c r="B520" t="s">
        <v>96</v>
      </c>
      <c r="C520">
        <v>2020</v>
      </c>
      <c r="D520" t="s">
        <v>37</v>
      </c>
      <c r="E520">
        <v>19.38</v>
      </c>
      <c r="F520">
        <v>2244460</v>
      </c>
      <c r="G520">
        <v>40.43</v>
      </c>
      <c r="H520" t="s">
        <v>39</v>
      </c>
    </row>
    <row r="521" spans="1:8" x14ac:dyDescent="0.3">
      <c r="A521" t="s">
        <v>19</v>
      </c>
      <c r="B521" t="s">
        <v>83</v>
      </c>
      <c r="C521">
        <v>2019</v>
      </c>
      <c r="D521" t="s">
        <v>37</v>
      </c>
      <c r="E521">
        <v>6.56</v>
      </c>
      <c r="F521">
        <v>8638239</v>
      </c>
      <c r="G521">
        <v>40.619999999999997</v>
      </c>
      <c r="H521" t="s">
        <v>39</v>
      </c>
    </row>
    <row r="522" spans="1:8" x14ac:dyDescent="0.3">
      <c r="A522" t="s">
        <v>19</v>
      </c>
      <c r="B522" t="s">
        <v>84</v>
      </c>
      <c r="C522">
        <v>2019</v>
      </c>
      <c r="D522" t="s">
        <v>37</v>
      </c>
      <c r="E522">
        <v>5</v>
      </c>
      <c r="F522">
        <v>8862498</v>
      </c>
      <c r="G522">
        <v>40.89</v>
      </c>
      <c r="H522" t="s">
        <v>39</v>
      </c>
    </row>
    <row r="523" spans="1:8" x14ac:dyDescent="0.3">
      <c r="A523" t="s">
        <v>19</v>
      </c>
      <c r="B523" t="s">
        <v>85</v>
      </c>
      <c r="C523">
        <v>2019</v>
      </c>
      <c r="D523" t="s">
        <v>37</v>
      </c>
      <c r="E523">
        <v>2.29</v>
      </c>
      <c r="F523">
        <v>8738029</v>
      </c>
      <c r="G523">
        <v>39.090000000000003</v>
      </c>
      <c r="H523" t="s">
        <v>39</v>
      </c>
    </row>
    <row r="524" spans="1:8" x14ac:dyDescent="0.3">
      <c r="A524" t="s">
        <v>19</v>
      </c>
      <c r="B524" t="s">
        <v>86</v>
      </c>
      <c r="C524">
        <v>2019</v>
      </c>
      <c r="D524" t="s">
        <v>37</v>
      </c>
      <c r="E524">
        <v>1.27</v>
      </c>
      <c r="F524">
        <v>8614340</v>
      </c>
      <c r="G524">
        <v>38.04</v>
      </c>
      <c r="H524" t="s">
        <v>39</v>
      </c>
    </row>
    <row r="525" spans="1:8" x14ac:dyDescent="0.3">
      <c r="A525" t="s">
        <v>19</v>
      </c>
      <c r="B525" t="s">
        <v>87</v>
      </c>
      <c r="C525">
        <v>2019</v>
      </c>
      <c r="D525" t="s">
        <v>37</v>
      </c>
      <c r="E525">
        <v>3.57</v>
      </c>
      <c r="F525">
        <v>8647794</v>
      </c>
      <c r="G525">
        <v>39</v>
      </c>
      <c r="H525" t="s">
        <v>39</v>
      </c>
    </row>
    <row r="526" spans="1:8" x14ac:dyDescent="0.3">
      <c r="A526" t="s">
        <v>19</v>
      </c>
      <c r="B526" t="s">
        <v>88</v>
      </c>
      <c r="C526">
        <v>2019</v>
      </c>
      <c r="D526" t="s">
        <v>37</v>
      </c>
      <c r="E526">
        <v>3.87</v>
      </c>
      <c r="F526">
        <v>8799249</v>
      </c>
      <c r="G526">
        <v>39.700000000000003</v>
      </c>
      <c r="H526" t="s">
        <v>39</v>
      </c>
    </row>
    <row r="527" spans="1:8" x14ac:dyDescent="0.3">
      <c r="A527" t="s">
        <v>19</v>
      </c>
      <c r="B527" t="s">
        <v>89</v>
      </c>
      <c r="C527">
        <v>2019</v>
      </c>
      <c r="D527" t="s">
        <v>37</v>
      </c>
      <c r="E527">
        <v>3.44</v>
      </c>
      <c r="F527">
        <v>8613835</v>
      </c>
      <c r="G527">
        <v>38.6</v>
      </c>
      <c r="H527" t="s">
        <v>39</v>
      </c>
    </row>
    <row r="528" spans="1:8" x14ac:dyDescent="0.3">
      <c r="A528" t="s">
        <v>19</v>
      </c>
      <c r="B528" t="s">
        <v>90</v>
      </c>
      <c r="C528">
        <v>2019</v>
      </c>
      <c r="D528" t="s">
        <v>37</v>
      </c>
      <c r="E528">
        <v>1.56</v>
      </c>
      <c r="F528">
        <v>8592376</v>
      </c>
      <c r="G528">
        <v>37.659999999999997</v>
      </c>
      <c r="H528" t="s">
        <v>39</v>
      </c>
    </row>
    <row r="529" spans="1:8" x14ac:dyDescent="0.3">
      <c r="A529" t="s">
        <v>19</v>
      </c>
      <c r="B529" t="s">
        <v>91</v>
      </c>
      <c r="C529">
        <v>2020</v>
      </c>
      <c r="D529" t="s">
        <v>37</v>
      </c>
      <c r="E529">
        <v>3.31</v>
      </c>
      <c r="F529">
        <v>8749154</v>
      </c>
      <c r="G529">
        <v>38.94</v>
      </c>
      <c r="H529" t="s">
        <v>39</v>
      </c>
    </row>
    <row r="530" spans="1:8" x14ac:dyDescent="0.3">
      <c r="A530" t="s">
        <v>19</v>
      </c>
      <c r="B530" t="s">
        <v>92</v>
      </c>
      <c r="C530">
        <v>2020</v>
      </c>
      <c r="D530" t="s">
        <v>37</v>
      </c>
      <c r="E530">
        <v>2.88</v>
      </c>
      <c r="F530">
        <v>8924061</v>
      </c>
      <c r="G530">
        <v>39.450000000000003</v>
      </c>
      <c r="H530" t="s">
        <v>39</v>
      </c>
    </row>
    <row r="531" spans="1:8" x14ac:dyDescent="0.3">
      <c r="A531" t="s">
        <v>19</v>
      </c>
      <c r="B531" t="s">
        <v>93</v>
      </c>
      <c r="C531">
        <v>2020</v>
      </c>
      <c r="D531" t="s">
        <v>37</v>
      </c>
      <c r="E531">
        <v>4.92</v>
      </c>
      <c r="F531">
        <v>9225835</v>
      </c>
      <c r="G531">
        <v>41.55</v>
      </c>
      <c r="H531" t="s">
        <v>39</v>
      </c>
    </row>
    <row r="532" spans="1:8" x14ac:dyDescent="0.3">
      <c r="A532" t="s">
        <v>19</v>
      </c>
      <c r="B532" t="s">
        <v>94</v>
      </c>
      <c r="C532">
        <v>2020</v>
      </c>
      <c r="D532" t="s">
        <v>37</v>
      </c>
      <c r="E532">
        <v>25.12</v>
      </c>
      <c r="F532">
        <v>7387995</v>
      </c>
      <c r="G532">
        <v>42.14</v>
      </c>
      <c r="H532" t="s">
        <v>39</v>
      </c>
    </row>
    <row r="533" spans="1:8" x14ac:dyDescent="0.3">
      <c r="A533" t="s">
        <v>19</v>
      </c>
      <c r="B533" t="s">
        <v>95</v>
      </c>
      <c r="C533">
        <v>2020</v>
      </c>
      <c r="D533" t="s">
        <v>37</v>
      </c>
      <c r="E533">
        <v>15.88</v>
      </c>
      <c r="F533">
        <v>8669258</v>
      </c>
      <c r="G533">
        <v>43.9</v>
      </c>
      <c r="H533" t="s">
        <v>39</v>
      </c>
    </row>
    <row r="534" spans="1:8" x14ac:dyDescent="0.3">
      <c r="A534" t="s">
        <v>19</v>
      </c>
      <c r="B534" t="s">
        <v>96</v>
      </c>
      <c r="C534">
        <v>2020</v>
      </c>
      <c r="D534" t="s">
        <v>37</v>
      </c>
      <c r="E534">
        <v>6.12</v>
      </c>
      <c r="F534">
        <v>8822411</v>
      </c>
      <c r="G534">
        <v>39.93</v>
      </c>
      <c r="H534" t="s">
        <v>39</v>
      </c>
    </row>
    <row r="535" spans="1:8" x14ac:dyDescent="0.3">
      <c r="A535" t="s">
        <v>20</v>
      </c>
      <c r="B535" t="s">
        <v>83</v>
      </c>
      <c r="C535">
        <v>2019</v>
      </c>
      <c r="D535" t="s">
        <v>37</v>
      </c>
      <c r="E535">
        <v>6.11</v>
      </c>
      <c r="F535">
        <v>4605913</v>
      </c>
      <c r="G535">
        <v>36.65</v>
      </c>
      <c r="H535" t="s">
        <v>39</v>
      </c>
    </row>
    <row r="536" spans="1:8" x14ac:dyDescent="0.3">
      <c r="A536" t="s">
        <v>20</v>
      </c>
      <c r="B536" t="s">
        <v>84</v>
      </c>
      <c r="C536">
        <v>2019</v>
      </c>
      <c r="D536" t="s">
        <v>37</v>
      </c>
      <c r="E536">
        <v>6.67</v>
      </c>
      <c r="F536">
        <v>4678374</v>
      </c>
      <c r="G536">
        <v>37.42</v>
      </c>
      <c r="H536" t="s">
        <v>39</v>
      </c>
    </row>
    <row r="537" spans="1:8" x14ac:dyDescent="0.3">
      <c r="A537" t="s">
        <v>20</v>
      </c>
      <c r="B537" t="s">
        <v>85</v>
      </c>
      <c r="C537">
        <v>2019</v>
      </c>
      <c r="D537" t="s">
        <v>37</v>
      </c>
      <c r="E537">
        <v>7.58</v>
      </c>
      <c r="F537">
        <v>4105211</v>
      </c>
      <c r="G537">
        <v>33.130000000000003</v>
      </c>
      <c r="H537" t="s">
        <v>39</v>
      </c>
    </row>
    <row r="538" spans="1:8" x14ac:dyDescent="0.3">
      <c r="A538" t="s">
        <v>20</v>
      </c>
      <c r="B538" t="s">
        <v>86</v>
      </c>
      <c r="C538">
        <v>2019</v>
      </c>
      <c r="D538" t="s">
        <v>37</v>
      </c>
      <c r="E538">
        <v>7.69</v>
      </c>
      <c r="F538">
        <v>4448650</v>
      </c>
      <c r="G538">
        <v>35.909999999999997</v>
      </c>
      <c r="H538" t="s">
        <v>39</v>
      </c>
    </row>
    <row r="539" spans="1:8" x14ac:dyDescent="0.3">
      <c r="A539" t="s">
        <v>20</v>
      </c>
      <c r="B539" t="s">
        <v>87</v>
      </c>
      <c r="C539">
        <v>2019</v>
      </c>
      <c r="D539" t="s">
        <v>37</v>
      </c>
      <c r="E539">
        <v>5.52</v>
      </c>
      <c r="F539">
        <v>4640642</v>
      </c>
      <c r="G539">
        <v>36.57</v>
      </c>
      <c r="H539" t="s">
        <v>39</v>
      </c>
    </row>
    <row r="540" spans="1:8" x14ac:dyDescent="0.3">
      <c r="A540" t="s">
        <v>20</v>
      </c>
      <c r="B540" t="s">
        <v>88</v>
      </c>
      <c r="C540">
        <v>2019</v>
      </c>
      <c r="D540" t="s">
        <v>37</v>
      </c>
      <c r="E540">
        <v>5.35</v>
      </c>
      <c r="F540">
        <v>4644510</v>
      </c>
      <c r="G540">
        <v>36.49</v>
      </c>
      <c r="H540" t="s">
        <v>39</v>
      </c>
    </row>
    <row r="541" spans="1:8" x14ac:dyDescent="0.3">
      <c r="A541" t="s">
        <v>20</v>
      </c>
      <c r="B541" t="s">
        <v>89</v>
      </c>
      <c r="C541">
        <v>2019</v>
      </c>
      <c r="D541" t="s">
        <v>37</v>
      </c>
      <c r="E541">
        <v>6.71</v>
      </c>
      <c r="F541">
        <v>4062767</v>
      </c>
      <c r="G541">
        <v>32.36</v>
      </c>
      <c r="H541" t="s">
        <v>39</v>
      </c>
    </row>
    <row r="542" spans="1:8" x14ac:dyDescent="0.3">
      <c r="A542" t="s">
        <v>20</v>
      </c>
      <c r="B542" t="s">
        <v>90</v>
      </c>
      <c r="C542">
        <v>2019</v>
      </c>
      <c r="D542" t="s">
        <v>37</v>
      </c>
      <c r="E542">
        <v>7.31</v>
      </c>
      <c r="F542">
        <v>4440283</v>
      </c>
      <c r="G542">
        <v>35.56</v>
      </c>
      <c r="H542" t="s">
        <v>39</v>
      </c>
    </row>
    <row r="543" spans="1:8" x14ac:dyDescent="0.3">
      <c r="A543" t="s">
        <v>20</v>
      </c>
      <c r="B543" t="s">
        <v>91</v>
      </c>
      <c r="C543">
        <v>2020</v>
      </c>
      <c r="D543" t="s">
        <v>37</v>
      </c>
      <c r="E543">
        <v>6.65</v>
      </c>
      <c r="F543">
        <v>4597507</v>
      </c>
      <c r="G543">
        <v>36.53</v>
      </c>
      <c r="H543" t="s">
        <v>39</v>
      </c>
    </row>
    <row r="544" spans="1:8" x14ac:dyDescent="0.3">
      <c r="A544" t="s">
        <v>20</v>
      </c>
      <c r="B544" t="s">
        <v>92</v>
      </c>
      <c r="C544">
        <v>2020</v>
      </c>
      <c r="D544" t="s">
        <v>37</v>
      </c>
      <c r="E544">
        <v>6.08</v>
      </c>
      <c r="F544">
        <v>4624444</v>
      </c>
      <c r="G544">
        <v>36.479999999999997</v>
      </c>
      <c r="H544" t="s">
        <v>39</v>
      </c>
    </row>
    <row r="545" spans="1:8" x14ac:dyDescent="0.3">
      <c r="A545" t="s">
        <v>20</v>
      </c>
      <c r="B545" t="s">
        <v>93</v>
      </c>
      <c r="C545">
        <v>2020</v>
      </c>
      <c r="D545" t="s">
        <v>37</v>
      </c>
      <c r="E545">
        <v>9.14</v>
      </c>
      <c r="F545">
        <v>4079775</v>
      </c>
      <c r="G545">
        <v>33.24</v>
      </c>
      <c r="H545" t="s">
        <v>39</v>
      </c>
    </row>
    <row r="546" spans="1:8" x14ac:dyDescent="0.3">
      <c r="A546" t="s">
        <v>20</v>
      </c>
      <c r="B546" t="s">
        <v>94</v>
      </c>
      <c r="C546">
        <v>2020</v>
      </c>
      <c r="D546" t="s">
        <v>37</v>
      </c>
      <c r="E546">
        <v>21.43</v>
      </c>
      <c r="F546">
        <v>2179106</v>
      </c>
      <c r="G546">
        <v>20.51</v>
      </c>
      <c r="H546" t="s">
        <v>39</v>
      </c>
    </row>
    <row r="547" spans="1:8" x14ac:dyDescent="0.3">
      <c r="A547" t="s">
        <v>20</v>
      </c>
      <c r="B547" t="s">
        <v>95</v>
      </c>
      <c r="C547">
        <v>2020</v>
      </c>
      <c r="D547" t="s">
        <v>37</v>
      </c>
      <c r="E547">
        <v>30.28</v>
      </c>
      <c r="F547">
        <v>2826118</v>
      </c>
      <c r="G547">
        <v>29.95</v>
      </c>
      <c r="H547" t="s">
        <v>39</v>
      </c>
    </row>
    <row r="548" spans="1:8" x14ac:dyDescent="0.3">
      <c r="A548" t="s">
        <v>20</v>
      </c>
      <c r="B548" t="s">
        <v>96</v>
      </c>
      <c r="C548">
        <v>2020</v>
      </c>
      <c r="D548" t="s">
        <v>37</v>
      </c>
      <c r="E548">
        <v>12.17</v>
      </c>
      <c r="F548">
        <v>4601293</v>
      </c>
      <c r="G548">
        <v>38.68</v>
      </c>
      <c r="H548" t="s">
        <v>39</v>
      </c>
    </row>
    <row r="549" spans="1:8" x14ac:dyDescent="0.3">
      <c r="A549" t="s">
        <v>21</v>
      </c>
      <c r="B549" t="s">
        <v>83</v>
      </c>
      <c r="C549">
        <v>2019</v>
      </c>
      <c r="D549" t="s">
        <v>37</v>
      </c>
      <c r="E549">
        <v>3.91</v>
      </c>
      <c r="F549">
        <v>6692720</v>
      </c>
      <c r="G549">
        <v>38.96</v>
      </c>
      <c r="H549" t="s">
        <v>39</v>
      </c>
    </row>
    <row r="550" spans="1:8" x14ac:dyDescent="0.3">
      <c r="A550" t="s">
        <v>21</v>
      </c>
      <c r="B550" t="s">
        <v>84</v>
      </c>
      <c r="C550">
        <v>2019</v>
      </c>
      <c r="D550" t="s">
        <v>37</v>
      </c>
      <c r="E550">
        <v>6.38</v>
      </c>
      <c r="F550">
        <v>6509340</v>
      </c>
      <c r="G550">
        <v>38.799999999999997</v>
      </c>
      <c r="H550" t="s">
        <v>39</v>
      </c>
    </row>
    <row r="551" spans="1:8" x14ac:dyDescent="0.3">
      <c r="A551" t="s">
        <v>21</v>
      </c>
      <c r="B551" t="s">
        <v>85</v>
      </c>
      <c r="C551">
        <v>2019</v>
      </c>
      <c r="D551" t="s">
        <v>37</v>
      </c>
      <c r="E551">
        <v>7.38</v>
      </c>
      <c r="F551">
        <v>6266446</v>
      </c>
      <c r="G551">
        <v>37.67</v>
      </c>
      <c r="H551" t="s">
        <v>39</v>
      </c>
    </row>
    <row r="552" spans="1:8" x14ac:dyDescent="0.3">
      <c r="A552" t="s">
        <v>21</v>
      </c>
      <c r="B552" t="s">
        <v>86</v>
      </c>
      <c r="C552">
        <v>2019</v>
      </c>
      <c r="D552" t="s">
        <v>37</v>
      </c>
      <c r="E552">
        <v>6.82</v>
      </c>
      <c r="F552">
        <v>6809834</v>
      </c>
      <c r="G552">
        <v>40.6</v>
      </c>
      <c r="H552" t="s">
        <v>39</v>
      </c>
    </row>
    <row r="553" spans="1:8" x14ac:dyDescent="0.3">
      <c r="A553" t="s">
        <v>21</v>
      </c>
      <c r="B553" t="s">
        <v>87</v>
      </c>
      <c r="C553">
        <v>2019</v>
      </c>
      <c r="D553" t="s">
        <v>37</v>
      </c>
      <c r="E553">
        <v>7</v>
      </c>
      <c r="F553">
        <v>6655967</v>
      </c>
      <c r="G553">
        <v>39.67</v>
      </c>
      <c r="H553" t="s">
        <v>39</v>
      </c>
    </row>
    <row r="554" spans="1:8" x14ac:dyDescent="0.3">
      <c r="A554" t="s">
        <v>21</v>
      </c>
      <c r="B554" t="s">
        <v>88</v>
      </c>
      <c r="C554">
        <v>2019</v>
      </c>
      <c r="D554" t="s">
        <v>37</v>
      </c>
      <c r="E554">
        <v>4.4000000000000004</v>
      </c>
      <c r="F554">
        <v>6603715</v>
      </c>
      <c r="G554">
        <v>38.200000000000003</v>
      </c>
      <c r="H554" t="s">
        <v>39</v>
      </c>
    </row>
    <row r="555" spans="1:8" x14ac:dyDescent="0.3">
      <c r="A555" t="s">
        <v>21</v>
      </c>
      <c r="B555" t="s">
        <v>89</v>
      </c>
      <c r="C555">
        <v>2019</v>
      </c>
      <c r="D555" t="s">
        <v>37</v>
      </c>
      <c r="E555">
        <v>6.06</v>
      </c>
      <c r="F555">
        <v>6459457</v>
      </c>
      <c r="G555">
        <v>37.94</v>
      </c>
      <c r="H555" t="s">
        <v>39</v>
      </c>
    </row>
    <row r="556" spans="1:8" x14ac:dyDescent="0.3">
      <c r="A556" t="s">
        <v>21</v>
      </c>
      <c r="B556" t="s">
        <v>90</v>
      </c>
      <c r="C556">
        <v>2019</v>
      </c>
      <c r="D556" t="s">
        <v>37</v>
      </c>
      <c r="E556">
        <v>6.2</v>
      </c>
      <c r="F556">
        <v>6787403</v>
      </c>
      <c r="G556">
        <v>39.83</v>
      </c>
      <c r="H556" t="s">
        <v>39</v>
      </c>
    </row>
    <row r="557" spans="1:8" x14ac:dyDescent="0.3">
      <c r="A557" t="s">
        <v>21</v>
      </c>
      <c r="B557" t="s">
        <v>91</v>
      </c>
      <c r="C557">
        <v>2020</v>
      </c>
      <c r="D557" t="s">
        <v>37</v>
      </c>
      <c r="E557">
        <v>5.17</v>
      </c>
      <c r="F557">
        <v>6834930</v>
      </c>
      <c r="G557">
        <v>39.590000000000003</v>
      </c>
      <c r="H557" t="s">
        <v>39</v>
      </c>
    </row>
    <row r="558" spans="1:8" x14ac:dyDescent="0.3">
      <c r="A558" t="s">
        <v>21</v>
      </c>
      <c r="B558" t="s">
        <v>92</v>
      </c>
      <c r="C558">
        <v>2020</v>
      </c>
      <c r="D558" t="s">
        <v>37</v>
      </c>
      <c r="E558">
        <v>4.96</v>
      </c>
      <c r="F558">
        <v>6533435</v>
      </c>
      <c r="G558">
        <v>37.68</v>
      </c>
      <c r="H558" t="s">
        <v>39</v>
      </c>
    </row>
    <row r="559" spans="1:8" x14ac:dyDescent="0.3">
      <c r="A559" t="s">
        <v>21</v>
      </c>
      <c r="B559" t="s">
        <v>93</v>
      </c>
      <c r="C559">
        <v>2020</v>
      </c>
      <c r="D559" t="s">
        <v>37</v>
      </c>
      <c r="E559">
        <v>4.8</v>
      </c>
      <c r="F559">
        <v>6386723</v>
      </c>
      <c r="G559">
        <v>36.68</v>
      </c>
      <c r="H559" t="s">
        <v>39</v>
      </c>
    </row>
    <row r="560" spans="1:8" x14ac:dyDescent="0.3">
      <c r="A560" t="s">
        <v>21</v>
      </c>
      <c r="B560" t="s">
        <v>94</v>
      </c>
      <c r="C560">
        <v>2020</v>
      </c>
      <c r="D560" t="s">
        <v>37</v>
      </c>
      <c r="E560">
        <v>11.94</v>
      </c>
      <c r="F560">
        <v>4802873</v>
      </c>
      <c r="G560">
        <v>29.76</v>
      </c>
      <c r="H560" t="s">
        <v>39</v>
      </c>
    </row>
    <row r="561" spans="1:8" x14ac:dyDescent="0.3">
      <c r="A561" t="s">
        <v>21</v>
      </c>
      <c r="B561" t="s">
        <v>95</v>
      </c>
      <c r="C561">
        <v>2020</v>
      </c>
      <c r="D561" t="s">
        <v>37</v>
      </c>
      <c r="E561">
        <v>40.49</v>
      </c>
      <c r="F561">
        <v>3879934</v>
      </c>
      <c r="G561">
        <v>35.49</v>
      </c>
      <c r="H561" t="s">
        <v>39</v>
      </c>
    </row>
    <row r="562" spans="1:8" x14ac:dyDescent="0.3">
      <c r="A562" t="s">
        <v>21</v>
      </c>
      <c r="B562" t="s">
        <v>96</v>
      </c>
      <c r="C562">
        <v>2020</v>
      </c>
      <c r="D562" t="s">
        <v>37</v>
      </c>
      <c r="E562">
        <v>12.72</v>
      </c>
      <c r="F562">
        <v>6221562</v>
      </c>
      <c r="G562">
        <v>38.72</v>
      </c>
      <c r="H562" t="s">
        <v>39</v>
      </c>
    </row>
    <row r="563" spans="1:8" x14ac:dyDescent="0.3">
      <c r="A563" t="s">
        <v>22</v>
      </c>
      <c r="B563" t="s">
        <v>83</v>
      </c>
      <c r="C563">
        <v>2019</v>
      </c>
      <c r="D563" t="s">
        <v>37</v>
      </c>
      <c r="E563">
        <v>6.08</v>
      </c>
      <c r="F563">
        <v>16962574</v>
      </c>
      <c r="G563">
        <v>38.299999999999997</v>
      </c>
      <c r="H563" t="s">
        <v>39</v>
      </c>
    </row>
    <row r="564" spans="1:8" x14ac:dyDescent="0.3">
      <c r="A564" t="s">
        <v>22</v>
      </c>
      <c r="B564" t="s">
        <v>84</v>
      </c>
      <c r="C564">
        <v>2019</v>
      </c>
      <c r="D564" t="s">
        <v>37</v>
      </c>
      <c r="E564">
        <v>6.46</v>
      </c>
      <c r="F564">
        <v>17375053</v>
      </c>
      <c r="G564">
        <v>39.299999999999997</v>
      </c>
      <c r="H564" t="s">
        <v>39</v>
      </c>
    </row>
    <row r="565" spans="1:8" x14ac:dyDescent="0.3">
      <c r="A565" t="s">
        <v>22</v>
      </c>
      <c r="B565" t="s">
        <v>85</v>
      </c>
      <c r="C565">
        <v>2019</v>
      </c>
      <c r="D565" t="s">
        <v>37</v>
      </c>
      <c r="E565">
        <v>6.35</v>
      </c>
      <c r="F565">
        <v>17215677</v>
      </c>
      <c r="G565">
        <v>38.81</v>
      </c>
      <c r="H565" t="s">
        <v>39</v>
      </c>
    </row>
    <row r="566" spans="1:8" x14ac:dyDescent="0.3">
      <c r="A566" t="s">
        <v>22</v>
      </c>
      <c r="B566" t="s">
        <v>86</v>
      </c>
      <c r="C566">
        <v>2019</v>
      </c>
      <c r="D566" t="s">
        <v>37</v>
      </c>
      <c r="E566">
        <v>7.57</v>
      </c>
      <c r="F566">
        <v>16602767</v>
      </c>
      <c r="G566">
        <v>37.840000000000003</v>
      </c>
      <c r="H566" t="s">
        <v>39</v>
      </c>
    </row>
    <row r="567" spans="1:8" x14ac:dyDescent="0.3">
      <c r="A567" t="s">
        <v>22</v>
      </c>
      <c r="B567" t="s">
        <v>87</v>
      </c>
      <c r="C567">
        <v>2019</v>
      </c>
      <c r="D567" t="s">
        <v>37</v>
      </c>
      <c r="E567">
        <v>7.6</v>
      </c>
      <c r="F567">
        <v>17396398</v>
      </c>
      <c r="G567">
        <v>39.58</v>
      </c>
      <c r="H567" t="s">
        <v>39</v>
      </c>
    </row>
    <row r="568" spans="1:8" x14ac:dyDescent="0.3">
      <c r="A568" t="s">
        <v>22</v>
      </c>
      <c r="B568" t="s">
        <v>88</v>
      </c>
      <c r="C568">
        <v>2019</v>
      </c>
      <c r="D568" t="s">
        <v>37</v>
      </c>
      <c r="E568">
        <v>7.51</v>
      </c>
      <c r="F568">
        <v>17221991</v>
      </c>
      <c r="G568">
        <v>39.049999999999997</v>
      </c>
      <c r="H568" t="s">
        <v>39</v>
      </c>
    </row>
    <row r="569" spans="1:8" x14ac:dyDescent="0.3">
      <c r="A569" t="s">
        <v>22</v>
      </c>
      <c r="B569" t="s">
        <v>89</v>
      </c>
      <c r="C569">
        <v>2019</v>
      </c>
      <c r="D569" t="s">
        <v>37</v>
      </c>
      <c r="E569">
        <v>7.6</v>
      </c>
      <c r="F569">
        <v>17486683</v>
      </c>
      <c r="G569">
        <v>39.61</v>
      </c>
      <c r="H569" t="s">
        <v>39</v>
      </c>
    </row>
    <row r="570" spans="1:8" x14ac:dyDescent="0.3">
      <c r="A570" t="s">
        <v>22</v>
      </c>
      <c r="B570" t="s">
        <v>90</v>
      </c>
      <c r="C570">
        <v>2019</v>
      </c>
      <c r="D570" t="s">
        <v>37</v>
      </c>
      <c r="E570">
        <v>7.83</v>
      </c>
      <c r="F570">
        <v>16581144</v>
      </c>
      <c r="G570">
        <v>37.57</v>
      </c>
      <c r="H570" t="s">
        <v>39</v>
      </c>
    </row>
    <row r="571" spans="1:8" x14ac:dyDescent="0.3">
      <c r="A571" t="s">
        <v>22</v>
      </c>
      <c r="B571" t="s">
        <v>91</v>
      </c>
      <c r="C571">
        <v>2020</v>
      </c>
      <c r="D571" t="s">
        <v>37</v>
      </c>
      <c r="E571">
        <v>6.67</v>
      </c>
      <c r="F571">
        <v>16715470</v>
      </c>
      <c r="G571">
        <v>37.32</v>
      </c>
      <c r="H571" t="s">
        <v>39</v>
      </c>
    </row>
    <row r="572" spans="1:8" x14ac:dyDescent="0.3">
      <c r="A572" t="s">
        <v>22</v>
      </c>
      <c r="B572" t="s">
        <v>92</v>
      </c>
      <c r="C572">
        <v>2020</v>
      </c>
      <c r="D572" t="s">
        <v>37</v>
      </c>
      <c r="E572">
        <v>5.34</v>
      </c>
      <c r="F572">
        <v>17122782</v>
      </c>
      <c r="G572">
        <v>37.61</v>
      </c>
      <c r="H572" t="s">
        <v>39</v>
      </c>
    </row>
    <row r="573" spans="1:8" x14ac:dyDescent="0.3">
      <c r="A573" t="s">
        <v>22</v>
      </c>
      <c r="B573" t="s">
        <v>93</v>
      </c>
      <c r="C573">
        <v>2020</v>
      </c>
      <c r="D573" t="s">
        <v>37</v>
      </c>
      <c r="E573">
        <v>6.34</v>
      </c>
      <c r="F573">
        <v>17065830</v>
      </c>
      <c r="G573">
        <v>37.799999999999997</v>
      </c>
      <c r="H573" t="s">
        <v>39</v>
      </c>
    </row>
    <row r="574" spans="1:8" x14ac:dyDescent="0.3">
      <c r="A574" t="s">
        <v>22</v>
      </c>
      <c r="B574" t="s">
        <v>94</v>
      </c>
      <c r="C574">
        <v>2020</v>
      </c>
      <c r="D574" t="s">
        <v>37</v>
      </c>
      <c r="E574">
        <v>14.99</v>
      </c>
      <c r="F574">
        <v>12674451</v>
      </c>
      <c r="G574">
        <v>30.86</v>
      </c>
      <c r="H574" t="s">
        <v>39</v>
      </c>
    </row>
    <row r="575" spans="1:8" x14ac:dyDescent="0.3">
      <c r="A575" t="s">
        <v>22</v>
      </c>
      <c r="B575" t="s">
        <v>95</v>
      </c>
      <c r="C575">
        <v>2020</v>
      </c>
      <c r="D575" t="s">
        <v>37</v>
      </c>
      <c r="E575">
        <v>15.92</v>
      </c>
      <c r="F575">
        <v>12365754</v>
      </c>
      <c r="G575">
        <v>30.38</v>
      </c>
      <c r="H575" t="s">
        <v>39</v>
      </c>
    </row>
    <row r="576" spans="1:8" x14ac:dyDescent="0.3">
      <c r="A576" t="s">
        <v>22</v>
      </c>
      <c r="B576" t="s">
        <v>96</v>
      </c>
      <c r="C576">
        <v>2020</v>
      </c>
      <c r="D576" t="s">
        <v>37</v>
      </c>
      <c r="E576">
        <v>10.01</v>
      </c>
      <c r="F576">
        <v>16172690</v>
      </c>
      <c r="G576">
        <v>37.04</v>
      </c>
      <c r="H576" t="s">
        <v>39</v>
      </c>
    </row>
    <row r="577" spans="1:8" x14ac:dyDescent="0.3">
      <c r="A577" t="s">
        <v>23</v>
      </c>
      <c r="B577" t="s">
        <v>83</v>
      </c>
      <c r="C577">
        <v>2019</v>
      </c>
      <c r="D577" t="s">
        <v>37</v>
      </c>
      <c r="E577">
        <v>8.4</v>
      </c>
      <c r="F577">
        <v>228978</v>
      </c>
      <c r="G577">
        <v>47.79</v>
      </c>
      <c r="H577" t="s">
        <v>39</v>
      </c>
    </row>
    <row r="578" spans="1:8" x14ac:dyDescent="0.3">
      <c r="A578" t="s">
        <v>23</v>
      </c>
      <c r="B578" t="s">
        <v>84</v>
      </c>
      <c r="C578">
        <v>2019</v>
      </c>
      <c r="D578" t="s">
        <v>37</v>
      </c>
      <c r="E578">
        <v>8.66</v>
      </c>
      <c r="F578">
        <v>231252</v>
      </c>
      <c r="G578">
        <v>48.29</v>
      </c>
      <c r="H578" t="s">
        <v>39</v>
      </c>
    </row>
    <row r="579" spans="1:8" x14ac:dyDescent="0.3">
      <c r="A579" t="s">
        <v>23</v>
      </c>
      <c r="B579" t="s">
        <v>85</v>
      </c>
      <c r="C579">
        <v>2019</v>
      </c>
      <c r="D579" t="s">
        <v>37</v>
      </c>
      <c r="E579">
        <v>4.43</v>
      </c>
      <c r="F579">
        <v>284015</v>
      </c>
      <c r="G579">
        <v>56.55</v>
      </c>
      <c r="H579" t="s">
        <v>39</v>
      </c>
    </row>
    <row r="580" spans="1:8" x14ac:dyDescent="0.3">
      <c r="A580" t="s">
        <v>23</v>
      </c>
      <c r="B580" t="s">
        <v>86</v>
      </c>
      <c r="C580">
        <v>2019</v>
      </c>
      <c r="D580" t="s">
        <v>37</v>
      </c>
      <c r="E580">
        <v>5.8</v>
      </c>
      <c r="F580">
        <v>259433</v>
      </c>
      <c r="G580">
        <v>52.27</v>
      </c>
      <c r="H580" t="s">
        <v>39</v>
      </c>
    </row>
    <row r="581" spans="1:8" x14ac:dyDescent="0.3">
      <c r="A581" t="s">
        <v>23</v>
      </c>
      <c r="B581" t="s">
        <v>87</v>
      </c>
      <c r="C581">
        <v>2019</v>
      </c>
      <c r="D581" t="s">
        <v>37</v>
      </c>
      <c r="E581">
        <v>5.3</v>
      </c>
      <c r="F581">
        <v>253887</v>
      </c>
      <c r="G581">
        <v>50.77</v>
      </c>
      <c r="H581" t="s">
        <v>39</v>
      </c>
    </row>
    <row r="582" spans="1:8" x14ac:dyDescent="0.3">
      <c r="A582" t="s">
        <v>23</v>
      </c>
      <c r="B582" t="s">
        <v>88</v>
      </c>
      <c r="C582">
        <v>2019</v>
      </c>
      <c r="D582" t="s">
        <v>37</v>
      </c>
      <c r="E582">
        <v>7.2</v>
      </c>
      <c r="F582">
        <v>234375</v>
      </c>
      <c r="G582">
        <v>47.71</v>
      </c>
      <c r="H582" t="s">
        <v>39</v>
      </c>
    </row>
    <row r="583" spans="1:8" x14ac:dyDescent="0.3">
      <c r="A583" t="s">
        <v>23</v>
      </c>
      <c r="B583" t="s">
        <v>89</v>
      </c>
      <c r="C583">
        <v>2019</v>
      </c>
      <c r="D583" t="s">
        <v>37</v>
      </c>
      <c r="E583">
        <v>3.02</v>
      </c>
      <c r="F583">
        <v>293431</v>
      </c>
      <c r="G583">
        <v>57.02</v>
      </c>
      <c r="H583" t="s">
        <v>39</v>
      </c>
    </row>
    <row r="584" spans="1:8" x14ac:dyDescent="0.3">
      <c r="A584" t="s">
        <v>23</v>
      </c>
      <c r="B584" t="s">
        <v>90</v>
      </c>
      <c r="C584">
        <v>2019</v>
      </c>
      <c r="D584" t="s">
        <v>37</v>
      </c>
      <c r="E584">
        <v>5.21</v>
      </c>
      <c r="F584">
        <v>267417</v>
      </c>
      <c r="G584">
        <v>53.04</v>
      </c>
      <c r="H584" t="s">
        <v>39</v>
      </c>
    </row>
    <row r="585" spans="1:8" x14ac:dyDescent="0.3">
      <c r="A585" t="s">
        <v>23</v>
      </c>
      <c r="B585" t="s">
        <v>91</v>
      </c>
      <c r="C585">
        <v>2020</v>
      </c>
      <c r="D585" t="s">
        <v>37</v>
      </c>
      <c r="E585">
        <v>4.76</v>
      </c>
      <c r="F585">
        <v>261687</v>
      </c>
      <c r="G585">
        <v>51.53</v>
      </c>
      <c r="H585" t="s">
        <v>39</v>
      </c>
    </row>
    <row r="586" spans="1:8" x14ac:dyDescent="0.3">
      <c r="A586" t="s">
        <v>23</v>
      </c>
      <c r="B586" t="s">
        <v>92</v>
      </c>
      <c r="C586">
        <v>2020</v>
      </c>
      <c r="D586" t="s">
        <v>37</v>
      </c>
      <c r="E586">
        <v>7.37</v>
      </c>
      <c r="F586">
        <v>233965</v>
      </c>
      <c r="G586">
        <v>47.26</v>
      </c>
      <c r="H586" t="s">
        <v>39</v>
      </c>
    </row>
    <row r="587" spans="1:8" x14ac:dyDescent="0.3">
      <c r="A587" t="s">
        <v>23</v>
      </c>
      <c r="B587" t="s">
        <v>93</v>
      </c>
      <c r="C587">
        <v>2020</v>
      </c>
      <c r="D587" t="s">
        <v>37</v>
      </c>
      <c r="E587">
        <v>2.8</v>
      </c>
      <c r="F587">
        <v>289735</v>
      </c>
      <c r="G587">
        <v>55.64</v>
      </c>
      <c r="H587" t="s">
        <v>39</v>
      </c>
    </row>
    <row r="588" spans="1:8" x14ac:dyDescent="0.3">
      <c r="A588" t="s">
        <v>23</v>
      </c>
      <c r="B588" t="s">
        <v>94</v>
      </c>
      <c r="C588">
        <v>2020</v>
      </c>
      <c r="D588" t="s">
        <v>37</v>
      </c>
      <c r="E588">
        <v>17.39</v>
      </c>
      <c r="F588">
        <v>161939</v>
      </c>
      <c r="G588">
        <v>36.51</v>
      </c>
      <c r="H588" t="s">
        <v>39</v>
      </c>
    </row>
    <row r="589" spans="1:8" x14ac:dyDescent="0.3">
      <c r="A589" t="s">
        <v>23</v>
      </c>
      <c r="B589" t="s">
        <v>95</v>
      </c>
      <c r="C589">
        <v>2020</v>
      </c>
      <c r="D589" t="s">
        <v>37</v>
      </c>
      <c r="E589">
        <v>14.58</v>
      </c>
      <c r="F589">
        <v>222916</v>
      </c>
      <c r="G589">
        <v>48.48</v>
      </c>
      <c r="H589" t="s">
        <v>39</v>
      </c>
    </row>
    <row r="590" spans="1:8" x14ac:dyDescent="0.3">
      <c r="A590" t="s">
        <v>24</v>
      </c>
      <c r="B590" t="s">
        <v>83</v>
      </c>
      <c r="C590">
        <v>2019</v>
      </c>
      <c r="D590" t="s">
        <v>37</v>
      </c>
      <c r="E590">
        <v>2.95</v>
      </c>
      <c r="F590">
        <v>2519582</v>
      </c>
      <c r="G590">
        <v>41.26</v>
      </c>
      <c r="H590" t="s">
        <v>39</v>
      </c>
    </row>
    <row r="591" spans="1:8" x14ac:dyDescent="0.3">
      <c r="A591" t="s">
        <v>24</v>
      </c>
      <c r="B591" t="s">
        <v>84</v>
      </c>
      <c r="C591">
        <v>2019</v>
      </c>
      <c r="D591" t="s">
        <v>37</v>
      </c>
      <c r="E591">
        <v>2.63</v>
      </c>
      <c r="F591">
        <v>2356290</v>
      </c>
      <c r="G591">
        <v>38.39</v>
      </c>
      <c r="H591" t="s">
        <v>39</v>
      </c>
    </row>
    <row r="592" spans="1:8" x14ac:dyDescent="0.3">
      <c r="A592" t="s">
        <v>24</v>
      </c>
      <c r="B592" t="s">
        <v>85</v>
      </c>
      <c r="C592">
        <v>2019</v>
      </c>
      <c r="D592" t="s">
        <v>37</v>
      </c>
      <c r="E592">
        <v>1.78</v>
      </c>
      <c r="F592">
        <v>2542237</v>
      </c>
      <c r="G592">
        <v>40.99</v>
      </c>
      <c r="H592" t="s">
        <v>39</v>
      </c>
    </row>
    <row r="593" spans="1:8" x14ac:dyDescent="0.3">
      <c r="A593" t="s">
        <v>24</v>
      </c>
      <c r="B593" t="s">
        <v>86</v>
      </c>
      <c r="C593">
        <v>2019</v>
      </c>
      <c r="D593" t="s">
        <v>37</v>
      </c>
      <c r="E593">
        <v>3.5</v>
      </c>
      <c r="F593">
        <v>2456983</v>
      </c>
      <c r="G593">
        <v>40.25</v>
      </c>
      <c r="H593" t="s">
        <v>39</v>
      </c>
    </row>
    <row r="594" spans="1:8" x14ac:dyDescent="0.3">
      <c r="A594" t="s">
        <v>24</v>
      </c>
      <c r="B594" t="s">
        <v>87</v>
      </c>
      <c r="C594">
        <v>2019</v>
      </c>
      <c r="D594" t="s">
        <v>37</v>
      </c>
      <c r="E594">
        <v>3.78</v>
      </c>
      <c r="F594">
        <v>2570663</v>
      </c>
      <c r="G594">
        <v>42.15</v>
      </c>
      <c r="H594" t="s">
        <v>39</v>
      </c>
    </row>
    <row r="595" spans="1:8" x14ac:dyDescent="0.3">
      <c r="A595" t="s">
        <v>24</v>
      </c>
      <c r="B595" t="s">
        <v>88</v>
      </c>
      <c r="C595">
        <v>2019</v>
      </c>
      <c r="D595" t="s">
        <v>37</v>
      </c>
      <c r="E595">
        <v>4.5</v>
      </c>
      <c r="F595">
        <v>2456855</v>
      </c>
      <c r="G595">
        <v>40.51</v>
      </c>
      <c r="H595" t="s">
        <v>39</v>
      </c>
    </row>
    <row r="596" spans="1:8" x14ac:dyDescent="0.3">
      <c r="A596" t="s">
        <v>24</v>
      </c>
      <c r="B596" t="s">
        <v>89</v>
      </c>
      <c r="C596">
        <v>2019</v>
      </c>
      <c r="D596" t="s">
        <v>37</v>
      </c>
      <c r="E596">
        <v>2.23</v>
      </c>
      <c r="F596">
        <v>2594469</v>
      </c>
      <c r="G596">
        <v>41.71</v>
      </c>
      <c r="H596" t="s">
        <v>39</v>
      </c>
    </row>
    <row r="597" spans="1:8" x14ac:dyDescent="0.3">
      <c r="A597" t="s">
        <v>24</v>
      </c>
      <c r="B597" t="s">
        <v>90</v>
      </c>
      <c r="C597">
        <v>2019</v>
      </c>
      <c r="D597" t="s">
        <v>37</v>
      </c>
      <c r="E597">
        <v>3.36</v>
      </c>
      <c r="F597">
        <v>2369048</v>
      </c>
      <c r="G597">
        <v>38.46</v>
      </c>
      <c r="H597" t="s">
        <v>39</v>
      </c>
    </row>
    <row r="598" spans="1:8" x14ac:dyDescent="0.3">
      <c r="A598" t="s">
        <v>24</v>
      </c>
      <c r="B598" t="s">
        <v>91</v>
      </c>
      <c r="C598">
        <v>2020</v>
      </c>
      <c r="D598" t="s">
        <v>37</v>
      </c>
      <c r="E598">
        <v>2.2799999999999998</v>
      </c>
      <c r="F598">
        <v>2561320</v>
      </c>
      <c r="G598">
        <v>41.05</v>
      </c>
      <c r="H598" t="s">
        <v>39</v>
      </c>
    </row>
    <row r="599" spans="1:8" x14ac:dyDescent="0.3">
      <c r="A599" t="s">
        <v>24</v>
      </c>
      <c r="B599" t="s">
        <v>92</v>
      </c>
      <c r="C599">
        <v>2020</v>
      </c>
      <c r="D599" t="s">
        <v>37</v>
      </c>
      <c r="E599">
        <v>2.19</v>
      </c>
      <c r="F599">
        <v>2438080</v>
      </c>
      <c r="G599">
        <v>38.97</v>
      </c>
      <c r="H599" t="s">
        <v>39</v>
      </c>
    </row>
    <row r="600" spans="1:8" x14ac:dyDescent="0.3">
      <c r="A600" t="s">
        <v>24</v>
      </c>
      <c r="B600" t="s">
        <v>93</v>
      </c>
      <c r="C600">
        <v>2020</v>
      </c>
      <c r="D600" t="s">
        <v>37</v>
      </c>
      <c r="E600">
        <v>3.96</v>
      </c>
      <c r="F600">
        <v>2457952</v>
      </c>
      <c r="G600">
        <v>39.93</v>
      </c>
      <c r="H600" t="s">
        <v>39</v>
      </c>
    </row>
    <row r="601" spans="1:8" x14ac:dyDescent="0.3">
      <c r="A601" t="s">
        <v>24</v>
      </c>
      <c r="B601" t="s">
        <v>94</v>
      </c>
      <c r="C601">
        <v>2020</v>
      </c>
      <c r="D601" t="s">
        <v>37</v>
      </c>
      <c r="E601">
        <v>20.5</v>
      </c>
      <c r="F601">
        <v>1303244</v>
      </c>
      <c r="G601">
        <v>25.53</v>
      </c>
      <c r="H601" t="s">
        <v>39</v>
      </c>
    </row>
    <row r="602" spans="1:8" x14ac:dyDescent="0.3">
      <c r="A602" t="s">
        <v>24</v>
      </c>
      <c r="B602" t="s">
        <v>95</v>
      </c>
      <c r="C602">
        <v>2020</v>
      </c>
      <c r="D602" t="s">
        <v>37</v>
      </c>
      <c r="E602">
        <v>10</v>
      </c>
      <c r="F602">
        <v>1975481</v>
      </c>
      <c r="G602">
        <v>34.119999999999997</v>
      </c>
      <c r="H602" t="s">
        <v>39</v>
      </c>
    </row>
    <row r="603" spans="1:8" x14ac:dyDescent="0.3">
      <c r="A603" t="s">
        <v>24</v>
      </c>
      <c r="B603" t="s">
        <v>96</v>
      </c>
      <c r="C603">
        <v>2020</v>
      </c>
      <c r="D603" t="s">
        <v>37</v>
      </c>
      <c r="E603">
        <v>2.1800000000000002</v>
      </c>
      <c r="F603">
        <v>2221069</v>
      </c>
      <c r="G603">
        <v>35.24</v>
      </c>
      <c r="H603" t="s">
        <v>39</v>
      </c>
    </row>
    <row r="604" spans="1:8" x14ac:dyDescent="0.3">
      <c r="A604" t="s">
        <v>25</v>
      </c>
      <c r="B604" t="s">
        <v>83</v>
      </c>
      <c r="C604">
        <v>2019</v>
      </c>
      <c r="D604" t="s">
        <v>37</v>
      </c>
      <c r="E604">
        <v>1.25</v>
      </c>
      <c r="F604">
        <v>283905</v>
      </c>
      <c r="G604">
        <v>35.71</v>
      </c>
      <c r="H604" t="s">
        <v>39</v>
      </c>
    </row>
    <row r="605" spans="1:8" x14ac:dyDescent="0.3">
      <c r="A605" t="s">
        <v>25</v>
      </c>
      <c r="B605" t="s">
        <v>84</v>
      </c>
      <c r="C605">
        <v>2019</v>
      </c>
      <c r="D605" t="s">
        <v>37</v>
      </c>
      <c r="E605">
        <v>0</v>
      </c>
      <c r="F605">
        <v>304369</v>
      </c>
      <c r="G605">
        <v>37.729999999999997</v>
      </c>
      <c r="H605" t="s">
        <v>39</v>
      </c>
    </row>
    <row r="606" spans="1:8" x14ac:dyDescent="0.3">
      <c r="A606" t="s">
        <v>25</v>
      </c>
      <c r="B606" t="s">
        <v>85</v>
      </c>
      <c r="C606">
        <v>2019</v>
      </c>
      <c r="D606" t="s">
        <v>37</v>
      </c>
      <c r="E606">
        <v>0</v>
      </c>
      <c r="F606">
        <v>281117</v>
      </c>
      <c r="G606">
        <v>34.770000000000003</v>
      </c>
      <c r="H606" t="s">
        <v>39</v>
      </c>
    </row>
    <row r="607" spans="1:8" x14ac:dyDescent="0.3">
      <c r="A607" t="s">
        <v>25</v>
      </c>
      <c r="B607" t="s">
        <v>86</v>
      </c>
      <c r="C607">
        <v>2019</v>
      </c>
      <c r="D607" t="s">
        <v>37</v>
      </c>
      <c r="E607">
        <v>8.9499999999999993</v>
      </c>
      <c r="F607">
        <v>312882</v>
      </c>
      <c r="G607">
        <v>42.41</v>
      </c>
      <c r="H607" t="s">
        <v>39</v>
      </c>
    </row>
    <row r="608" spans="1:8" x14ac:dyDescent="0.3">
      <c r="A608" t="s">
        <v>25</v>
      </c>
      <c r="B608" t="s">
        <v>87</v>
      </c>
      <c r="C608">
        <v>2019</v>
      </c>
      <c r="D608" t="s">
        <v>37</v>
      </c>
      <c r="E608">
        <v>1.22</v>
      </c>
      <c r="F608">
        <v>286573</v>
      </c>
      <c r="G608">
        <v>35.729999999999997</v>
      </c>
      <c r="H608" t="s">
        <v>39</v>
      </c>
    </row>
    <row r="609" spans="1:8" x14ac:dyDescent="0.3">
      <c r="A609" t="s">
        <v>25</v>
      </c>
      <c r="B609" t="s">
        <v>88</v>
      </c>
      <c r="C609">
        <v>2019</v>
      </c>
      <c r="D609" t="s">
        <v>37</v>
      </c>
      <c r="E609">
        <v>1.17</v>
      </c>
      <c r="F609">
        <v>312548</v>
      </c>
      <c r="G609">
        <v>38.86</v>
      </c>
      <c r="H609" t="s">
        <v>39</v>
      </c>
    </row>
    <row r="610" spans="1:8" x14ac:dyDescent="0.3">
      <c r="A610" t="s">
        <v>25</v>
      </c>
      <c r="B610" t="s">
        <v>89</v>
      </c>
      <c r="C610">
        <v>2019</v>
      </c>
      <c r="D610" t="s">
        <v>37</v>
      </c>
      <c r="E610">
        <v>1.37</v>
      </c>
      <c r="F610">
        <v>275003</v>
      </c>
      <c r="G610">
        <v>34.19</v>
      </c>
      <c r="H610" t="s">
        <v>39</v>
      </c>
    </row>
    <row r="611" spans="1:8" x14ac:dyDescent="0.3">
      <c r="A611" t="s">
        <v>25</v>
      </c>
      <c r="B611" t="s">
        <v>90</v>
      </c>
      <c r="C611">
        <v>2019</v>
      </c>
      <c r="D611" t="s">
        <v>37</v>
      </c>
      <c r="E611">
        <v>5.21</v>
      </c>
      <c r="F611">
        <v>313135</v>
      </c>
      <c r="G611">
        <v>40.42</v>
      </c>
      <c r="H611" t="s">
        <v>39</v>
      </c>
    </row>
    <row r="612" spans="1:8" x14ac:dyDescent="0.3">
      <c r="A612" t="s">
        <v>25</v>
      </c>
      <c r="B612" t="s">
        <v>91</v>
      </c>
      <c r="C612">
        <v>2020</v>
      </c>
      <c r="D612" t="s">
        <v>37</v>
      </c>
      <c r="E612">
        <v>0.56999999999999995</v>
      </c>
      <c r="F612">
        <v>281698</v>
      </c>
      <c r="G612">
        <v>34.590000000000003</v>
      </c>
      <c r="H612" t="s">
        <v>39</v>
      </c>
    </row>
    <row r="613" spans="1:8" x14ac:dyDescent="0.3">
      <c r="A613" t="s">
        <v>25</v>
      </c>
      <c r="B613" t="s">
        <v>92</v>
      </c>
      <c r="C613">
        <v>2020</v>
      </c>
      <c r="D613" t="s">
        <v>37</v>
      </c>
      <c r="E613">
        <v>1.78</v>
      </c>
      <c r="F613">
        <v>310342</v>
      </c>
      <c r="G613">
        <v>38.5</v>
      </c>
      <c r="H613" t="s">
        <v>39</v>
      </c>
    </row>
    <row r="614" spans="1:8" x14ac:dyDescent="0.3">
      <c r="A614" t="s">
        <v>25</v>
      </c>
      <c r="B614" t="s">
        <v>93</v>
      </c>
      <c r="C614">
        <v>2020</v>
      </c>
      <c r="D614" t="s">
        <v>37</v>
      </c>
      <c r="E614">
        <v>0.62</v>
      </c>
      <c r="F614">
        <v>278851</v>
      </c>
      <c r="G614">
        <v>34.119999999999997</v>
      </c>
      <c r="H614" t="s">
        <v>39</v>
      </c>
    </row>
    <row r="615" spans="1:8" x14ac:dyDescent="0.3">
      <c r="A615" t="s">
        <v>25</v>
      </c>
      <c r="B615" t="s">
        <v>94</v>
      </c>
      <c r="C615">
        <v>2020</v>
      </c>
      <c r="D615" t="s">
        <v>37</v>
      </c>
      <c r="E615">
        <v>76.739999999999995</v>
      </c>
      <c r="F615">
        <v>68122</v>
      </c>
      <c r="G615">
        <v>35.54</v>
      </c>
      <c r="H615" t="s">
        <v>39</v>
      </c>
    </row>
    <row r="616" spans="1:8" x14ac:dyDescent="0.3">
      <c r="A616" t="s">
        <v>25</v>
      </c>
      <c r="B616" t="s">
        <v>95</v>
      </c>
      <c r="C616">
        <v>2020</v>
      </c>
      <c r="D616" t="s">
        <v>37</v>
      </c>
      <c r="E616">
        <v>75</v>
      </c>
      <c r="F616">
        <v>64538</v>
      </c>
      <c r="G616">
        <v>31.25</v>
      </c>
      <c r="H616" t="s">
        <v>39</v>
      </c>
    </row>
    <row r="617" spans="1:8" x14ac:dyDescent="0.3">
      <c r="A617" t="s">
        <v>25</v>
      </c>
      <c r="B617" t="s">
        <v>96</v>
      </c>
      <c r="C617">
        <v>2020</v>
      </c>
      <c r="D617" t="s">
        <v>37</v>
      </c>
      <c r="E617">
        <v>4.55</v>
      </c>
      <c r="F617">
        <v>234926</v>
      </c>
      <c r="G617">
        <v>29.73</v>
      </c>
      <c r="H617" t="s">
        <v>39</v>
      </c>
    </row>
    <row r="618" spans="1:8" x14ac:dyDescent="0.3">
      <c r="A618" t="s">
        <v>26</v>
      </c>
      <c r="B618" t="s">
        <v>83</v>
      </c>
      <c r="C618">
        <v>2019</v>
      </c>
      <c r="D618" t="s">
        <v>37</v>
      </c>
      <c r="E618">
        <v>13.49</v>
      </c>
      <c r="F618">
        <v>3289918</v>
      </c>
      <c r="G618">
        <v>40.03</v>
      </c>
      <c r="H618" t="s">
        <v>39</v>
      </c>
    </row>
    <row r="619" spans="1:8" x14ac:dyDescent="0.3">
      <c r="A619" t="s">
        <v>26</v>
      </c>
      <c r="B619" t="s">
        <v>84</v>
      </c>
      <c r="C619">
        <v>2019</v>
      </c>
      <c r="D619" t="s">
        <v>37</v>
      </c>
      <c r="E619">
        <v>13.17</v>
      </c>
      <c r="F619">
        <v>3307798</v>
      </c>
      <c r="G619">
        <v>40.020000000000003</v>
      </c>
      <c r="H619" t="s">
        <v>39</v>
      </c>
    </row>
    <row r="620" spans="1:8" x14ac:dyDescent="0.3">
      <c r="A620" t="s">
        <v>26</v>
      </c>
      <c r="B620" t="s">
        <v>85</v>
      </c>
      <c r="C620">
        <v>2019</v>
      </c>
      <c r="D620" t="s">
        <v>37</v>
      </c>
      <c r="E620">
        <v>11.61</v>
      </c>
      <c r="F620">
        <v>3592442</v>
      </c>
      <c r="G620">
        <v>42.62</v>
      </c>
      <c r="H620" t="s">
        <v>39</v>
      </c>
    </row>
    <row r="621" spans="1:8" x14ac:dyDescent="0.3">
      <c r="A621" t="s">
        <v>26</v>
      </c>
      <c r="B621" t="s">
        <v>86</v>
      </c>
      <c r="C621">
        <v>2019</v>
      </c>
      <c r="D621" t="s">
        <v>37</v>
      </c>
      <c r="E621">
        <v>11.99</v>
      </c>
      <c r="F621">
        <v>3499863</v>
      </c>
      <c r="G621">
        <v>41.61</v>
      </c>
      <c r="H621" t="s">
        <v>39</v>
      </c>
    </row>
    <row r="622" spans="1:8" x14ac:dyDescent="0.3">
      <c r="A622" t="s">
        <v>26</v>
      </c>
      <c r="B622" t="s">
        <v>87</v>
      </c>
      <c r="C622">
        <v>2019</v>
      </c>
      <c r="D622" t="s">
        <v>37</v>
      </c>
      <c r="E622">
        <v>15.69</v>
      </c>
      <c r="F622">
        <v>3227178</v>
      </c>
      <c r="G622">
        <v>39.97</v>
      </c>
      <c r="H622" t="s">
        <v>39</v>
      </c>
    </row>
    <row r="623" spans="1:8" x14ac:dyDescent="0.3">
      <c r="A623" t="s">
        <v>26</v>
      </c>
      <c r="B623" t="s">
        <v>88</v>
      </c>
      <c r="C623">
        <v>2019</v>
      </c>
      <c r="D623" t="s">
        <v>37</v>
      </c>
      <c r="E623">
        <v>13.75</v>
      </c>
      <c r="F623">
        <v>3070438</v>
      </c>
      <c r="G623">
        <v>37.1</v>
      </c>
      <c r="H623" t="s">
        <v>39</v>
      </c>
    </row>
    <row r="624" spans="1:8" x14ac:dyDescent="0.3">
      <c r="A624" t="s">
        <v>26</v>
      </c>
      <c r="B624" t="s">
        <v>89</v>
      </c>
      <c r="C624">
        <v>2019</v>
      </c>
      <c r="D624" t="s">
        <v>37</v>
      </c>
      <c r="E624">
        <v>10.39</v>
      </c>
      <c r="F624">
        <v>3602243</v>
      </c>
      <c r="G624">
        <v>41.82</v>
      </c>
      <c r="H624" t="s">
        <v>39</v>
      </c>
    </row>
    <row r="625" spans="1:8" x14ac:dyDescent="0.3">
      <c r="A625" t="s">
        <v>26</v>
      </c>
      <c r="B625" t="s">
        <v>90</v>
      </c>
      <c r="C625">
        <v>2019</v>
      </c>
      <c r="D625" t="s">
        <v>37</v>
      </c>
      <c r="E625">
        <v>11.97</v>
      </c>
      <c r="F625">
        <v>3575778</v>
      </c>
      <c r="G625">
        <v>42.17</v>
      </c>
      <c r="H625" t="s">
        <v>39</v>
      </c>
    </row>
    <row r="626" spans="1:8" x14ac:dyDescent="0.3">
      <c r="A626" t="s">
        <v>26</v>
      </c>
      <c r="B626" t="s">
        <v>91</v>
      </c>
      <c r="C626">
        <v>2020</v>
      </c>
      <c r="D626" t="s">
        <v>37</v>
      </c>
      <c r="E626">
        <v>13.68</v>
      </c>
      <c r="F626">
        <v>3252622</v>
      </c>
      <c r="G626">
        <v>39.04</v>
      </c>
      <c r="H626" t="s">
        <v>39</v>
      </c>
    </row>
    <row r="627" spans="1:8" x14ac:dyDescent="0.3">
      <c r="A627" t="s">
        <v>26</v>
      </c>
      <c r="B627" t="s">
        <v>92</v>
      </c>
      <c r="C627">
        <v>2020</v>
      </c>
      <c r="D627" t="s">
        <v>37</v>
      </c>
      <c r="E627">
        <v>11.99</v>
      </c>
      <c r="F627">
        <v>3219227</v>
      </c>
      <c r="G627">
        <v>37.82</v>
      </c>
      <c r="H627" t="s">
        <v>39</v>
      </c>
    </row>
    <row r="628" spans="1:8" x14ac:dyDescent="0.3">
      <c r="A628" t="s">
        <v>26</v>
      </c>
      <c r="B628" t="s">
        <v>93</v>
      </c>
      <c r="C628">
        <v>2020</v>
      </c>
      <c r="D628" t="s">
        <v>37</v>
      </c>
      <c r="E628">
        <v>9.9700000000000006</v>
      </c>
      <c r="F628">
        <v>3601793</v>
      </c>
      <c r="G628">
        <v>41.29</v>
      </c>
      <c r="H628" t="s">
        <v>39</v>
      </c>
    </row>
    <row r="629" spans="1:8" x14ac:dyDescent="0.3">
      <c r="A629" t="s">
        <v>26</v>
      </c>
      <c r="B629" t="s">
        <v>94</v>
      </c>
      <c r="C629">
        <v>2020</v>
      </c>
      <c r="D629" t="s">
        <v>37</v>
      </c>
      <c r="E629">
        <v>1.1299999999999999</v>
      </c>
      <c r="F629">
        <v>2298975</v>
      </c>
      <c r="G629">
        <v>23.95</v>
      </c>
      <c r="H629" t="s">
        <v>39</v>
      </c>
    </row>
    <row r="630" spans="1:8" x14ac:dyDescent="0.3">
      <c r="A630" t="s">
        <v>26</v>
      </c>
      <c r="B630" t="s">
        <v>95</v>
      </c>
      <c r="C630">
        <v>2020</v>
      </c>
      <c r="D630" t="s">
        <v>37</v>
      </c>
      <c r="E630">
        <v>20.54</v>
      </c>
      <c r="F630">
        <v>2682658</v>
      </c>
      <c r="G630">
        <v>34.71</v>
      </c>
      <c r="H630" t="s">
        <v>39</v>
      </c>
    </row>
    <row r="631" spans="1:8" x14ac:dyDescent="0.3">
      <c r="A631" t="s">
        <v>26</v>
      </c>
      <c r="B631" t="s">
        <v>96</v>
      </c>
      <c r="C631">
        <v>2020</v>
      </c>
      <c r="D631" t="s">
        <v>37</v>
      </c>
      <c r="E631">
        <v>10.55</v>
      </c>
      <c r="F631">
        <v>3047750</v>
      </c>
      <c r="G631">
        <v>34.96</v>
      </c>
      <c r="H631" t="s">
        <v>39</v>
      </c>
    </row>
    <row r="632" spans="1:8" x14ac:dyDescent="0.3">
      <c r="A632" t="s">
        <v>27</v>
      </c>
      <c r="B632" t="s">
        <v>83</v>
      </c>
      <c r="C632">
        <v>2019</v>
      </c>
      <c r="D632" t="s">
        <v>37</v>
      </c>
      <c r="E632">
        <v>13.62</v>
      </c>
      <c r="F632">
        <v>5108436</v>
      </c>
      <c r="G632">
        <v>39.44</v>
      </c>
      <c r="H632" t="s">
        <v>39</v>
      </c>
    </row>
    <row r="633" spans="1:8" x14ac:dyDescent="0.3">
      <c r="A633" t="s">
        <v>27</v>
      </c>
      <c r="B633" t="s">
        <v>84</v>
      </c>
      <c r="C633">
        <v>2019</v>
      </c>
      <c r="D633" t="s">
        <v>37</v>
      </c>
      <c r="E633">
        <v>14.36</v>
      </c>
      <c r="F633">
        <v>5241174</v>
      </c>
      <c r="G633">
        <v>40.729999999999997</v>
      </c>
      <c r="H633" t="s">
        <v>39</v>
      </c>
    </row>
    <row r="634" spans="1:8" x14ac:dyDescent="0.3">
      <c r="A634" t="s">
        <v>27</v>
      </c>
      <c r="B634" t="s">
        <v>85</v>
      </c>
      <c r="C634">
        <v>2019</v>
      </c>
      <c r="D634" t="s">
        <v>37</v>
      </c>
      <c r="E634">
        <v>11.67</v>
      </c>
      <c r="F634">
        <v>5372470</v>
      </c>
      <c r="G634">
        <v>40.380000000000003</v>
      </c>
      <c r="H634" t="s">
        <v>39</v>
      </c>
    </row>
    <row r="635" spans="1:8" x14ac:dyDescent="0.3">
      <c r="A635" t="s">
        <v>27</v>
      </c>
      <c r="B635" t="s">
        <v>86</v>
      </c>
      <c r="C635">
        <v>2019</v>
      </c>
      <c r="D635" t="s">
        <v>37</v>
      </c>
      <c r="E635">
        <v>14.71</v>
      </c>
      <c r="F635">
        <v>5195170</v>
      </c>
      <c r="G635">
        <v>40.340000000000003</v>
      </c>
      <c r="H635" t="s">
        <v>39</v>
      </c>
    </row>
    <row r="636" spans="1:8" x14ac:dyDescent="0.3">
      <c r="A636" t="s">
        <v>27</v>
      </c>
      <c r="B636" t="s">
        <v>87</v>
      </c>
      <c r="C636">
        <v>2019</v>
      </c>
      <c r="D636" t="s">
        <v>37</v>
      </c>
      <c r="E636">
        <v>12.63</v>
      </c>
      <c r="F636">
        <v>5176819</v>
      </c>
      <c r="G636">
        <v>39.15</v>
      </c>
      <c r="H636" t="s">
        <v>39</v>
      </c>
    </row>
    <row r="637" spans="1:8" x14ac:dyDescent="0.3">
      <c r="A637" t="s">
        <v>27</v>
      </c>
      <c r="B637" t="s">
        <v>88</v>
      </c>
      <c r="C637">
        <v>2019</v>
      </c>
      <c r="D637" t="s">
        <v>37</v>
      </c>
      <c r="E637">
        <v>13.02</v>
      </c>
      <c r="F637">
        <v>5384335</v>
      </c>
      <c r="G637">
        <v>40.799999999999997</v>
      </c>
      <c r="H637" t="s">
        <v>39</v>
      </c>
    </row>
    <row r="638" spans="1:8" x14ac:dyDescent="0.3">
      <c r="A638" t="s">
        <v>27</v>
      </c>
      <c r="B638" t="s">
        <v>89</v>
      </c>
      <c r="C638">
        <v>2019</v>
      </c>
      <c r="D638" t="s">
        <v>37</v>
      </c>
      <c r="E638">
        <v>14.3</v>
      </c>
      <c r="F638">
        <v>5306715</v>
      </c>
      <c r="G638">
        <v>40.729999999999997</v>
      </c>
      <c r="H638" t="s">
        <v>39</v>
      </c>
    </row>
    <row r="639" spans="1:8" x14ac:dyDescent="0.3">
      <c r="A639" t="s">
        <v>27</v>
      </c>
      <c r="B639" t="s">
        <v>90</v>
      </c>
      <c r="C639">
        <v>2019</v>
      </c>
      <c r="D639" t="s">
        <v>37</v>
      </c>
      <c r="E639">
        <v>18.04</v>
      </c>
      <c r="F639">
        <v>5109481</v>
      </c>
      <c r="G639">
        <v>40.9</v>
      </c>
      <c r="H639" t="s">
        <v>39</v>
      </c>
    </row>
    <row r="640" spans="1:8" x14ac:dyDescent="0.3">
      <c r="A640" t="s">
        <v>27</v>
      </c>
      <c r="B640" t="s">
        <v>91</v>
      </c>
      <c r="C640">
        <v>2020</v>
      </c>
      <c r="D640" t="s">
        <v>37</v>
      </c>
      <c r="E640">
        <v>18.82</v>
      </c>
      <c r="F640">
        <v>5157363</v>
      </c>
      <c r="G640">
        <v>41.59</v>
      </c>
      <c r="H640" t="s">
        <v>39</v>
      </c>
    </row>
    <row r="641" spans="1:8" x14ac:dyDescent="0.3">
      <c r="A641" t="s">
        <v>27</v>
      </c>
      <c r="B641" t="s">
        <v>92</v>
      </c>
      <c r="C641">
        <v>2020</v>
      </c>
      <c r="D641" t="s">
        <v>37</v>
      </c>
      <c r="E641">
        <v>17.02</v>
      </c>
      <c r="F641">
        <v>5288343</v>
      </c>
      <c r="G641">
        <v>41.62</v>
      </c>
      <c r="H641" t="s">
        <v>39</v>
      </c>
    </row>
    <row r="642" spans="1:8" x14ac:dyDescent="0.3">
      <c r="A642" t="s">
        <v>27</v>
      </c>
      <c r="B642" t="s">
        <v>93</v>
      </c>
      <c r="C642">
        <v>2020</v>
      </c>
      <c r="D642" t="s">
        <v>37</v>
      </c>
      <c r="E642">
        <v>18.54</v>
      </c>
      <c r="F642">
        <v>4964911</v>
      </c>
      <c r="G642">
        <v>39.71</v>
      </c>
      <c r="H642" t="s">
        <v>39</v>
      </c>
    </row>
    <row r="643" spans="1:8" x14ac:dyDescent="0.3">
      <c r="A643" t="s">
        <v>27</v>
      </c>
      <c r="B643" t="s">
        <v>94</v>
      </c>
      <c r="C643">
        <v>2020</v>
      </c>
      <c r="D643" t="s">
        <v>37</v>
      </c>
      <c r="E643">
        <v>35.53</v>
      </c>
      <c r="F643">
        <v>2932923</v>
      </c>
      <c r="G643">
        <v>29.57</v>
      </c>
      <c r="H643" t="s">
        <v>39</v>
      </c>
    </row>
    <row r="644" spans="1:8" x14ac:dyDescent="0.3">
      <c r="A644" t="s">
        <v>27</v>
      </c>
      <c r="B644" t="s">
        <v>95</v>
      </c>
      <c r="C644">
        <v>2020</v>
      </c>
      <c r="D644" t="s">
        <v>37</v>
      </c>
      <c r="E644">
        <v>25.35</v>
      </c>
      <c r="F644">
        <v>4225486</v>
      </c>
      <c r="G644">
        <v>36.71</v>
      </c>
      <c r="H644" t="s">
        <v>39</v>
      </c>
    </row>
    <row r="645" spans="1:8" x14ac:dyDescent="0.3">
      <c r="A645" t="s">
        <v>27</v>
      </c>
      <c r="B645" t="s">
        <v>96</v>
      </c>
      <c r="C645">
        <v>2020</v>
      </c>
      <c r="D645" t="s">
        <v>37</v>
      </c>
      <c r="E645">
        <v>13.04</v>
      </c>
      <c r="F645">
        <v>5275784</v>
      </c>
      <c r="G645">
        <v>39.26</v>
      </c>
      <c r="H645" t="s">
        <v>39</v>
      </c>
    </row>
    <row r="646" spans="1:8" x14ac:dyDescent="0.3">
      <c r="A646" t="s">
        <v>28</v>
      </c>
      <c r="B646" t="s">
        <v>83</v>
      </c>
      <c r="C646">
        <v>2019</v>
      </c>
      <c r="D646" t="s">
        <v>37</v>
      </c>
      <c r="E646">
        <v>8.1999999999999993</v>
      </c>
      <c r="F646">
        <v>89587</v>
      </c>
      <c r="G646">
        <v>48.61</v>
      </c>
      <c r="H646" t="s">
        <v>39</v>
      </c>
    </row>
    <row r="647" spans="1:8" x14ac:dyDescent="0.3">
      <c r="A647" t="s">
        <v>28</v>
      </c>
      <c r="B647" t="s">
        <v>84</v>
      </c>
      <c r="C647">
        <v>2019</v>
      </c>
      <c r="D647" t="s">
        <v>37</v>
      </c>
      <c r="E647">
        <v>7.76</v>
      </c>
      <c r="F647">
        <v>89702</v>
      </c>
      <c r="G647">
        <v>48.13</v>
      </c>
      <c r="H647" t="s">
        <v>39</v>
      </c>
    </row>
    <row r="648" spans="1:8" x14ac:dyDescent="0.3">
      <c r="A648" t="s">
        <v>28</v>
      </c>
      <c r="B648" t="s">
        <v>85</v>
      </c>
      <c r="C648">
        <v>2019</v>
      </c>
      <c r="D648" t="s">
        <v>37</v>
      </c>
      <c r="E648">
        <v>2.56</v>
      </c>
      <c r="F648">
        <v>108334</v>
      </c>
      <c r="G648">
        <v>54.67</v>
      </c>
      <c r="H648" t="s">
        <v>39</v>
      </c>
    </row>
    <row r="649" spans="1:8" x14ac:dyDescent="0.3">
      <c r="A649" t="s">
        <v>28</v>
      </c>
      <c r="B649" t="s">
        <v>86</v>
      </c>
      <c r="C649">
        <v>2019</v>
      </c>
      <c r="D649" t="s">
        <v>37</v>
      </c>
      <c r="E649">
        <v>4.82</v>
      </c>
      <c r="F649">
        <v>90850</v>
      </c>
      <c r="G649">
        <v>46.63</v>
      </c>
      <c r="H649" t="s">
        <v>39</v>
      </c>
    </row>
    <row r="650" spans="1:8" x14ac:dyDescent="0.3">
      <c r="A650" t="s">
        <v>28</v>
      </c>
      <c r="B650" t="s">
        <v>87</v>
      </c>
      <c r="C650">
        <v>2019</v>
      </c>
      <c r="D650" t="s">
        <v>37</v>
      </c>
      <c r="E650">
        <v>4.8099999999999996</v>
      </c>
      <c r="F650">
        <v>89450</v>
      </c>
      <c r="G650">
        <v>45.61</v>
      </c>
      <c r="H650" t="s">
        <v>39</v>
      </c>
    </row>
    <row r="651" spans="1:8" x14ac:dyDescent="0.3">
      <c r="A651" t="s">
        <v>28</v>
      </c>
      <c r="B651" t="s">
        <v>88</v>
      </c>
      <c r="C651">
        <v>2019</v>
      </c>
      <c r="D651" t="s">
        <v>37</v>
      </c>
      <c r="E651">
        <v>9.68</v>
      </c>
      <c r="F651">
        <v>87974</v>
      </c>
      <c r="G651">
        <v>46.97</v>
      </c>
      <c r="H651" t="s">
        <v>39</v>
      </c>
    </row>
    <row r="652" spans="1:8" x14ac:dyDescent="0.3">
      <c r="A652" t="s">
        <v>28</v>
      </c>
      <c r="B652" t="s">
        <v>89</v>
      </c>
      <c r="C652">
        <v>2019</v>
      </c>
      <c r="D652" t="s">
        <v>37</v>
      </c>
      <c r="E652">
        <v>4.04</v>
      </c>
      <c r="F652">
        <v>107751</v>
      </c>
      <c r="G652">
        <v>53.8</v>
      </c>
      <c r="H652" t="s">
        <v>39</v>
      </c>
    </row>
    <row r="653" spans="1:8" x14ac:dyDescent="0.3">
      <c r="A653" t="s">
        <v>28</v>
      </c>
      <c r="B653" t="s">
        <v>90</v>
      </c>
      <c r="C653">
        <v>2019</v>
      </c>
      <c r="D653" t="s">
        <v>37</v>
      </c>
      <c r="E653">
        <v>7.37</v>
      </c>
      <c r="F653">
        <v>88035</v>
      </c>
      <c r="G653">
        <v>45.24</v>
      </c>
      <c r="H653" t="s">
        <v>39</v>
      </c>
    </row>
    <row r="654" spans="1:8" x14ac:dyDescent="0.3">
      <c r="A654" t="s">
        <v>28</v>
      </c>
      <c r="B654" t="s">
        <v>93</v>
      </c>
      <c r="C654">
        <v>2020</v>
      </c>
      <c r="D654" t="s">
        <v>37</v>
      </c>
      <c r="E654">
        <v>20.45</v>
      </c>
      <c r="F654">
        <v>86186</v>
      </c>
      <c r="G654">
        <v>50.57</v>
      </c>
      <c r="H654" t="s">
        <v>39</v>
      </c>
    </row>
    <row r="655" spans="1:8" x14ac:dyDescent="0.3">
      <c r="A655" t="s">
        <v>28</v>
      </c>
      <c r="B655" t="s">
        <v>94</v>
      </c>
      <c r="C655">
        <v>2020</v>
      </c>
      <c r="D655" t="s">
        <v>37</v>
      </c>
      <c r="E655">
        <v>5.77</v>
      </c>
      <c r="F655">
        <v>81905</v>
      </c>
      <c r="G655">
        <v>40.31</v>
      </c>
      <c r="H655" t="s">
        <v>39</v>
      </c>
    </row>
    <row r="656" spans="1:8" x14ac:dyDescent="0.3">
      <c r="A656" t="s">
        <v>28</v>
      </c>
      <c r="B656" t="s">
        <v>95</v>
      </c>
      <c r="C656">
        <v>2020</v>
      </c>
      <c r="D656" t="s">
        <v>37</v>
      </c>
      <c r="E656">
        <v>19.75</v>
      </c>
      <c r="F656">
        <v>75456</v>
      </c>
      <c r="G656">
        <v>43.32</v>
      </c>
      <c r="H656" t="s">
        <v>39</v>
      </c>
    </row>
    <row r="657" spans="1:8" x14ac:dyDescent="0.3">
      <c r="A657" t="s">
        <v>28</v>
      </c>
      <c r="B657" t="s">
        <v>96</v>
      </c>
      <c r="C657">
        <v>2020</v>
      </c>
      <c r="D657" t="s">
        <v>37</v>
      </c>
      <c r="E657">
        <v>2.63</v>
      </c>
      <c r="F657">
        <v>76269</v>
      </c>
      <c r="G657">
        <v>35.85</v>
      </c>
      <c r="H657" t="s">
        <v>39</v>
      </c>
    </row>
    <row r="658" spans="1:8" x14ac:dyDescent="0.3">
      <c r="A658" t="s">
        <v>29</v>
      </c>
      <c r="B658" t="s">
        <v>83</v>
      </c>
      <c r="C658">
        <v>2019</v>
      </c>
      <c r="D658" t="s">
        <v>37</v>
      </c>
      <c r="E658">
        <v>0.89</v>
      </c>
      <c r="F658">
        <v>11798080</v>
      </c>
      <c r="G658">
        <v>37.31</v>
      </c>
      <c r="H658" t="s">
        <v>39</v>
      </c>
    </row>
    <row r="659" spans="1:8" x14ac:dyDescent="0.3">
      <c r="A659" t="s">
        <v>29</v>
      </c>
      <c r="B659" t="s">
        <v>84</v>
      </c>
      <c r="C659">
        <v>2019</v>
      </c>
      <c r="D659" t="s">
        <v>37</v>
      </c>
      <c r="E659">
        <v>1.56</v>
      </c>
      <c r="F659">
        <v>12318745</v>
      </c>
      <c r="G659">
        <v>39.159999999999997</v>
      </c>
      <c r="H659" t="s">
        <v>39</v>
      </c>
    </row>
    <row r="660" spans="1:8" x14ac:dyDescent="0.3">
      <c r="A660" t="s">
        <v>29</v>
      </c>
      <c r="B660" t="s">
        <v>85</v>
      </c>
      <c r="C660">
        <v>2019</v>
      </c>
      <c r="D660" t="s">
        <v>37</v>
      </c>
      <c r="E660">
        <v>3.18</v>
      </c>
      <c r="F660">
        <v>12054414</v>
      </c>
      <c r="G660">
        <v>38.89</v>
      </c>
      <c r="H660" t="s">
        <v>39</v>
      </c>
    </row>
    <row r="661" spans="1:8" x14ac:dyDescent="0.3">
      <c r="A661" t="s">
        <v>29</v>
      </c>
      <c r="B661" t="s">
        <v>86</v>
      </c>
      <c r="C661">
        <v>2019</v>
      </c>
      <c r="D661" t="s">
        <v>37</v>
      </c>
      <c r="E661">
        <v>9.5299999999999994</v>
      </c>
      <c r="F661">
        <v>11933093</v>
      </c>
      <c r="G661">
        <v>41.13</v>
      </c>
      <c r="H661" t="s">
        <v>39</v>
      </c>
    </row>
    <row r="662" spans="1:8" x14ac:dyDescent="0.3">
      <c r="A662" t="s">
        <v>29</v>
      </c>
      <c r="B662" t="s">
        <v>87</v>
      </c>
      <c r="C662">
        <v>2019</v>
      </c>
      <c r="D662" t="s">
        <v>37</v>
      </c>
      <c r="E662">
        <v>1.86</v>
      </c>
      <c r="F662">
        <v>11902824</v>
      </c>
      <c r="G662">
        <v>37.76</v>
      </c>
      <c r="H662" t="s">
        <v>39</v>
      </c>
    </row>
    <row r="663" spans="1:8" x14ac:dyDescent="0.3">
      <c r="A663" t="s">
        <v>29</v>
      </c>
      <c r="B663" t="s">
        <v>88</v>
      </c>
      <c r="C663">
        <v>2019</v>
      </c>
      <c r="D663" t="s">
        <v>37</v>
      </c>
      <c r="E663">
        <v>1.1299999999999999</v>
      </c>
      <c r="F663">
        <v>12223948</v>
      </c>
      <c r="G663">
        <v>38.42</v>
      </c>
      <c r="H663" t="s">
        <v>39</v>
      </c>
    </row>
    <row r="664" spans="1:8" x14ac:dyDescent="0.3">
      <c r="A664" t="s">
        <v>29</v>
      </c>
      <c r="B664" t="s">
        <v>89</v>
      </c>
      <c r="C664">
        <v>2019</v>
      </c>
      <c r="D664" t="s">
        <v>37</v>
      </c>
      <c r="E664">
        <v>2.65</v>
      </c>
      <c r="F664">
        <v>11729952</v>
      </c>
      <c r="G664">
        <v>37.380000000000003</v>
      </c>
      <c r="H664" t="s">
        <v>39</v>
      </c>
    </row>
    <row r="665" spans="1:8" x14ac:dyDescent="0.3">
      <c r="A665" t="s">
        <v>29</v>
      </c>
      <c r="B665" t="s">
        <v>90</v>
      </c>
      <c r="C665">
        <v>2019</v>
      </c>
      <c r="D665" t="s">
        <v>37</v>
      </c>
      <c r="E665">
        <v>8.0500000000000007</v>
      </c>
      <c r="F665">
        <v>12260389</v>
      </c>
      <c r="G665">
        <v>41.29</v>
      </c>
      <c r="H665" t="s">
        <v>39</v>
      </c>
    </row>
    <row r="666" spans="1:8" x14ac:dyDescent="0.3">
      <c r="A666" t="s">
        <v>29</v>
      </c>
      <c r="B666" t="s">
        <v>91</v>
      </c>
      <c r="C666">
        <v>2020</v>
      </c>
      <c r="D666" t="s">
        <v>37</v>
      </c>
      <c r="E666">
        <v>2.0499999999999998</v>
      </c>
      <c r="F666">
        <v>11926995</v>
      </c>
      <c r="G666">
        <v>37.64</v>
      </c>
      <c r="H666" t="s">
        <v>39</v>
      </c>
    </row>
    <row r="667" spans="1:8" x14ac:dyDescent="0.3">
      <c r="A667" t="s">
        <v>29</v>
      </c>
      <c r="B667" t="s">
        <v>92</v>
      </c>
      <c r="C667">
        <v>2020</v>
      </c>
      <c r="D667" t="s">
        <v>37</v>
      </c>
      <c r="E667">
        <v>3.31</v>
      </c>
      <c r="F667">
        <v>11742101</v>
      </c>
      <c r="G667">
        <v>37.479999999999997</v>
      </c>
      <c r="H667" t="s">
        <v>39</v>
      </c>
    </row>
    <row r="668" spans="1:8" x14ac:dyDescent="0.3">
      <c r="A668" t="s">
        <v>29</v>
      </c>
      <c r="B668" t="s">
        <v>93</v>
      </c>
      <c r="C668">
        <v>2020</v>
      </c>
      <c r="D668" t="s">
        <v>37</v>
      </c>
      <c r="E668">
        <v>6.46</v>
      </c>
      <c r="F668">
        <v>10982178</v>
      </c>
      <c r="G668">
        <v>36.17</v>
      </c>
      <c r="H668" t="s">
        <v>39</v>
      </c>
    </row>
    <row r="669" spans="1:8" x14ac:dyDescent="0.3">
      <c r="A669" t="s">
        <v>29</v>
      </c>
      <c r="B669" t="s">
        <v>94</v>
      </c>
      <c r="C669">
        <v>2020</v>
      </c>
      <c r="D669" t="s">
        <v>37</v>
      </c>
      <c r="E669">
        <v>45.55</v>
      </c>
      <c r="F669">
        <v>4632967</v>
      </c>
      <c r="G669">
        <v>26.17</v>
      </c>
      <c r="H669" t="s">
        <v>39</v>
      </c>
    </row>
    <row r="670" spans="1:8" x14ac:dyDescent="0.3">
      <c r="A670" t="s">
        <v>29</v>
      </c>
      <c r="B670" t="s">
        <v>95</v>
      </c>
      <c r="C670">
        <v>2020</v>
      </c>
      <c r="D670" t="s">
        <v>37</v>
      </c>
      <c r="E670">
        <v>25.95</v>
      </c>
      <c r="F670">
        <v>5733921</v>
      </c>
      <c r="G670">
        <v>23.77</v>
      </c>
      <c r="H670" t="s">
        <v>39</v>
      </c>
    </row>
    <row r="671" spans="1:8" x14ac:dyDescent="0.3">
      <c r="A671" t="s">
        <v>29</v>
      </c>
      <c r="B671" t="s">
        <v>96</v>
      </c>
      <c r="C671">
        <v>2020</v>
      </c>
      <c r="D671" t="s">
        <v>37</v>
      </c>
      <c r="E671">
        <v>24.93</v>
      </c>
      <c r="F671">
        <v>7741005</v>
      </c>
      <c r="G671">
        <v>31.6</v>
      </c>
      <c r="H671" t="s">
        <v>39</v>
      </c>
    </row>
    <row r="672" spans="1:8" x14ac:dyDescent="0.3">
      <c r="A672" t="s">
        <v>30</v>
      </c>
      <c r="B672" t="s">
        <v>83</v>
      </c>
      <c r="C672">
        <v>2019</v>
      </c>
      <c r="D672" t="s">
        <v>37</v>
      </c>
      <c r="E672">
        <v>1.52</v>
      </c>
      <c r="F672">
        <v>5560649</v>
      </c>
      <c r="G672">
        <v>44.59</v>
      </c>
      <c r="H672" t="s">
        <v>39</v>
      </c>
    </row>
    <row r="673" spans="1:8" x14ac:dyDescent="0.3">
      <c r="A673" t="s">
        <v>30</v>
      </c>
      <c r="B673" t="s">
        <v>84</v>
      </c>
      <c r="C673">
        <v>2019</v>
      </c>
      <c r="D673" t="s">
        <v>37</v>
      </c>
      <c r="E673">
        <v>1.43</v>
      </c>
      <c r="F673">
        <v>5683349</v>
      </c>
      <c r="G673">
        <v>45.43</v>
      </c>
      <c r="H673" t="s">
        <v>39</v>
      </c>
    </row>
    <row r="674" spans="1:8" x14ac:dyDescent="0.3">
      <c r="A674" t="s">
        <v>30</v>
      </c>
      <c r="B674" t="s">
        <v>85</v>
      </c>
      <c r="C674">
        <v>2019</v>
      </c>
      <c r="D674" t="s">
        <v>37</v>
      </c>
      <c r="E674">
        <v>3.73</v>
      </c>
      <c r="F674">
        <v>5432503</v>
      </c>
      <c r="G674">
        <v>44.36</v>
      </c>
      <c r="H674" t="s">
        <v>39</v>
      </c>
    </row>
    <row r="675" spans="1:8" x14ac:dyDescent="0.3">
      <c r="A675" t="s">
        <v>30</v>
      </c>
      <c r="B675" t="s">
        <v>86</v>
      </c>
      <c r="C675">
        <v>2019</v>
      </c>
      <c r="D675" t="s">
        <v>37</v>
      </c>
      <c r="E675">
        <v>4.1900000000000004</v>
      </c>
      <c r="F675">
        <v>5544693</v>
      </c>
      <c r="G675">
        <v>45.39</v>
      </c>
      <c r="H675" t="s">
        <v>39</v>
      </c>
    </row>
    <row r="676" spans="1:8" x14ac:dyDescent="0.3">
      <c r="A676" t="s">
        <v>30</v>
      </c>
      <c r="B676" t="s">
        <v>87</v>
      </c>
      <c r="C676">
        <v>2019</v>
      </c>
      <c r="D676" t="s">
        <v>37</v>
      </c>
      <c r="E676">
        <v>6.19</v>
      </c>
      <c r="F676">
        <v>5668785</v>
      </c>
      <c r="G676">
        <v>47.28</v>
      </c>
      <c r="H676" t="s">
        <v>39</v>
      </c>
    </row>
    <row r="677" spans="1:8" x14ac:dyDescent="0.3">
      <c r="A677" t="s">
        <v>30</v>
      </c>
      <c r="B677" t="s">
        <v>88</v>
      </c>
      <c r="C677">
        <v>2019</v>
      </c>
      <c r="D677" t="s">
        <v>37</v>
      </c>
      <c r="E677">
        <v>6.74</v>
      </c>
      <c r="F677">
        <v>5318341</v>
      </c>
      <c r="G677">
        <v>44.51</v>
      </c>
      <c r="H677" t="s">
        <v>39</v>
      </c>
    </row>
    <row r="678" spans="1:8" x14ac:dyDescent="0.3">
      <c r="A678" t="s">
        <v>30</v>
      </c>
      <c r="B678" t="s">
        <v>89</v>
      </c>
      <c r="C678">
        <v>2019</v>
      </c>
      <c r="D678" t="s">
        <v>37</v>
      </c>
      <c r="E678">
        <v>5.23</v>
      </c>
      <c r="F678">
        <v>5338119</v>
      </c>
      <c r="G678">
        <v>43.87</v>
      </c>
      <c r="H678" t="s">
        <v>39</v>
      </c>
    </row>
    <row r="679" spans="1:8" x14ac:dyDescent="0.3">
      <c r="A679" t="s">
        <v>30</v>
      </c>
      <c r="B679" t="s">
        <v>90</v>
      </c>
      <c r="C679">
        <v>2019</v>
      </c>
      <c r="D679" t="s">
        <v>37</v>
      </c>
      <c r="E679">
        <v>4.22</v>
      </c>
      <c r="F679">
        <v>5317782</v>
      </c>
      <c r="G679">
        <v>43.13</v>
      </c>
      <c r="H679" t="s">
        <v>39</v>
      </c>
    </row>
    <row r="680" spans="1:8" x14ac:dyDescent="0.3">
      <c r="A680" t="s">
        <v>30</v>
      </c>
      <c r="B680" t="s">
        <v>91</v>
      </c>
      <c r="C680">
        <v>2020</v>
      </c>
      <c r="D680" t="s">
        <v>37</v>
      </c>
      <c r="E680">
        <v>6.49</v>
      </c>
      <c r="F680">
        <v>5543380</v>
      </c>
      <c r="G680">
        <v>45.95</v>
      </c>
      <c r="H680" t="s">
        <v>39</v>
      </c>
    </row>
    <row r="681" spans="1:8" x14ac:dyDescent="0.3">
      <c r="A681" t="s">
        <v>30</v>
      </c>
      <c r="B681" t="s">
        <v>92</v>
      </c>
      <c r="C681">
        <v>2020</v>
      </c>
      <c r="D681" t="s">
        <v>37</v>
      </c>
      <c r="E681">
        <v>6.74</v>
      </c>
      <c r="F681">
        <v>5521496</v>
      </c>
      <c r="G681">
        <v>45.78</v>
      </c>
      <c r="H681" t="s">
        <v>39</v>
      </c>
    </row>
    <row r="682" spans="1:8" x14ac:dyDescent="0.3">
      <c r="A682" t="s">
        <v>30</v>
      </c>
      <c r="B682" t="s">
        <v>93</v>
      </c>
      <c r="C682">
        <v>2020</v>
      </c>
      <c r="D682" t="s">
        <v>37</v>
      </c>
      <c r="E682">
        <v>6.1</v>
      </c>
      <c r="F682">
        <v>5313236</v>
      </c>
      <c r="G682">
        <v>43.65</v>
      </c>
      <c r="H682" t="s">
        <v>39</v>
      </c>
    </row>
    <row r="683" spans="1:8" x14ac:dyDescent="0.3">
      <c r="A683" t="s">
        <v>30</v>
      </c>
      <c r="B683" t="s">
        <v>94</v>
      </c>
      <c r="C683">
        <v>2020</v>
      </c>
      <c r="D683" t="s">
        <v>37</v>
      </c>
      <c r="E683">
        <v>10.5</v>
      </c>
      <c r="F683">
        <v>3378431</v>
      </c>
      <c r="G683">
        <v>29.05</v>
      </c>
      <c r="H683" t="s">
        <v>39</v>
      </c>
    </row>
    <row r="684" spans="1:8" x14ac:dyDescent="0.3">
      <c r="A684" t="s">
        <v>30</v>
      </c>
      <c r="B684" t="s">
        <v>95</v>
      </c>
      <c r="C684">
        <v>2020</v>
      </c>
      <c r="D684" t="s">
        <v>37</v>
      </c>
      <c r="E684">
        <v>36.57</v>
      </c>
      <c r="F684">
        <v>3108830</v>
      </c>
      <c r="G684">
        <v>37.630000000000003</v>
      </c>
      <c r="H684" t="s">
        <v>39</v>
      </c>
    </row>
    <row r="685" spans="1:8" x14ac:dyDescent="0.3">
      <c r="A685" t="s">
        <v>30</v>
      </c>
      <c r="B685" t="s">
        <v>96</v>
      </c>
      <c r="C685">
        <v>2020</v>
      </c>
      <c r="D685" t="s">
        <v>37</v>
      </c>
      <c r="E685">
        <v>6.92</v>
      </c>
      <c r="F685">
        <v>4577995</v>
      </c>
      <c r="G685">
        <v>37.68</v>
      </c>
      <c r="H685" t="s">
        <v>39</v>
      </c>
    </row>
    <row r="686" spans="1:8" x14ac:dyDescent="0.3">
      <c r="A686" t="s">
        <v>31</v>
      </c>
      <c r="B686" t="s">
        <v>83</v>
      </c>
      <c r="C686">
        <v>2019</v>
      </c>
      <c r="D686" t="s">
        <v>37</v>
      </c>
      <c r="E686">
        <v>34.69</v>
      </c>
      <c r="F686">
        <v>423127</v>
      </c>
      <c r="G686">
        <v>69.5</v>
      </c>
      <c r="H686" t="s">
        <v>39</v>
      </c>
    </row>
    <row r="687" spans="1:8" x14ac:dyDescent="0.3">
      <c r="A687" t="s">
        <v>31</v>
      </c>
      <c r="B687" t="s">
        <v>84</v>
      </c>
      <c r="C687">
        <v>2019</v>
      </c>
      <c r="D687" t="s">
        <v>37</v>
      </c>
      <c r="E687">
        <v>25.59</v>
      </c>
      <c r="F687">
        <v>408738</v>
      </c>
      <c r="G687">
        <v>58.8</v>
      </c>
      <c r="H687" t="s">
        <v>39</v>
      </c>
    </row>
    <row r="688" spans="1:8" x14ac:dyDescent="0.3">
      <c r="A688" t="s">
        <v>31</v>
      </c>
      <c r="B688" t="s">
        <v>85</v>
      </c>
      <c r="C688">
        <v>2019</v>
      </c>
      <c r="D688" t="s">
        <v>37</v>
      </c>
      <c r="E688">
        <v>25.81</v>
      </c>
      <c r="F688">
        <v>410583</v>
      </c>
      <c r="G688">
        <v>59.1</v>
      </c>
      <c r="H688" t="s">
        <v>39</v>
      </c>
    </row>
    <row r="689" spans="1:8" x14ac:dyDescent="0.3">
      <c r="A689" t="s">
        <v>31</v>
      </c>
      <c r="B689" t="s">
        <v>86</v>
      </c>
      <c r="C689">
        <v>2019</v>
      </c>
      <c r="D689" t="s">
        <v>37</v>
      </c>
      <c r="E689">
        <v>33.450000000000003</v>
      </c>
      <c r="F689">
        <v>368977</v>
      </c>
      <c r="G689">
        <v>59.07</v>
      </c>
      <c r="H689" t="s">
        <v>39</v>
      </c>
    </row>
    <row r="690" spans="1:8" x14ac:dyDescent="0.3">
      <c r="A690" t="s">
        <v>31</v>
      </c>
      <c r="B690" t="s">
        <v>87</v>
      </c>
      <c r="C690">
        <v>2019</v>
      </c>
      <c r="D690" t="s">
        <v>37</v>
      </c>
      <c r="E690">
        <v>33.57</v>
      </c>
      <c r="F690">
        <v>418043</v>
      </c>
      <c r="G690">
        <v>66.900000000000006</v>
      </c>
      <c r="H690" t="s">
        <v>39</v>
      </c>
    </row>
    <row r="691" spans="1:8" x14ac:dyDescent="0.3">
      <c r="A691" t="s">
        <v>31</v>
      </c>
      <c r="B691" t="s">
        <v>88</v>
      </c>
      <c r="C691">
        <v>2019</v>
      </c>
      <c r="D691" t="s">
        <v>37</v>
      </c>
      <c r="E691">
        <v>26.67</v>
      </c>
      <c r="F691">
        <v>414808</v>
      </c>
      <c r="G691">
        <v>60</v>
      </c>
      <c r="H691" t="s">
        <v>39</v>
      </c>
    </row>
    <row r="692" spans="1:8" x14ac:dyDescent="0.3">
      <c r="A692" t="s">
        <v>31</v>
      </c>
      <c r="B692" t="s">
        <v>89</v>
      </c>
      <c r="C692">
        <v>2019</v>
      </c>
      <c r="D692" t="s">
        <v>37</v>
      </c>
      <c r="E692">
        <v>27.15</v>
      </c>
      <c r="F692">
        <v>427700</v>
      </c>
      <c r="G692">
        <v>62.14</v>
      </c>
      <c r="H692" t="s">
        <v>39</v>
      </c>
    </row>
    <row r="693" spans="1:8" x14ac:dyDescent="0.3">
      <c r="A693" t="s">
        <v>31</v>
      </c>
      <c r="B693" t="s">
        <v>90</v>
      </c>
      <c r="C693">
        <v>2019</v>
      </c>
      <c r="D693" t="s">
        <v>37</v>
      </c>
      <c r="E693">
        <v>33.479999999999997</v>
      </c>
      <c r="F693">
        <v>399427</v>
      </c>
      <c r="G693">
        <v>63.41</v>
      </c>
      <c r="H693" t="s">
        <v>39</v>
      </c>
    </row>
    <row r="694" spans="1:8" x14ac:dyDescent="0.3">
      <c r="A694" t="s">
        <v>31</v>
      </c>
      <c r="B694" t="s">
        <v>91</v>
      </c>
      <c r="C694">
        <v>2020</v>
      </c>
      <c r="D694" t="s">
        <v>37</v>
      </c>
      <c r="E694">
        <v>34.369999999999997</v>
      </c>
      <c r="F694">
        <v>450155</v>
      </c>
      <c r="G694">
        <v>72.260000000000005</v>
      </c>
      <c r="H694" t="s">
        <v>39</v>
      </c>
    </row>
    <row r="695" spans="1:8" x14ac:dyDescent="0.3">
      <c r="A695" t="s">
        <v>31</v>
      </c>
      <c r="B695" t="s">
        <v>92</v>
      </c>
      <c r="C695">
        <v>2020</v>
      </c>
      <c r="D695" t="s">
        <v>37</v>
      </c>
      <c r="E695">
        <v>33.880000000000003</v>
      </c>
      <c r="F695">
        <v>415339</v>
      </c>
      <c r="G695">
        <v>66.040000000000006</v>
      </c>
      <c r="H695" t="s">
        <v>39</v>
      </c>
    </row>
    <row r="696" spans="1:8" x14ac:dyDescent="0.3">
      <c r="A696" t="s">
        <v>31</v>
      </c>
      <c r="B696" t="s">
        <v>93</v>
      </c>
      <c r="C696">
        <v>2020</v>
      </c>
      <c r="D696" t="s">
        <v>37</v>
      </c>
      <c r="E696">
        <v>25.69</v>
      </c>
      <c r="F696">
        <v>450271</v>
      </c>
      <c r="G696">
        <v>63.56</v>
      </c>
      <c r="H696" t="s">
        <v>39</v>
      </c>
    </row>
    <row r="697" spans="1:8" x14ac:dyDescent="0.3">
      <c r="A697" t="s">
        <v>31</v>
      </c>
      <c r="B697" t="s">
        <v>94</v>
      </c>
      <c r="C697">
        <v>2020</v>
      </c>
      <c r="D697" t="s">
        <v>37</v>
      </c>
      <c r="E697">
        <v>34.880000000000003</v>
      </c>
      <c r="F697">
        <v>296431</v>
      </c>
      <c r="G697">
        <v>47.65</v>
      </c>
      <c r="H697" t="s">
        <v>39</v>
      </c>
    </row>
    <row r="698" spans="1:8" x14ac:dyDescent="0.3">
      <c r="A698" t="s">
        <v>31</v>
      </c>
      <c r="B698" t="s">
        <v>95</v>
      </c>
      <c r="C698">
        <v>2020</v>
      </c>
      <c r="D698" t="s">
        <v>37</v>
      </c>
      <c r="E698">
        <v>16.78</v>
      </c>
      <c r="F698">
        <v>384999</v>
      </c>
      <c r="G698">
        <v>48.31</v>
      </c>
      <c r="H698" t="s">
        <v>39</v>
      </c>
    </row>
    <row r="699" spans="1:8" x14ac:dyDescent="0.3">
      <c r="A699" t="s">
        <v>31</v>
      </c>
      <c r="B699" t="s">
        <v>96</v>
      </c>
      <c r="C699">
        <v>2020</v>
      </c>
      <c r="D699" t="s">
        <v>37</v>
      </c>
      <c r="E699">
        <v>27.47</v>
      </c>
      <c r="F699">
        <v>391015</v>
      </c>
      <c r="G699">
        <v>56.17</v>
      </c>
      <c r="H699" t="s">
        <v>39</v>
      </c>
    </row>
    <row r="700" spans="1:8" x14ac:dyDescent="0.3">
      <c r="A700" t="s">
        <v>32</v>
      </c>
      <c r="B700" t="s">
        <v>83</v>
      </c>
      <c r="C700">
        <v>2019</v>
      </c>
      <c r="D700" t="s">
        <v>37</v>
      </c>
      <c r="E700">
        <v>14.4</v>
      </c>
      <c r="F700">
        <v>13391244</v>
      </c>
      <c r="G700">
        <v>40.43</v>
      </c>
      <c r="H700" t="s">
        <v>39</v>
      </c>
    </row>
    <row r="701" spans="1:8" x14ac:dyDescent="0.3">
      <c r="A701" t="s">
        <v>32</v>
      </c>
      <c r="B701" t="s">
        <v>84</v>
      </c>
      <c r="C701">
        <v>2019</v>
      </c>
      <c r="D701" t="s">
        <v>37</v>
      </c>
      <c r="E701">
        <v>11.62</v>
      </c>
      <c r="F701">
        <v>13624452</v>
      </c>
      <c r="G701">
        <v>39.75</v>
      </c>
      <c r="H701" t="s">
        <v>39</v>
      </c>
    </row>
    <row r="702" spans="1:8" x14ac:dyDescent="0.3">
      <c r="A702" t="s">
        <v>32</v>
      </c>
      <c r="B702" t="s">
        <v>85</v>
      </c>
      <c r="C702">
        <v>2019</v>
      </c>
      <c r="D702" t="s">
        <v>37</v>
      </c>
      <c r="E702">
        <v>11.8</v>
      </c>
      <c r="F702">
        <v>13862431</v>
      </c>
      <c r="G702">
        <v>40.43</v>
      </c>
      <c r="H702" t="s">
        <v>39</v>
      </c>
    </row>
    <row r="703" spans="1:8" x14ac:dyDescent="0.3">
      <c r="A703" t="s">
        <v>32</v>
      </c>
      <c r="B703" t="s">
        <v>86</v>
      </c>
      <c r="C703">
        <v>2019</v>
      </c>
      <c r="D703" t="s">
        <v>37</v>
      </c>
      <c r="E703">
        <v>14.73</v>
      </c>
      <c r="F703">
        <v>13580241</v>
      </c>
      <c r="G703">
        <v>40.869999999999997</v>
      </c>
      <c r="H703" t="s">
        <v>39</v>
      </c>
    </row>
    <row r="704" spans="1:8" x14ac:dyDescent="0.3">
      <c r="A704" t="s">
        <v>32</v>
      </c>
      <c r="B704" t="s">
        <v>87</v>
      </c>
      <c r="C704">
        <v>2019</v>
      </c>
      <c r="D704" t="s">
        <v>37</v>
      </c>
      <c r="E704">
        <v>13.58</v>
      </c>
      <c r="F704">
        <v>13522970</v>
      </c>
      <c r="G704">
        <v>40.07</v>
      </c>
      <c r="H704" t="s">
        <v>39</v>
      </c>
    </row>
    <row r="705" spans="1:8" x14ac:dyDescent="0.3">
      <c r="A705" t="s">
        <v>32</v>
      </c>
      <c r="B705" t="s">
        <v>88</v>
      </c>
      <c r="C705">
        <v>2019</v>
      </c>
      <c r="D705" t="s">
        <v>37</v>
      </c>
      <c r="E705">
        <v>10.35</v>
      </c>
      <c r="F705">
        <v>13938303</v>
      </c>
      <c r="G705">
        <v>39.71</v>
      </c>
      <c r="H705" t="s">
        <v>39</v>
      </c>
    </row>
    <row r="706" spans="1:8" x14ac:dyDescent="0.3">
      <c r="A706" t="s">
        <v>32</v>
      </c>
      <c r="B706" t="s">
        <v>89</v>
      </c>
      <c r="C706">
        <v>2019</v>
      </c>
      <c r="D706" t="s">
        <v>37</v>
      </c>
      <c r="E706">
        <v>11.31</v>
      </c>
      <c r="F706">
        <v>14128888</v>
      </c>
      <c r="G706">
        <v>40.6</v>
      </c>
      <c r="H706" t="s">
        <v>39</v>
      </c>
    </row>
    <row r="707" spans="1:8" x14ac:dyDescent="0.3">
      <c r="A707" t="s">
        <v>32</v>
      </c>
      <c r="B707" t="s">
        <v>90</v>
      </c>
      <c r="C707">
        <v>2019</v>
      </c>
      <c r="D707" t="s">
        <v>37</v>
      </c>
      <c r="E707">
        <v>12.37</v>
      </c>
      <c r="F707">
        <v>13857200</v>
      </c>
      <c r="G707">
        <v>40.21</v>
      </c>
      <c r="H707" t="s">
        <v>39</v>
      </c>
    </row>
    <row r="708" spans="1:8" x14ac:dyDescent="0.3">
      <c r="A708" t="s">
        <v>32</v>
      </c>
      <c r="B708" t="s">
        <v>91</v>
      </c>
      <c r="C708">
        <v>2020</v>
      </c>
      <c r="D708" t="s">
        <v>37</v>
      </c>
      <c r="E708">
        <v>12.34</v>
      </c>
      <c r="F708">
        <v>13656250</v>
      </c>
      <c r="G708">
        <v>39.520000000000003</v>
      </c>
      <c r="H708" t="s">
        <v>39</v>
      </c>
    </row>
    <row r="709" spans="1:8" x14ac:dyDescent="0.3">
      <c r="A709" t="s">
        <v>32</v>
      </c>
      <c r="B709" t="s">
        <v>92</v>
      </c>
      <c r="C709">
        <v>2020</v>
      </c>
      <c r="D709" t="s">
        <v>37</v>
      </c>
      <c r="E709">
        <v>11.65</v>
      </c>
      <c r="F709">
        <v>13803099</v>
      </c>
      <c r="G709">
        <v>39.54</v>
      </c>
      <c r="H709" t="s">
        <v>39</v>
      </c>
    </row>
    <row r="710" spans="1:8" x14ac:dyDescent="0.3">
      <c r="A710" t="s">
        <v>32</v>
      </c>
      <c r="B710" t="s">
        <v>93</v>
      </c>
      <c r="C710">
        <v>2020</v>
      </c>
      <c r="D710" t="s">
        <v>37</v>
      </c>
      <c r="E710">
        <v>12.32</v>
      </c>
      <c r="F710">
        <v>13889632</v>
      </c>
      <c r="G710">
        <v>40</v>
      </c>
      <c r="H710" t="s">
        <v>39</v>
      </c>
    </row>
    <row r="711" spans="1:8" x14ac:dyDescent="0.3">
      <c r="A711" t="s">
        <v>32</v>
      </c>
      <c r="B711" t="s">
        <v>94</v>
      </c>
      <c r="C711">
        <v>2020</v>
      </c>
      <c r="D711" t="s">
        <v>37</v>
      </c>
      <c r="E711">
        <v>26.94</v>
      </c>
      <c r="F711">
        <v>10944379</v>
      </c>
      <c r="G711">
        <v>37.74</v>
      </c>
      <c r="H711" t="s">
        <v>39</v>
      </c>
    </row>
    <row r="712" spans="1:8" x14ac:dyDescent="0.3">
      <c r="A712" t="s">
        <v>32</v>
      </c>
      <c r="B712" t="s">
        <v>95</v>
      </c>
      <c r="C712">
        <v>2020</v>
      </c>
      <c r="D712" t="s">
        <v>37</v>
      </c>
      <c r="E712">
        <v>32.06</v>
      </c>
      <c r="F712">
        <v>11111486</v>
      </c>
      <c r="G712">
        <v>41.1</v>
      </c>
      <c r="H712" t="s">
        <v>39</v>
      </c>
    </row>
    <row r="713" spans="1:8" x14ac:dyDescent="0.3">
      <c r="A713" t="s">
        <v>32</v>
      </c>
      <c r="B713" t="s">
        <v>96</v>
      </c>
      <c r="C713">
        <v>2020</v>
      </c>
      <c r="D713" t="s">
        <v>37</v>
      </c>
      <c r="E713">
        <v>13.05</v>
      </c>
      <c r="F713">
        <v>13208724</v>
      </c>
      <c r="G713">
        <v>38.090000000000003</v>
      </c>
      <c r="H713" t="s">
        <v>39</v>
      </c>
    </row>
    <row r="714" spans="1:8" x14ac:dyDescent="0.3">
      <c r="A714" t="s">
        <v>33</v>
      </c>
      <c r="B714" t="s">
        <v>83</v>
      </c>
      <c r="C714">
        <v>2019</v>
      </c>
      <c r="D714" t="s">
        <v>37</v>
      </c>
      <c r="E714">
        <v>9.17</v>
      </c>
      <c r="F714">
        <v>676797</v>
      </c>
      <c r="G714">
        <v>26.33</v>
      </c>
      <c r="H714" t="s">
        <v>39</v>
      </c>
    </row>
    <row r="715" spans="1:8" x14ac:dyDescent="0.3">
      <c r="A715" t="s">
        <v>33</v>
      </c>
      <c r="B715" t="s">
        <v>84</v>
      </c>
      <c r="C715">
        <v>2019</v>
      </c>
      <c r="D715" t="s">
        <v>37</v>
      </c>
      <c r="E715">
        <v>4.6900000000000004</v>
      </c>
      <c r="F715">
        <v>906889</v>
      </c>
      <c r="G715">
        <v>33.54</v>
      </c>
      <c r="H715" t="s">
        <v>39</v>
      </c>
    </row>
    <row r="716" spans="1:8" x14ac:dyDescent="0.3">
      <c r="A716" t="s">
        <v>33</v>
      </c>
      <c r="B716" t="s">
        <v>85</v>
      </c>
      <c r="C716">
        <v>2019</v>
      </c>
      <c r="D716" t="s">
        <v>37</v>
      </c>
      <c r="E716">
        <v>6.94</v>
      </c>
      <c r="F716">
        <v>859900</v>
      </c>
      <c r="G716">
        <v>32.479999999999997</v>
      </c>
      <c r="H716" t="s">
        <v>39</v>
      </c>
    </row>
    <row r="717" spans="1:8" x14ac:dyDescent="0.3">
      <c r="A717" t="s">
        <v>33</v>
      </c>
      <c r="B717" t="s">
        <v>86</v>
      </c>
      <c r="C717">
        <v>2019</v>
      </c>
      <c r="D717" t="s">
        <v>37</v>
      </c>
      <c r="E717">
        <v>7.43</v>
      </c>
      <c r="F717">
        <v>823967</v>
      </c>
      <c r="G717">
        <v>31.21</v>
      </c>
      <c r="H717" t="s">
        <v>39</v>
      </c>
    </row>
    <row r="718" spans="1:8" x14ac:dyDescent="0.3">
      <c r="A718" t="s">
        <v>33</v>
      </c>
      <c r="B718" t="s">
        <v>87</v>
      </c>
      <c r="C718">
        <v>2019</v>
      </c>
      <c r="D718" t="s">
        <v>37</v>
      </c>
      <c r="E718">
        <v>9.6199999999999992</v>
      </c>
      <c r="F718">
        <v>711150</v>
      </c>
      <c r="G718">
        <v>27.51</v>
      </c>
      <c r="H718" t="s">
        <v>39</v>
      </c>
    </row>
    <row r="719" spans="1:8" x14ac:dyDescent="0.3">
      <c r="A719" t="s">
        <v>33</v>
      </c>
      <c r="B719" t="s">
        <v>88</v>
      </c>
      <c r="C719">
        <v>2019</v>
      </c>
      <c r="D719" t="s">
        <v>37</v>
      </c>
      <c r="E719">
        <v>4.72</v>
      </c>
      <c r="F719">
        <v>925174</v>
      </c>
      <c r="G719">
        <v>33.869999999999997</v>
      </c>
      <c r="H719" t="s">
        <v>39</v>
      </c>
    </row>
    <row r="720" spans="1:8" x14ac:dyDescent="0.3">
      <c r="A720" t="s">
        <v>33</v>
      </c>
      <c r="B720" t="s">
        <v>89</v>
      </c>
      <c r="C720">
        <v>2019</v>
      </c>
      <c r="D720" t="s">
        <v>37</v>
      </c>
      <c r="E720">
        <v>6.34</v>
      </c>
      <c r="F720">
        <v>904903</v>
      </c>
      <c r="G720">
        <v>33.61</v>
      </c>
      <c r="H720" t="s">
        <v>39</v>
      </c>
    </row>
    <row r="721" spans="1:8" x14ac:dyDescent="0.3">
      <c r="A721" t="s">
        <v>33</v>
      </c>
      <c r="B721" t="s">
        <v>90</v>
      </c>
      <c r="C721">
        <v>2019</v>
      </c>
      <c r="D721" t="s">
        <v>37</v>
      </c>
      <c r="E721">
        <v>7.39</v>
      </c>
      <c r="F721">
        <v>844779</v>
      </c>
      <c r="G721">
        <v>31.65</v>
      </c>
      <c r="H721" t="s">
        <v>39</v>
      </c>
    </row>
    <row r="722" spans="1:8" x14ac:dyDescent="0.3">
      <c r="A722" t="s">
        <v>33</v>
      </c>
      <c r="B722" t="s">
        <v>91</v>
      </c>
      <c r="C722">
        <v>2020</v>
      </c>
      <c r="D722" t="s">
        <v>37</v>
      </c>
      <c r="E722">
        <v>8.92</v>
      </c>
      <c r="F722">
        <v>725253</v>
      </c>
      <c r="G722">
        <v>27.55</v>
      </c>
      <c r="H722" t="s">
        <v>39</v>
      </c>
    </row>
    <row r="723" spans="1:8" x14ac:dyDescent="0.3">
      <c r="A723" t="s">
        <v>33</v>
      </c>
      <c r="B723" t="s">
        <v>92</v>
      </c>
      <c r="C723">
        <v>2020</v>
      </c>
      <c r="D723" t="s">
        <v>37</v>
      </c>
      <c r="E723">
        <v>5.28</v>
      </c>
      <c r="F723">
        <v>963408</v>
      </c>
      <c r="G723">
        <v>35.11</v>
      </c>
      <c r="H723" t="s">
        <v>39</v>
      </c>
    </row>
    <row r="724" spans="1:8" x14ac:dyDescent="0.3">
      <c r="A724" t="s">
        <v>33</v>
      </c>
      <c r="B724" t="s">
        <v>93</v>
      </c>
      <c r="C724">
        <v>2020</v>
      </c>
      <c r="D724" t="s">
        <v>37</v>
      </c>
      <c r="E724">
        <v>8.15</v>
      </c>
      <c r="F724">
        <v>889245</v>
      </c>
      <c r="G724">
        <v>33.33</v>
      </c>
      <c r="H724" t="s">
        <v>39</v>
      </c>
    </row>
    <row r="725" spans="1:8" x14ac:dyDescent="0.3">
      <c r="A725" t="s">
        <v>33</v>
      </c>
      <c r="B725" t="s">
        <v>94</v>
      </c>
      <c r="C725">
        <v>2020</v>
      </c>
      <c r="D725" t="s">
        <v>37</v>
      </c>
      <c r="E725">
        <v>13.18</v>
      </c>
      <c r="F725">
        <v>748041</v>
      </c>
      <c r="G725">
        <v>29.59</v>
      </c>
      <c r="H725" t="s">
        <v>39</v>
      </c>
    </row>
    <row r="726" spans="1:8" x14ac:dyDescent="0.3">
      <c r="A726" t="s">
        <v>33</v>
      </c>
      <c r="B726" t="s">
        <v>95</v>
      </c>
      <c r="C726">
        <v>2020</v>
      </c>
      <c r="D726" t="s">
        <v>37</v>
      </c>
      <c r="E726">
        <v>17.36</v>
      </c>
      <c r="F726">
        <v>778590</v>
      </c>
      <c r="G726">
        <v>32.270000000000003</v>
      </c>
      <c r="H726" t="s">
        <v>39</v>
      </c>
    </row>
    <row r="727" spans="1:8" x14ac:dyDescent="0.3">
      <c r="A727" t="s">
        <v>33</v>
      </c>
      <c r="B727" t="s">
        <v>96</v>
      </c>
      <c r="C727">
        <v>2020</v>
      </c>
      <c r="D727" t="s">
        <v>37</v>
      </c>
      <c r="E727">
        <v>5.08</v>
      </c>
      <c r="F727">
        <v>989470</v>
      </c>
      <c r="G727">
        <v>35.61</v>
      </c>
      <c r="H727" t="s">
        <v>39</v>
      </c>
    </row>
    <row r="728" spans="1:8" x14ac:dyDescent="0.3">
      <c r="A728" t="s">
        <v>34</v>
      </c>
      <c r="B728" t="s">
        <v>83</v>
      </c>
      <c r="C728">
        <v>2019</v>
      </c>
      <c r="D728" t="s">
        <v>37</v>
      </c>
      <c r="E728">
        <v>7.25</v>
      </c>
      <c r="F728">
        <v>11306177</v>
      </c>
      <c r="G728">
        <v>46.37</v>
      </c>
      <c r="H728" t="s">
        <v>39</v>
      </c>
    </row>
    <row r="729" spans="1:8" x14ac:dyDescent="0.3">
      <c r="A729" t="s">
        <v>34</v>
      </c>
      <c r="B729" t="s">
        <v>84</v>
      </c>
      <c r="C729">
        <v>2019</v>
      </c>
      <c r="D729" t="s">
        <v>37</v>
      </c>
      <c r="E729">
        <v>7.38</v>
      </c>
      <c r="F729">
        <v>10611498</v>
      </c>
      <c r="G729">
        <v>43.51</v>
      </c>
      <c r="H729" t="s">
        <v>39</v>
      </c>
    </row>
    <row r="730" spans="1:8" x14ac:dyDescent="0.3">
      <c r="A730" t="s">
        <v>34</v>
      </c>
      <c r="B730" t="s">
        <v>85</v>
      </c>
      <c r="C730">
        <v>2019</v>
      </c>
      <c r="D730" t="s">
        <v>37</v>
      </c>
      <c r="E730">
        <v>7.91</v>
      </c>
      <c r="F730">
        <v>10779829</v>
      </c>
      <c r="G730">
        <v>44.38</v>
      </c>
      <c r="H730" t="s">
        <v>39</v>
      </c>
    </row>
    <row r="731" spans="1:8" x14ac:dyDescent="0.3">
      <c r="A731" t="s">
        <v>34</v>
      </c>
      <c r="B731" t="s">
        <v>86</v>
      </c>
      <c r="C731">
        <v>2019</v>
      </c>
      <c r="D731" t="s">
        <v>37</v>
      </c>
      <c r="E731">
        <v>7.27</v>
      </c>
      <c r="F731">
        <v>11456493</v>
      </c>
      <c r="G731">
        <v>46.77</v>
      </c>
      <c r="H731" t="s">
        <v>39</v>
      </c>
    </row>
    <row r="732" spans="1:8" x14ac:dyDescent="0.3">
      <c r="A732" t="s">
        <v>34</v>
      </c>
      <c r="B732" t="s">
        <v>87</v>
      </c>
      <c r="C732">
        <v>2019</v>
      </c>
      <c r="D732" t="s">
        <v>37</v>
      </c>
      <c r="E732">
        <v>7.79</v>
      </c>
      <c r="F732">
        <v>11158649</v>
      </c>
      <c r="G732">
        <v>45.74</v>
      </c>
      <c r="H732" t="s">
        <v>39</v>
      </c>
    </row>
    <row r="733" spans="1:8" x14ac:dyDescent="0.3">
      <c r="A733" t="s">
        <v>34</v>
      </c>
      <c r="B733" t="s">
        <v>88</v>
      </c>
      <c r="C733">
        <v>2019</v>
      </c>
      <c r="D733" t="s">
        <v>37</v>
      </c>
      <c r="E733">
        <v>7.83</v>
      </c>
      <c r="F733">
        <v>10563686</v>
      </c>
      <c r="G733">
        <v>43.25</v>
      </c>
      <c r="H733" t="s">
        <v>39</v>
      </c>
    </row>
    <row r="734" spans="1:8" x14ac:dyDescent="0.3">
      <c r="A734" t="s">
        <v>34</v>
      </c>
      <c r="B734" t="s">
        <v>89</v>
      </c>
      <c r="C734">
        <v>2019</v>
      </c>
      <c r="D734" t="s">
        <v>37</v>
      </c>
      <c r="E734">
        <v>6.61</v>
      </c>
      <c r="F734">
        <v>10768462</v>
      </c>
      <c r="G734">
        <v>43.44</v>
      </c>
      <c r="H734" t="s">
        <v>39</v>
      </c>
    </row>
    <row r="735" spans="1:8" x14ac:dyDescent="0.3">
      <c r="A735" t="s">
        <v>34</v>
      </c>
      <c r="B735" t="s">
        <v>90</v>
      </c>
      <c r="C735">
        <v>2019</v>
      </c>
      <c r="D735" t="s">
        <v>37</v>
      </c>
      <c r="E735">
        <v>7.24</v>
      </c>
      <c r="F735">
        <v>11335696</v>
      </c>
      <c r="G735">
        <v>45.97</v>
      </c>
      <c r="H735" t="s">
        <v>39</v>
      </c>
    </row>
    <row r="736" spans="1:8" x14ac:dyDescent="0.3">
      <c r="A736" t="s">
        <v>34</v>
      </c>
      <c r="B736" t="s">
        <v>91</v>
      </c>
      <c r="C736">
        <v>2020</v>
      </c>
      <c r="D736" t="s">
        <v>37</v>
      </c>
      <c r="E736">
        <v>7.27</v>
      </c>
      <c r="F736">
        <v>11208617</v>
      </c>
      <c r="G736">
        <v>45.39</v>
      </c>
      <c r="H736" t="s">
        <v>39</v>
      </c>
    </row>
    <row r="737" spans="1:8" x14ac:dyDescent="0.3">
      <c r="A737" t="s">
        <v>34</v>
      </c>
      <c r="B737" t="s">
        <v>92</v>
      </c>
      <c r="C737">
        <v>2020</v>
      </c>
      <c r="D737" t="s">
        <v>37</v>
      </c>
      <c r="E737">
        <v>7.55</v>
      </c>
      <c r="F737">
        <v>10871168</v>
      </c>
      <c r="G737">
        <v>44.09</v>
      </c>
      <c r="H737" t="s">
        <v>39</v>
      </c>
    </row>
    <row r="738" spans="1:8" x14ac:dyDescent="0.3">
      <c r="A738" t="s">
        <v>34</v>
      </c>
      <c r="B738" t="s">
        <v>93</v>
      </c>
      <c r="C738">
        <v>2020</v>
      </c>
      <c r="D738" t="s">
        <v>37</v>
      </c>
      <c r="E738">
        <v>6.67</v>
      </c>
      <c r="F738">
        <v>10806105</v>
      </c>
      <c r="G738">
        <v>43.34</v>
      </c>
      <c r="H738" t="s">
        <v>39</v>
      </c>
    </row>
    <row r="739" spans="1:8" x14ac:dyDescent="0.3">
      <c r="A739" t="s">
        <v>34</v>
      </c>
      <c r="B739" t="s">
        <v>94</v>
      </c>
      <c r="C739">
        <v>2020</v>
      </c>
      <c r="D739" t="s">
        <v>37</v>
      </c>
      <c r="E739">
        <v>15.63</v>
      </c>
      <c r="F739">
        <v>9299466</v>
      </c>
      <c r="G739">
        <v>41.2</v>
      </c>
      <c r="H739" t="s">
        <v>39</v>
      </c>
    </row>
    <row r="740" spans="1:8" x14ac:dyDescent="0.3">
      <c r="A740" t="s">
        <v>34</v>
      </c>
      <c r="B740" t="s">
        <v>95</v>
      </c>
      <c r="C740">
        <v>2020</v>
      </c>
      <c r="D740" t="s">
        <v>37</v>
      </c>
      <c r="E740">
        <v>15.22</v>
      </c>
      <c r="F740">
        <v>9240903</v>
      </c>
      <c r="G740">
        <v>40.67</v>
      </c>
      <c r="H740" t="s">
        <v>39</v>
      </c>
    </row>
    <row r="741" spans="1:8" x14ac:dyDescent="0.3">
      <c r="A741" t="s">
        <v>34</v>
      </c>
      <c r="B741" t="s">
        <v>96</v>
      </c>
      <c r="C741">
        <v>2020</v>
      </c>
      <c r="D741" t="s">
        <v>37</v>
      </c>
      <c r="E741">
        <v>9.86</v>
      </c>
      <c r="F741">
        <v>9088931</v>
      </c>
      <c r="G741">
        <v>37.57</v>
      </c>
      <c r="H741" t="s">
        <v>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D9172-84C4-496B-B77A-0D424A3521D0}">
  <dimension ref="A1:B5"/>
  <sheetViews>
    <sheetView workbookViewId="0">
      <selection activeCell="J25" sqref="J25"/>
    </sheetView>
  </sheetViews>
  <sheetFormatPr defaultRowHeight="14.4" x14ac:dyDescent="0.3"/>
  <cols>
    <col min="1" max="1" width="12.5546875" bestFit="1" customWidth="1"/>
    <col min="2" max="2" width="25" bestFit="1" customWidth="1"/>
  </cols>
  <sheetData>
    <row r="1" spans="1:2" x14ac:dyDescent="0.3">
      <c r="A1" s="2" t="s">
        <v>2</v>
      </c>
      <c r="B1" t="s">
        <v>73</v>
      </c>
    </row>
    <row r="3" spans="1:2" x14ac:dyDescent="0.3">
      <c r="A3" s="2" t="s">
        <v>40</v>
      </c>
      <c r="B3" t="s">
        <v>71</v>
      </c>
    </row>
    <row r="4" spans="1:2" x14ac:dyDescent="0.3">
      <c r="A4" s="3" t="s">
        <v>39</v>
      </c>
      <c r="B4" s="12">
        <v>135075386</v>
      </c>
    </row>
    <row r="5" spans="1:2" x14ac:dyDescent="0.3">
      <c r="A5" s="3" t="s">
        <v>41</v>
      </c>
      <c r="B5" s="12">
        <v>135075386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68096-A2D1-4CEA-8100-39D58974B26C}">
  <dimension ref="A1:C31"/>
  <sheetViews>
    <sheetView topLeftCell="A3" zoomScale="85" workbookViewId="0">
      <selection activeCell="J30" sqref="J30"/>
    </sheetView>
  </sheetViews>
  <sheetFormatPr defaultRowHeight="14.4" x14ac:dyDescent="0.3"/>
  <cols>
    <col min="1" max="1" width="48.5546875" bestFit="1" customWidth="1"/>
    <col min="2" max="2" width="8.21875" bestFit="1" customWidth="1"/>
    <col min="3" max="3" width="12.44140625" bestFit="1" customWidth="1"/>
  </cols>
  <sheetData>
    <row r="1" spans="1:3" x14ac:dyDescent="0.3">
      <c r="A1" s="2" t="s">
        <v>74</v>
      </c>
      <c r="B1" s="9" t="s">
        <v>75</v>
      </c>
    </row>
    <row r="2" spans="1:3" x14ac:dyDescent="0.3">
      <c r="A2" s="2" t="s">
        <v>0</v>
      </c>
      <c r="B2" s="7" t="s">
        <v>76</v>
      </c>
      <c r="C2" t="s">
        <v>41</v>
      </c>
    </row>
    <row r="3" spans="1:3" x14ac:dyDescent="0.3">
      <c r="A3" s="3" t="s">
        <v>8</v>
      </c>
      <c r="B3" s="7">
        <v>40.094999999999999</v>
      </c>
      <c r="C3">
        <v>40.094999999999999</v>
      </c>
    </row>
    <row r="4" spans="1:3" x14ac:dyDescent="0.3">
      <c r="A4" s="3" t="s">
        <v>9</v>
      </c>
      <c r="B4" s="7">
        <v>46.140666666666668</v>
      </c>
      <c r="C4">
        <v>46.140666666666668</v>
      </c>
    </row>
    <row r="5" spans="1:3" x14ac:dyDescent="0.3">
      <c r="A5" s="3" t="s">
        <v>10</v>
      </c>
      <c r="B5" s="7">
        <v>38.625000000000007</v>
      </c>
      <c r="C5">
        <v>38.625000000000007</v>
      </c>
    </row>
    <row r="6" spans="1:3" x14ac:dyDescent="0.3">
      <c r="A6" s="3" t="s">
        <v>35</v>
      </c>
      <c r="B6" s="7">
        <v>39.921250000000001</v>
      </c>
      <c r="C6">
        <v>39.921250000000001</v>
      </c>
    </row>
    <row r="7" spans="1:3" x14ac:dyDescent="0.3">
      <c r="A7" s="3" t="s">
        <v>11</v>
      </c>
      <c r="B7" s="7">
        <v>44.908750000000005</v>
      </c>
      <c r="C7">
        <v>44.908750000000005</v>
      </c>
    </row>
    <row r="8" spans="1:3" x14ac:dyDescent="0.3">
      <c r="A8" s="3" t="s">
        <v>12</v>
      </c>
      <c r="B8" s="7">
        <v>41.438749999999999</v>
      </c>
      <c r="C8">
        <v>41.438749999999999</v>
      </c>
    </row>
    <row r="9" spans="1:3" x14ac:dyDescent="0.3">
      <c r="A9" s="3" t="s">
        <v>13</v>
      </c>
      <c r="B9" s="7">
        <v>39.686249999999994</v>
      </c>
      <c r="C9">
        <v>39.686249999999994</v>
      </c>
    </row>
    <row r="10" spans="1:3" x14ac:dyDescent="0.3">
      <c r="A10" s="3" t="s">
        <v>14</v>
      </c>
      <c r="B10" s="7">
        <v>47.681874999999998</v>
      </c>
      <c r="C10">
        <v>47.681874999999998</v>
      </c>
    </row>
    <row r="11" spans="1:3" x14ac:dyDescent="0.3">
      <c r="A11" s="3" t="s">
        <v>15</v>
      </c>
      <c r="B11" s="7">
        <v>43.208124999999988</v>
      </c>
      <c r="C11">
        <v>43.208124999999988</v>
      </c>
    </row>
    <row r="12" spans="1:3" x14ac:dyDescent="0.3">
      <c r="A12" s="3" t="s">
        <v>16</v>
      </c>
      <c r="B12" s="7">
        <v>46.945625</v>
      </c>
      <c r="C12">
        <v>46.945625</v>
      </c>
    </row>
    <row r="13" spans="1:3" x14ac:dyDescent="0.3">
      <c r="A13" s="3" t="s">
        <v>17</v>
      </c>
      <c r="B13" s="7">
        <v>43.017500000000005</v>
      </c>
      <c r="C13">
        <v>43.017500000000005</v>
      </c>
    </row>
    <row r="14" spans="1:3" x14ac:dyDescent="0.3">
      <c r="A14" s="3" t="s">
        <v>18</v>
      </c>
      <c r="B14" s="7">
        <v>42.113124999999997</v>
      </c>
      <c r="C14">
        <v>42.113124999999997</v>
      </c>
    </row>
    <row r="15" spans="1:3" x14ac:dyDescent="0.3">
      <c r="A15" s="3" t="s">
        <v>19</v>
      </c>
      <c r="B15" s="7">
        <v>40.334375000000001</v>
      </c>
      <c r="C15">
        <v>40.334375000000001</v>
      </c>
    </row>
    <row r="16" spans="1:3" x14ac:dyDescent="0.3">
      <c r="A16" s="3" t="s">
        <v>20</v>
      </c>
      <c r="B16" s="7">
        <v>36.848749999999995</v>
      </c>
      <c r="C16">
        <v>36.848749999999995</v>
      </c>
    </row>
    <row r="17" spans="1:3" x14ac:dyDescent="0.3">
      <c r="A17" s="3" t="s">
        <v>21</v>
      </c>
      <c r="B17" s="7">
        <v>39.539999999999992</v>
      </c>
      <c r="C17">
        <v>39.539999999999992</v>
      </c>
    </row>
    <row r="18" spans="1:3" x14ac:dyDescent="0.3">
      <c r="A18" s="3" t="s">
        <v>22</v>
      </c>
      <c r="B18" s="7">
        <v>43.824375000000003</v>
      </c>
      <c r="C18">
        <v>43.824375000000003</v>
      </c>
    </row>
    <row r="19" spans="1:3" x14ac:dyDescent="0.3">
      <c r="A19" s="3" t="s">
        <v>23</v>
      </c>
      <c r="B19" s="7">
        <v>58.116249999999987</v>
      </c>
      <c r="C19">
        <v>58.116249999999987</v>
      </c>
    </row>
    <row r="20" spans="1:3" x14ac:dyDescent="0.3">
      <c r="A20" s="8" t="s">
        <v>24</v>
      </c>
      <c r="B20" s="7">
        <v>41.030000000000008</v>
      </c>
      <c r="C20">
        <v>41.030000000000008</v>
      </c>
    </row>
    <row r="21" spans="1:3" x14ac:dyDescent="0.3">
      <c r="A21" s="3" t="s">
        <v>25</v>
      </c>
      <c r="B21" s="7">
        <v>39.96875</v>
      </c>
      <c r="C21">
        <v>39.96875</v>
      </c>
    </row>
    <row r="22" spans="1:3" x14ac:dyDescent="0.3">
      <c r="A22" s="3" t="s">
        <v>26</v>
      </c>
      <c r="B22" s="7">
        <v>42.912499999999994</v>
      </c>
      <c r="C22">
        <v>42.912499999999994</v>
      </c>
    </row>
    <row r="23" spans="1:3" x14ac:dyDescent="0.3">
      <c r="A23" s="3" t="s">
        <v>27</v>
      </c>
      <c r="B23" s="7">
        <v>40.566875000000003</v>
      </c>
      <c r="C23">
        <v>40.566875000000003</v>
      </c>
    </row>
    <row r="24" spans="1:3" x14ac:dyDescent="0.3">
      <c r="A24" s="3" t="s">
        <v>28</v>
      </c>
      <c r="B24" s="7">
        <v>48.460000000000008</v>
      </c>
      <c r="C24">
        <v>48.460000000000008</v>
      </c>
    </row>
    <row r="25" spans="1:3" x14ac:dyDescent="0.3">
      <c r="A25" s="3" t="s">
        <v>29</v>
      </c>
      <c r="B25" s="7">
        <v>44.487499999999997</v>
      </c>
      <c r="C25">
        <v>44.487499999999997</v>
      </c>
    </row>
    <row r="26" spans="1:3" x14ac:dyDescent="0.3">
      <c r="A26" s="3" t="s">
        <v>30</v>
      </c>
      <c r="B26" s="7">
        <v>54.435000000000002</v>
      </c>
      <c r="C26">
        <v>54.435000000000002</v>
      </c>
    </row>
    <row r="27" spans="1:3" x14ac:dyDescent="0.3">
      <c r="A27" s="3" t="s">
        <v>31</v>
      </c>
      <c r="B27" s="7">
        <v>63.19</v>
      </c>
      <c r="C27">
        <v>63.19</v>
      </c>
    </row>
    <row r="28" spans="1:3" x14ac:dyDescent="0.3">
      <c r="A28" s="3" t="s">
        <v>32</v>
      </c>
      <c r="B28" s="7">
        <v>39.750624999999999</v>
      </c>
      <c r="C28">
        <v>39.750624999999999</v>
      </c>
    </row>
    <row r="29" spans="1:3" x14ac:dyDescent="0.3">
      <c r="A29" s="3" t="s">
        <v>33</v>
      </c>
      <c r="B29" s="7">
        <v>34.040624999999999</v>
      </c>
      <c r="C29">
        <v>34.040624999999999</v>
      </c>
    </row>
    <row r="30" spans="1:3" x14ac:dyDescent="0.3">
      <c r="A30" s="3" t="s">
        <v>34</v>
      </c>
      <c r="B30" s="7">
        <v>46.887500000000003</v>
      </c>
      <c r="C30">
        <v>46.887500000000003</v>
      </c>
    </row>
    <row r="31" spans="1:3" x14ac:dyDescent="0.3">
      <c r="A31" s="3" t="s">
        <v>41</v>
      </c>
      <c r="B31" s="7">
        <v>43.885860465116274</v>
      </c>
      <c r="C31">
        <v>43.885860465116281</v>
      </c>
    </row>
  </sheetData>
  <conditionalFormatting pivot="1" sqref="B3:C30">
    <cfRule type="cellIs" dxfId="1" priority="1" operator="lessThan">
      <formula>40</formula>
    </cfRule>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BBE9-A696-448E-856A-535158C45550}">
  <dimension ref="A1:J741"/>
  <sheetViews>
    <sheetView tabSelected="1" workbookViewId="0">
      <selection activeCell="G14" sqref="G14"/>
    </sheetView>
  </sheetViews>
  <sheetFormatPr defaultRowHeight="14.4" x14ac:dyDescent="0.3"/>
  <cols>
    <col min="1" max="1" width="15.5546875" bestFit="1" customWidth="1"/>
    <col min="2" max="2" width="10.77734375" style="4" bestFit="1" customWidth="1"/>
    <col min="4" max="4" width="9.77734375" bestFit="1" customWidth="1"/>
    <col min="5" max="5" width="30.33203125" bestFit="1" customWidth="1"/>
    <col min="6" max="6" width="18.21875" bestFit="1" customWidth="1"/>
    <col min="7" max="7" width="34.33203125" bestFit="1" customWidth="1"/>
    <col min="9" max="9" width="24.77734375" style="10" bestFit="1" customWidth="1"/>
    <col min="10" max="10" width="34.33203125" bestFit="1" customWidth="1"/>
  </cols>
  <sheetData>
    <row r="1" spans="1:10" x14ac:dyDescent="0.3">
      <c r="A1" t="s">
        <v>0</v>
      </c>
      <c r="B1" s="4" t="s">
        <v>78</v>
      </c>
      <c r="C1" t="s">
        <v>2</v>
      </c>
      <c r="D1" t="s">
        <v>79</v>
      </c>
      <c r="E1" t="s">
        <v>80</v>
      </c>
      <c r="F1" t="s">
        <v>81</v>
      </c>
      <c r="G1" t="s">
        <v>82</v>
      </c>
      <c r="H1" t="s">
        <v>7</v>
      </c>
      <c r="I1" s="10" t="s">
        <v>97</v>
      </c>
      <c r="J1" t="s">
        <v>82</v>
      </c>
    </row>
    <row r="2" spans="1:10" x14ac:dyDescent="0.3">
      <c r="A2" t="s">
        <v>8</v>
      </c>
      <c r="B2" s="4" t="s">
        <v>83</v>
      </c>
      <c r="C2">
        <v>2019</v>
      </c>
      <c r="D2" t="s">
        <v>36</v>
      </c>
      <c r="E2">
        <v>3.65</v>
      </c>
      <c r="F2">
        <v>11999139</v>
      </c>
      <c r="G2">
        <v>43.24</v>
      </c>
      <c r="H2" t="s">
        <v>38</v>
      </c>
      <c r="I2" s="10">
        <v>3.65</v>
      </c>
      <c r="J2" s="11">
        <v>43.24</v>
      </c>
    </row>
    <row r="3" spans="1:10" x14ac:dyDescent="0.3">
      <c r="A3" t="s">
        <v>8</v>
      </c>
      <c r="B3" s="4" t="s">
        <v>84</v>
      </c>
      <c r="C3">
        <v>2019</v>
      </c>
      <c r="D3" t="s">
        <v>36</v>
      </c>
      <c r="E3">
        <v>3.05</v>
      </c>
      <c r="F3">
        <v>11755881</v>
      </c>
      <c r="G3">
        <v>42.05</v>
      </c>
      <c r="H3" t="s">
        <v>38</v>
      </c>
      <c r="I3" s="10">
        <v>3.05</v>
      </c>
      <c r="J3">
        <v>42.05</v>
      </c>
    </row>
    <row r="4" spans="1:10" x14ac:dyDescent="0.3">
      <c r="A4" t="s">
        <v>8</v>
      </c>
      <c r="B4" s="4" t="s">
        <v>85</v>
      </c>
      <c r="C4">
        <v>2019</v>
      </c>
      <c r="D4" t="s">
        <v>36</v>
      </c>
      <c r="E4">
        <v>3.75</v>
      </c>
      <c r="F4">
        <v>12086707</v>
      </c>
      <c r="G4">
        <v>43.5</v>
      </c>
      <c r="H4" t="s">
        <v>38</v>
      </c>
      <c r="I4" s="10">
        <v>3.75</v>
      </c>
      <c r="J4">
        <v>43.5</v>
      </c>
    </row>
    <row r="5" spans="1:10" x14ac:dyDescent="0.3">
      <c r="A5" t="s">
        <v>8</v>
      </c>
      <c r="B5" s="4" t="s">
        <v>86</v>
      </c>
      <c r="C5">
        <v>2019</v>
      </c>
      <c r="D5" t="s">
        <v>36</v>
      </c>
      <c r="E5">
        <v>3.32</v>
      </c>
      <c r="F5">
        <v>12285693</v>
      </c>
      <c r="G5">
        <v>43.97</v>
      </c>
      <c r="H5" t="s">
        <v>38</v>
      </c>
      <c r="I5" s="10">
        <v>3.32</v>
      </c>
      <c r="J5">
        <v>43.97</v>
      </c>
    </row>
    <row r="6" spans="1:10" x14ac:dyDescent="0.3">
      <c r="A6" t="s">
        <v>8</v>
      </c>
      <c r="B6" s="4" t="s">
        <v>87</v>
      </c>
      <c r="C6">
        <v>2019</v>
      </c>
      <c r="D6" t="s">
        <v>36</v>
      </c>
      <c r="E6">
        <v>5.17</v>
      </c>
      <c r="F6">
        <v>12256762</v>
      </c>
      <c r="G6">
        <v>44.68</v>
      </c>
      <c r="H6" t="s">
        <v>38</v>
      </c>
      <c r="I6" s="10">
        <v>5.17</v>
      </c>
      <c r="J6">
        <v>44.68</v>
      </c>
    </row>
    <row r="7" spans="1:10" x14ac:dyDescent="0.3">
      <c r="A7" t="s">
        <v>8</v>
      </c>
      <c r="B7" s="4" t="s">
        <v>88</v>
      </c>
      <c r="C7">
        <v>2019</v>
      </c>
      <c r="D7" t="s">
        <v>36</v>
      </c>
      <c r="E7">
        <v>3.52</v>
      </c>
      <c r="F7">
        <v>12017412</v>
      </c>
      <c r="G7">
        <v>43.01</v>
      </c>
      <c r="H7" t="s">
        <v>38</v>
      </c>
      <c r="I7" s="10">
        <v>3.52</v>
      </c>
      <c r="J7">
        <v>43.01</v>
      </c>
    </row>
    <row r="8" spans="1:10" x14ac:dyDescent="0.3">
      <c r="A8" t="s">
        <v>8</v>
      </c>
      <c r="B8" s="4" t="s">
        <v>89</v>
      </c>
      <c r="C8">
        <v>2019</v>
      </c>
      <c r="D8" t="s">
        <v>36</v>
      </c>
      <c r="E8">
        <v>4.12</v>
      </c>
      <c r="F8">
        <v>11397681</v>
      </c>
      <c r="G8">
        <v>41</v>
      </c>
      <c r="H8" t="s">
        <v>38</v>
      </c>
      <c r="I8" s="10">
        <v>4.12</v>
      </c>
      <c r="J8">
        <v>41</v>
      </c>
    </row>
    <row r="9" spans="1:10" x14ac:dyDescent="0.3">
      <c r="A9" t="s">
        <v>8</v>
      </c>
      <c r="B9" s="4" t="s">
        <v>90</v>
      </c>
      <c r="C9">
        <v>2019</v>
      </c>
      <c r="D9" t="s">
        <v>36</v>
      </c>
      <c r="E9">
        <v>4.38</v>
      </c>
      <c r="F9">
        <v>12528395</v>
      </c>
      <c r="G9">
        <v>45.14</v>
      </c>
      <c r="H9" t="s">
        <v>38</v>
      </c>
      <c r="I9" s="10">
        <v>4.38</v>
      </c>
      <c r="J9">
        <v>45.14</v>
      </c>
    </row>
    <row r="10" spans="1:10" x14ac:dyDescent="0.3">
      <c r="A10" t="s">
        <v>8</v>
      </c>
      <c r="B10" s="4" t="s">
        <v>91</v>
      </c>
      <c r="C10">
        <v>2020</v>
      </c>
      <c r="D10" t="s">
        <v>36</v>
      </c>
      <c r="E10">
        <v>4.84</v>
      </c>
      <c r="F10">
        <v>12016676</v>
      </c>
      <c r="G10">
        <v>43.46</v>
      </c>
      <c r="H10" t="s">
        <v>38</v>
      </c>
      <c r="I10" s="10">
        <v>4.84</v>
      </c>
      <c r="J10">
        <v>43.46</v>
      </c>
    </row>
    <row r="11" spans="1:10" x14ac:dyDescent="0.3">
      <c r="A11" t="s">
        <v>8</v>
      </c>
      <c r="B11" s="4" t="s">
        <v>92</v>
      </c>
      <c r="C11">
        <v>2020</v>
      </c>
      <c r="D11" t="s">
        <v>36</v>
      </c>
      <c r="E11">
        <v>5.91</v>
      </c>
      <c r="F11">
        <v>11723617</v>
      </c>
      <c r="G11">
        <v>42.83</v>
      </c>
      <c r="H11" t="s">
        <v>38</v>
      </c>
      <c r="I11" s="10">
        <v>5.91</v>
      </c>
      <c r="J11">
        <v>42.83</v>
      </c>
    </row>
    <row r="12" spans="1:10" x14ac:dyDescent="0.3">
      <c r="A12" t="s">
        <v>8</v>
      </c>
      <c r="B12" s="4" t="s">
        <v>93</v>
      </c>
      <c r="C12">
        <v>2020</v>
      </c>
      <c r="D12" t="s">
        <v>36</v>
      </c>
      <c r="E12">
        <v>4.0599999999999996</v>
      </c>
      <c r="F12">
        <v>11359660</v>
      </c>
      <c r="G12">
        <v>40.659999999999997</v>
      </c>
      <c r="H12" t="s">
        <v>38</v>
      </c>
      <c r="I12" s="10">
        <v>4.0599999999999996</v>
      </c>
      <c r="J12">
        <v>40.659999999999997</v>
      </c>
    </row>
    <row r="13" spans="1:10" x14ac:dyDescent="0.3">
      <c r="A13" t="s">
        <v>8</v>
      </c>
      <c r="B13" s="4" t="s">
        <v>94</v>
      </c>
      <c r="C13">
        <v>2020</v>
      </c>
      <c r="D13" t="s">
        <v>36</v>
      </c>
      <c r="E13">
        <v>16.29</v>
      </c>
      <c r="F13">
        <v>8792827</v>
      </c>
      <c r="G13">
        <v>36.03</v>
      </c>
      <c r="H13" t="s">
        <v>38</v>
      </c>
      <c r="I13" s="10">
        <v>16.29</v>
      </c>
      <c r="J13">
        <v>36.03</v>
      </c>
    </row>
    <row r="14" spans="1:10" x14ac:dyDescent="0.3">
      <c r="A14" t="s">
        <v>8</v>
      </c>
      <c r="B14" s="4" t="s">
        <v>95</v>
      </c>
      <c r="C14">
        <v>2020</v>
      </c>
      <c r="D14" t="s">
        <v>36</v>
      </c>
      <c r="E14">
        <v>14.46</v>
      </c>
      <c r="F14">
        <v>9526902</v>
      </c>
      <c r="G14">
        <v>38.159999999999997</v>
      </c>
      <c r="H14" t="s">
        <v>38</v>
      </c>
      <c r="I14" s="10">
        <v>14.46</v>
      </c>
      <c r="J14">
        <v>38.159999999999997</v>
      </c>
    </row>
    <row r="15" spans="1:10" x14ac:dyDescent="0.3">
      <c r="A15" t="s">
        <v>8</v>
      </c>
      <c r="B15" s="4" t="s">
        <v>96</v>
      </c>
      <c r="C15">
        <v>2020</v>
      </c>
      <c r="D15" t="s">
        <v>36</v>
      </c>
      <c r="E15">
        <v>0.85</v>
      </c>
      <c r="F15">
        <v>15572975</v>
      </c>
      <c r="G15">
        <v>53.76</v>
      </c>
      <c r="H15" t="s">
        <v>38</v>
      </c>
      <c r="I15" s="10">
        <v>0.85</v>
      </c>
      <c r="J15">
        <v>53.76</v>
      </c>
    </row>
    <row r="16" spans="1:10" x14ac:dyDescent="0.3">
      <c r="A16" t="s">
        <v>9</v>
      </c>
      <c r="B16" s="4" t="s">
        <v>83</v>
      </c>
      <c r="C16">
        <v>2019</v>
      </c>
      <c r="D16" t="s">
        <v>36</v>
      </c>
      <c r="E16">
        <v>4.29</v>
      </c>
      <c r="F16">
        <v>11749334</v>
      </c>
      <c r="G16">
        <v>57.39</v>
      </c>
      <c r="H16" t="s">
        <v>38</v>
      </c>
      <c r="I16" s="10">
        <v>4.29</v>
      </c>
      <c r="J16">
        <v>57.39</v>
      </c>
    </row>
    <row r="17" spans="1:10" x14ac:dyDescent="0.3">
      <c r="A17" t="s">
        <v>9</v>
      </c>
      <c r="B17" s="4" t="s">
        <v>84</v>
      </c>
      <c r="C17">
        <v>2019</v>
      </c>
      <c r="D17" t="s">
        <v>36</v>
      </c>
      <c r="E17">
        <v>5.08</v>
      </c>
      <c r="F17">
        <v>8923222</v>
      </c>
      <c r="G17">
        <v>43.87</v>
      </c>
      <c r="H17" t="s">
        <v>38</v>
      </c>
      <c r="I17" s="10">
        <v>5.08</v>
      </c>
      <c r="J17">
        <v>43.87</v>
      </c>
    </row>
    <row r="18" spans="1:10" x14ac:dyDescent="0.3">
      <c r="A18" t="s">
        <v>9</v>
      </c>
      <c r="B18" s="4" t="s">
        <v>85</v>
      </c>
      <c r="C18">
        <v>2019</v>
      </c>
      <c r="D18" t="s">
        <v>36</v>
      </c>
      <c r="E18">
        <v>4.26</v>
      </c>
      <c r="F18">
        <v>9911534</v>
      </c>
      <c r="G18">
        <v>48.21</v>
      </c>
      <c r="H18" t="s">
        <v>38</v>
      </c>
      <c r="I18" s="10">
        <v>4.26</v>
      </c>
      <c r="J18">
        <v>48.21</v>
      </c>
    </row>
    <row r="19" spans="1:10" x14ac:dyDescent="0.3">
      <c r="A19" t="s">
        <v>9</v>
      </c>
      <c r="B19" s="4" t="s">
        <v>86</v>
      </c>
      <c r="C19">
        <v>2019</v>
      </c>
      <c r="D19" t="s">
        <v>36</v>
      </c>
      <c r="E19">
        <v>5.79</v>
      </c>
      <c r="F19">
        <v>9292039</v>
      </c>
      <c r="G19">
        <v>45.83</v>
      </c>
      <c r="H19" t="s">
        <v>38</v>
      </c>
      <c r="I19" s="10">
        <v>5.79</v>
      </c>
      <c r="J19">
        <v>45.83</v>
      </c>
    </row>
    <row r="20" spans="1:10" x14ac:dyDescent="0.3">
      <c r="A20" t="s">
        <v>9</v>
      </c>
      <c r="B20" s="4" t="s">
        <v>87</v>
      </c>
      <c r="C20">
        <v>2019</v>
      </c>
      <c r="D20" t="s">
        <v>36</v>
      </c>
      <c r="E20">
        <v>4.46</v>
      </c>
      <c r="F20">
        <v>11468349</v>
      </c>
      <c r="G20">
        <v>55.67</v>
      </c>
      <c r="H20" t="s">
        <v>38</v>
      </c>
      <c r="I20" s="10">
        <v>4.46</v>
      </c>
      <c r="J20">
        <v>55.67</v>
      </c>
    </row>
    <row r="21" spans="1:10" x14ac:dyDescent="0.3">
      <c r="A21" t="s">
        <v>9</v>
      </c>
      <c r="B21" s="4" t="s">
        <v>88</v>
      </c>
      <c r="C21">
        <v>2019</v>
      </c>
      <c r="D21" t="s">
        <v>36</v>
      </c>
      <c r="E21">
        <v>4.6500000000000004</v>
      </c>
      <c r="F21">
        <v>8395906</v>
      </c>
      <c r="G21">
        <v>40.76</v>
      </c>
      <c r="H21" t="s">
        <v>38</v>
      </c>
      <c r="I21" s="10">
        <v>4.6500000000000004</v>
      </c>
      <c r="J21">
        <v>40.76</v>
      </c>
    </row>
    <row r="22" spans="1:10" x14ac:dyDescent="0.3">
      <c r="A22" t="s">
        <v>9</v>
      </c>
      <c r="B22" s="4" t="s">
        <v>89</v>
      </c>
      <c r="C22">
        <v>2019</v>
      </c>
      <c r="D22" t="s">
        <v>36</v>
      </c>
      <c r="E22">
        <v>4.66</v>
      </c>
      <c r="F22">
        <v>9625362</v>
      </c>
      <c r="G22">
        <v>46.64</v>
      </c>
      <c r="H22" t="s">
        <v>38</v>
      </c>
      <c r="I22" s="10">
        <v>4.66</v>
      </c>
      <c r="J22">
        <v>46.64</v>
      </c>
    </row>
    <row r="23" spans="1:10" x14ac:dyDescent="0.3">
      <c r="A23" t="s">
        <v>9</v>
      </c>
      <c r="B23" s="4" t="s">
        <v>91</v>
      </c>
      <c r="C23">
        <v>2020</v>
      </c>
      <c r="D23" t="s">
        <v>36</v>
      </c>
      <c r="E23">
        <v>4.29</v>
      </c>
      <c r="F23">
        <v>11420996</v>
      </c>
      <c r="G23">
        <v>54.9</v>
      </c>
      <c r="H23" t="s">
        <v>38</v>
      </c>
      <c r="I23" s="10">
        <v>4.29</v>
      </c>
      <c r="J23">
        <v>54.9</v>
      </c>
    </row>
    <row r="24" spans="1:10" x14ac:dyDescent="0.3">
      <c r="A24" t="s">
        <v>9</v>
      </c>
      <c r="B24" s="4" t="s">
        <v>92</v>
      </c>
      <c r="C24">
        <v>2020</v>
      </c>
      <c r="D24" t="s">
        <v>36</v>
      </c>
      <c r="E24">
        <v>3.26</v>
      </c>
      <c r="F24">
        <v>8462814</v>
      </c>
      <c r="G24">
        <v>40.17</v>
      </c>
      <c r="H24" t="s">
        <v>38</v>
      </c>
      <c r="I24" s="10">
        <v>3.26</v>
      </c>
      <c r="J24">
        <v>40.17</v>
      </c>
    </row>
    <row r="25" spans="1:10" x14ac:dyDescent="0.3">
      <c r="A25" t="s">
        <v>9</v>
      </c>
      <c r="B25" s="4" t="s">
        <v>93</v>
      </c>
      <c r="C25">
        <v>2020</v>
      </c>
      <c r="D25" t="s">
        <v>36</v>
      </c>
      <c r="E25">
        <v>3.77</v>
      </c>
      <c r="F25">
        <v>9878742</v>
      </c>
      <c r="G25">
        <v>47.05</v>
      </c>
      <c r="H25" t="s">
        <v>38</v>
      </c>
      <c r="I25" s="10">
        <v>3.77</v>
      </c>
      <c r="J25">
        <v>47.05</v>
      </c>
    </row>
    <row r="26" spans="1:10" x14ac:dyDescent="0.3">
      <c r="A26" t="s">
        <v>9</v>
      </c>
      <c r="B26" s="4" t="s">
        <v>95</v>
      </c>
      <c r="C26">
        <v>2020</v>
      </c>
      <c r="D26" t="s">
        <v>36</v>
      </c>
      <c r="E26">
        <v>9.3800000000000008</v>
      </c>
      <c r="F26">
        <v>9926176</v>
      </c>
      <c r="G26">
        <v>50</v>
      </c>
      <c r="H26" t="s">
        <v>38</v>
      </c>
      <c r="I26" s="10">
        <v>9.3800000000000008</v>
      </c>
      <c r="J26">
        <v>50</v>
      </c>
    </row>
    <row r="27" spans="1:10" x14ac:dyDescent="0.3">
      <c r="A27" t="s">
        <v>9</v>
      </c>
      <c r="B27" s="4" t="s">
        <v>96</v>
      </c>
      <c r="C27">
        <v>2020</v>
      </c>
      <c r="D27" t="s">
        <v>36</v>
      </c>
      <c r="E27">
        <v>0</v>
      </c>
      <c r="F27">
        <v>7544937</v>
      </c>
      <c r="G27">
        <v>34.380000000000003</v>
      </c>
      <c r="H27" t="s">
        <v>38</v>
      </c>
      <c r="I27" s="10">
        <v>0</v>
      </c>
      <c r="J27">
        <v>34.380000000000003</v>
      </c>
    </row>
    <row r="28" spans="1:10" x14ac:dyDescent="0.3">
      <c r="A28" t="s">
        <v>10</v>
      </c>
      <c r="B28" s="4" t="s">
        <v>83</v>
      </c>
      <c r="C28">
        <v>2019</v>
      </c>
      <c r="D28" t="s">
        <v>36</v>
      </c>
      <c r="E28">
        <v>9.27</v>
      </c>
      <c r="F28">
        <v>24322330</v>
      </c>
      <c r="G28">
        <v>39.75</v>
      </c>
      <c r="H28" t="s">
        <v>38</v>
      </c>
      <c r="I28" s="10">
        <v>9.27</v>
      </c>
      <c r="J28">
        <v>39.75</v>
      </c>
    </row>
    <row r="29" spans="1:10" x14ac:dyDescent="0.3">
      <c r="A29" t="s">
        <v>10</v>
      </c>
      <c r="B29" s="4" t="s">
        <v>84</v>
      </c>
      <c r="C29">
        <v>2019</v>
      </c>
      <c r="D29" t="s">
        <v>36</v>
      </c>
      <c r="E29">
        <v>10.199999999999999</v>
      </c>
      <c r="F29">
        <v>24097712</v>
      </c>
      <c r="G29">
        <v>39.71</v>
      </c>
      <c r="H29" t="s">
        <v>38</v>
      </c>
      <c r="I29" s="10">
        <v>10.199999999999999</v>
      </c>
      <c r="J29">
        <v>39.71</v>
      </c>
    </row>
    <row r="30" spans="1:10" x14ac:dyDescent="0.3">
      <c r="A30" t="s">
        <v>10</v>
      </c>
      <c r="B30" s="4" t="s">
        <v>85</v>
      </c>
      <c r="C30">
        <v>2019</v>
      </c>
      <c r="D30" t="s">
        <v>36</v>
      </c>
      <c r="E30">
        <v>13.44</v>
      </c>
      <c r="F30">
        <v>23248875</v>
      </c>
      <c r="G30">
        <v>39.659999999999997</v>
      </c>
      <c r="H30" t="s">
        <v>38</v>
      </c>
      <c r="I30" s="10">
        <v>13.44</v>
      </c>
      <c r="J30">
        <v>39.659999999999997</v>
      </c>
    </row>
    <row r="31" spans="1:10" x14ac:dyDescent="0.3">
      <c r="A31" t="s">
        <v>10</v>
      </c>
      <c r="B31" s="4" t="s">
        <v>86</v>
      </c>
      <c r="C31">
        <v>2019</v>
      </c>
      <c r="D31" t="s">
        <v>36</v>
      </c>
      <c r="E31">
        <v>11</v>
      </c>
      <c r="F31">
        <v>22260203</v>
      </c>
      <c r="G31">
        <v>36.85</v>
      </c>
      <c r="H31" t="s">
        <v>38</v>
      </c>
      <c r="I31" s="10">
        <v>11</v>
      </c>
      <c r="J31">
        <v>36.85</v>
      </c>
    </row>
    <row r="32" spans="1:10" x14ac:dyDescent="0.3">
      <c r="A32" t="s">
        <v>10</v>
      </c>
      <c r="B32" s="4" t="s">
        <v>87</v>
      </c>
      <c r="C32">
        <v>2019</v>
      </c>
      <c r="D32" t="s">
        <v>36</v>
      </c>
      <c r="E32">
        <v>8.8699999999999992</v>
      </c>
      <c r="F32">
        <v>23905700</v>
      </c>
      <c r="G32">
        <v>38.57</v>
      </c>
      <c r="H32" t="s">
        <v>38</v>
      </c>
      <c r="I32" s="10">
        <v>8.8699999999999992</v>
      </c>
      <c r="J32">
        <v>38.57</v>
      </c>
    </row>
    <row r="33" spans="1:10" x14ac:dyDescent="0.3">
      <c r="A33" t="s">
        <v>10</v>
      </c>
      <c r="B33" s="4" t="s">
        <v>88</v>
      </c>
      <c r="C33">
        <v>2019</v>
      </c>
      <c r="D33" t="s">
        <v>36</v>
      </c>
      <c r="E33">
        <v>12.47</v>
      </c>
      <c r="F33">
        <v>24053140</v>
      </c>
      <c r="G33">
        <v>40.31</v>
      </c>
      <c r="H33" t="s">
        <v>38</v>
      </c>
      <c r="I33" s="10">
        <v>12.47</v>
      </c>
      <c r="J33">
        <v>40.31</v>
      </c>
    </row>
    <row r="34" spans="1:10" x14ac:dyDescent="0.3">
      <c r="A34" t="s">
        <v>10</v>
      </c>
      <c r="B34" s="4" t="s">
        <v>89</v>
      </c>
      <c r="C34">
        <v>2019</v>
      </c>
      <c r="D34" t="s">
        <v>36</v>
      </c>
      <c r="E34">
        <v>12.4</v>
      </c>
      <c r="F34">
        <v>22445989</v>
      </c>
      <c r="G34">
        <v>37.51</v>
      </c>
      <c r="H34" t="s">
        <v>38</v>
      </c>
      <c r="I34" s="10">
        <v>12.4</v>
      </c>
      <c r="J34">
        <v>37.51</v>
      </c>
    </row>
    <row r="35" spans="1:10" x14ac:dyDescent="0.3">
      <c r="A35" t="s">
        <v>10</v>
      </c>
      <c r="B35" s="4" t="s">
        <v>90</v>
      </c>
      <c r="C35">
        <v>2019</v>
      </c>
      <c r="D35" t="s">
        <v>36</v>
      </c>
      <c r="E35">
        <v>10.16</v>
      </c>
      <c r="F35">
        <v>22914530</v>
      </c>
      <c r="G35">
        <v>37.25</v>
      </c>
      <c r="H35" t="s">
        <v>38</v>
      </c>
      <c r="I35" s="10">
        <v>10.16</v>
      </c>
      <c r="J35">
        <v>37.25</v>
      </c>
    </row>
    <row r="36" spans="1:10" x14ac:dyDescent="0.3">
      <c r="A36" t="s">
        <v>10</v>
      </c>
      <c r="B36" s="4" t="s">
        <v>91</v>
      </c>
      <c r="C36">
        <v>2020</v>
      </c>
      <c r="D36" t="s">
        <v>36</v>
      </c>
      <c r="E36">
        <v>9.1300000000000008</v>
      </c>
      <c r="F36">
        <v>23409006</v>
      </c>
      <c r="G36">
        <v>37.54</v>
      </c>
      <c r="H36" t="s">
        <v>38</v>
      </c>
      <c r="I36" s="10">
        <v>9.1300000000000008</v>
      </c>
      <c r="J36">
        <v>37.54</v>
      </c>
    </row>
    <row r="37" spans="1:10" x14ac:dyDescent="0.3">
      <c r="A37" t="s">
        <v>10</v>
      </c>
      <c r="B37" s="4" t="s">
        <v>92</v>
      </c>
      <c r="C37">
        <v>2020</v>
      </c>
      <c r="D37" t="s">
        <v>36</v>
      </c>
      <c r="E37">
        <v>9.61</v>
      </c>
      <c r="F37">
        <v>23168192</v>
      </c>
      <c r="G37">
        <v>37.28</v>
      </c>
      <c r="H37" t="s">
        <v>38</v>
      </c>
      <c r="I37" s="10">
        <v>9.61</v>
      </c>
      <c r="J37">
        <v>37.28</v>
      </c>
    </row>
    <row r="38" spans="1:10" x14ac:dyDescent="0.3">
      <c r="A38" t="s">
        <v>10</v>
      </c>
      <c r="B38" s="4" t="s">
        <v>93</v>
      </c>
      <c r="C38">
        <v>2020</v>
      </c>
      <c r="D38" t="s">
        <v>36</v>
      </c>
      <c r="E38">
        <v>15.39</v>
      </c>
      <c r="F38">
        <v>22667882</v>
      </c>
      <c r="G38">
        <v>38.880000000000003</v>
      </c>
      <c r="H38" t="s">
        <v>38</v>
      </c>
      <c r="I38" s="10">
        <v>15.39</v>
      </c>
      <c r="J38">
        <v>38.880000000000003</v>
      </c>
    </row>
    <row r="39" spans="1:10" x14ac:dyDescent="0.3">
      <c r="A39" t="s">
        <v>10</v>
      </c>
      <c r="B39" s="4" t="s">
        <v>94</v>
      </c>
      <c r="C39">
        <v>2020</v>
      </c>
      <c r="D39" t="s">
        <v>36</v>
      </c>
      <c r="E39">
        <v>45.09</v>
      </c>
      <c r="F39">
        <v>14645275</v>
      </c>
      <c r="G39">
        <v>38.630000000000003</v>
      </c>
      <c r="H39" t="s">
        <v>38</v>
      </c>
      <c r="I39" s="10">
        <v>45.09</v>
      </c>
      <c r="J39">
        <v>38.630000000000003</v>
      </c>
    </row>
    <row r="40" spans="1:10" x14ac:dyDescent="0.3">
      <c r="A40" t="s">
        <v>10</v>
      </c>
      <c r="B40" s="4" t="s">
        <v>95</v>
      </c>
      <c r="C40">
        <v>2020</v>
      </c>
      <c r="D40" t="s">
        <v>36</v>
      </c>
      <c r="E40">
        <v>47.26</v>
      </c>
      <c r="F40">
        <v>14050319</v>
      </c>
      <c r="G40">
        <v>38.5</v>
      </c>
      <c r="H40" t="s">
        <v>38</v>
      </c>
      <c r="I40" s="10">
        <v>47.26</v>
      </c>
      <c r="J40">
        <v>38.5</v>
      </c>
    </row>
    <row r="41" spans="1:10" x14ac:dyDescent="0.3">
      <c r="A41" t="s">
        <v>10</v>
      </c>
      <c r="B41" s="4" t="s">
        <v>96</v>
      </c>
      <c r="C41">
        <v>2020</v>
      </c>
      <c r="D41" t="s">
        <v>36</v>
      </c>
      <c r="E41">
        <v>20.49</v>
      </c>
      <c r="F41">
        <v>20622566</v>
      </c>
      <c r="G41">
        <v>37.4</v>
      </c>
      <c r="H41" t="s">
        <v>38</v>
      </c>
      <c r="I41" s="10">
        <v>20.49</v>
      </c>
      <c r="J41">
        <v>37.4</v>
      </c>
    </row>
    <row r="42" spans="1:10" x14ac:dyDescent="0.3">
      <c r="A42" t="s">
        <v>11</v>
      </c>
      <c r="B42" s="4" t="s">
        <v>83</v>
      </c>
      <c r="C42">
        <v>2019</v>
      </c>
      <c r="D42" t="s">
        <v>36</v>
      </c>
      <c r="E42">
        <v>9.82</v>
      </c>
      <c r="F42">
        <v>6259019</v>
      </c>
      <c r="G42">
        <v>42.89</v>
      </c>
      <c r="H42" t="s">
        <v>38</v>
      </c>
      <c r="I42" s="10">
        <v>9.82</v>
      </c>
      <c r="J42">
        <v>42.89</v>
      </c>
    </row>
    <row r="43" spans="1:10" x14ac:dyDescent="0.3">
      <c r="A43" t="s">
        <v>11</v>
      </c>
      <c r="B43" s="4" t="s">
        <v>84</v>
      </c>
      <c r="C43">
        <v>2019</v>
      </c>
      <c r="D43" t="s">
        <v>36</v>
      </c>
      <c r="E43">
        <v>6.76</v>
      </c>
      <c r="F43">
        <v>6608626</v>
      </c>
      <c r="G43">
        <v>43.71</v>
      </c>
      <c r="H43" t="s">
        <v>38</v>
      </c>
      <c r="I43" s="10">
        <v>6.76</v>
      </c>
      <c r="J43">
        <v>43.71</v>
      </c>
    </row>
    <row r="44" spans="1:10" x14ac:dyDescent="0.3">
      <c r="A44" t="s">
        <v>11</v>
      </c>
      <c r="B44" s="4" t="s">
        <v>85</v>
      </c>
      <c r="C44">
        <v>2019</v>
      </c>
      <c r="D44" t="s">
        <v>36</v>
      </c>
      <c r="E44">
        <v>4.54</v>
      </c>
      <c r="F44">
        <v>6753622</v>
      </c>
      <c r="G44">
        <v>43.53</v>
      </c>
      <c r="H44" t="s">
        <v>38</v>
      </c>
      <c r="I44" s="10">
        <v>4.54</v>
      </c>
      <c r="J44">
        <v>43.53</v>
      </c>
    </row>
    <row r="45" spans="1:10" x14ac:dyDescent="0.3">
      <c r="A45" t="s">
        <v>11</v>
      </c>
      <c r="B45" s="4" t="s">
        <v>86</v>
      </c>
      <c r="C45">
        <v>2019</v>
      </c>
      <c r="D45" t="s">
        <v>36</v>
      </c>
      <c r="E45">
        <v>4.6399999999999997</v>
      </c>
      <c r="F45">
        <v>6607694</v>
      </c>
      <c r="G45">
        <v>42.55</v>
      </c>
      <c r="H45" t="s">
        <v>38</v>
      </c>
      <c r="I45" s="10">
        <v>4.6399999999999997</v>
      </c>
      <c r="J45">
        <v>42.55</v>
      </c>
    </row>
    <row r="46" spans="1:10" x14ac:dyDescent="0.3">
      <c r="A46" t="s">
        <v>11</v>
      </c>
      <c r="B46" s="4" t="s">
        <v>87</v>
      </c>
      <c r="C46">
        <v>2019</v>
      </c>
      <c r="D46" t="s">
        <v>36</v>
      </c>
      <c r="E46">
        <v>8.33</v>
      </c>
      <c r="F46">
        <v>6490776</v>
      </c>
      <c r="G46">
        <v>43.38</v>
      </c>
      <c r="H46" t="s">
        <v>38</v>
      </c>
      <c r="I46" s="10">
        <v>8.33</v>
      </c>
      <c r="J46">
        <v>43.38</v>
      </c>
    </row>
    <row r="47" spans="1:10" x14ac:dyDescent="0.3">
      <c r="A47" t="s">
        <v>11</v>
      </c>
      <c r="B47" s="4" t="s">
        <v>88</v>
      </c>
      <c r="C47">
        <v>2019</v>
      </c>
      <c r="D47" t="s">
        <v>36</v>
      </c>
      <c r="E47">
        <v>6.96</v>
      </c>
      <c r="F47">
        <v>7043840</v>
      </c>
      <c r="G47">
        <v>46.28</v>
      </c>
      <c r="H47" t="s">
        <v>38</v>
      </c>
      <c r="I47" s="10">
        <v>6.96</v>
      </c>
      <c r="J47">
        <v>46.28</v>
      </c>
    </row>
    <row r="48" spans="1:10" x14ac:dyDescent="0.3">
      <c r="A48" t="s">
        <v>11</v>
      </c>
      <c r="B48" s="4" t="s">
        <v>89</v>
      </c>
      <c r="C48">
        <v>2019</v>
      </c>
      <c r="D48" t="s">
        <v>36</v>
      </c>
      <c r="E48">
        <v>2.77</v>
      </c>
      <c r="F48">
        <v>6942931</v>
      </c>
      <c r="G48">
        <v>43.56</v>
      </c>
      <c r="H48" t="s">
        <v>38</v>
      </c>
      <c r="I48" s="10">
        <v>2.77</v>
      </c>
      <c r="J48">
        <v>43.56</v>
      </c>
    </row>
    <row r="49" spans="1:10" x14ac:dyDescent="0.3">
      <c r="A49" t="s">
        <v>11</v>
      </c>
      <c r="B49" s="4" t="s">
        <v>90</v>
      </c>
      <c r="C49">
        <v>2019</v>
      </c>
      <c r="D49" t="s">
        <v>36</v>
      </c>
      <c r="E49">
        <v>6.11</v>
      </c>
      <c r="F49">
        <v>6569385</v>
      </c>
      <c r="G49">
        <v>42.59</v>
      </c>
      <c r="H49" t="s">
        <v>38</v>
      </c>
      <c r="I49" s="10">
        <v>6.11</v>
      </c>
      <c r="J49">
        <v>42.59</v>
      </c>
    </row>
    <row r="50" spans="1:10" x14ac:dyDescent="0.3">
      <c r="A50" t="s">
        <v>11</v>
      </c>
      <c r="B50" s="4" t="s">
        <v>91</v>
      </c>
      <c r="C50">
        <v>2020</v>
      </c>
      <c r="D50" t="s">
        <v>36</v>
      </c>
      <c r="E50">
        <v>9.89</v>
      </c>
      <c r="F50">
        <v>6236201</v>
      </c>
      <c r="G50">
        <v>42.03</v>
      </c>
      <c r="H50" t="s">
        <v>38</v>
      </c>
      <c r="I50" s="10">
        <v>9.89</v>
      </c>
      <c r="J50">
        <v>42.03</v>
      </c>
    </row>
    <row r="51" spans="1:10" x14ac:dyDescent="0.3">
      <c r="A51" t="s">
        <v>11</v>
      </c>
      <c r="B51" s="4" t="s">
        <v>92</v>
      </c>
      <c r="C51">
        <v>2020</v>
      </c>
      <c r="D51" t="s">
        <v>36</v>
      </c>
      <c r="E51">
        <v>7.89</v>
      </c>
      <c r="F51">
        <v>6847173</v>
      </c>
      <c r="G51">
        <v>45.05</v>
      </c>
      <c r="H51" t="s">
        <v>38</v>
      </c>
      <c r="I51" s="10">
        <v>7.89</v>
      </c>
      <c r="J51">
        <v>45.05</v>
      </c>
    </row>
    <row r="52" spans="1:10" x14ac:dyDescent="0.3">
      <c r="A52" t="s">
        <v>11</v>
      </c>
      <c r="B52" s="4" t="s">
        <v>93</v>
      </c>
      <c r="C52">
        <v>2020</v>
      </c>
      <c r="D52" t="s">
        <v>36</v>
      </c>
      <c r="E52">
        <v>7.31</v>
      </c>
      <c r="F52">
        <v>6894808</v>
      </c>
      <c r="G52">
        <v>44.98</v>
      </c>
      <c r="H52" t="s">
        <v>38</v>
      </c>
      <c r="I52" s="10">
        <v>7.31</v>
      </c>
      <c r="J52">
        <v>44.98</v>
      </c>
    </row>
    <row r="53" spans="1:10" x14ac:dyDescent="0.3">
      <c r="A53" t="s">
        <v>11</v>
      </c>
      <c r="B53" s="4" t="s">
        <v>94</v>
      </c>
      <c r="C53">
        <v>2020</v>
      </c>
      <c r="D53" t="s">
        <v>36</v>
      </c>
      <c r="E53">
        <v>0</v>
      </c>
      <c r="F53">
        <v>6534321</v>
      </c>
      <c r="G53">
        <v>39.43</v>
      </c>
      <c r="H53" t="s">
        <v>38</v>
      </c>
      <c r="I53" s="10">
        <v>0</v>
      </c>
      <c r="J53">
        <v>39.43</v>
      </c>
    </row>
    <row r="54" spans="1:10" x14ac:dyDescent="0.3">
      <c r="A54" t="s">
        <v>11</v>
      </c>
      <c r="B54" s="4" t="s">
        <v>95</v>
      </c>
      <c r="C54">
        <v>2020</v>
      </c>
      <c r="D54" t="s">
        <v>36</v>
      </c>
      <c r="E54">
        <v>7.64</v>
      </c>
      <c r="F54">
        <v>5454091</v>
      </c>
      <c r="G54">
        <v>35.56</v>
      </c>
      <c r="H54" t="s">
        <v>38</v>
      </c>
      <c r="I54" s="10">
        <v>7.64</v>
      </c>
      <c r="J54">
        <v>35.56</v>
      </c>
    </row>
    <row r="55" spans="1:10" x14ac:dyDescent="0.3">
      <c r="A55" t="s">
        <v>11</v>
      </c>
      <c r="B55" s="4" t="s">
        <v>96</v>
      </c>
      <c r="C55">
        <v>2020</v>
      </c>
      <c r="D55" t="s">
        <v>36</v>
      </c>
      <c r="E55">
        <v>10.14</v>
      </c>
      <c r="F55">
        <v>5781095</v>
      </c>
      <c r="G55">
        <v>38.659999999999997</v>
      </c>
      <c r="H55" t="s">
        <v>38</v>
      </c>
      <c r="I55" s="10">
        <v>10.14</v>
      </c>
      <c r="J55">
        <v>38.659999999999997</v>
      </c>
    </row>
    <row r="56" spans="1:10" x14ac:dyDescent="0.3">
      <c r="A56" t="s">
        <v>12</v>
      </c>
      <c r="B56" s="4" t="s">
        <v>83</v>
      </c>
      <c r="C56">
        <v>2019</v>
      </c>
      <c r="D56" t="s">
        <v>36</v>
      </c>
      <c r="E56">
        <v>12.56</v>
      </c>
      <c r="F56">
        <v>169487</v>
      </c>
      <c r="G56">
        <v>42.33</v>
      </c>
      <c r="H56" t="s">
        <v>38</v>
      </c>
      <c r="I56" s="10">
        <v>12.56</v>
      </c>
      <c r="J56">
        <v>42.33</v>
      </c>
    </row>
    <row r="57" spans="1:10" x14ac:dyDescent="0.3">
      <c r="A57" t="s">
        <v>12</v>
      </c>
      <c r="B57" s="4" t="s">
        <v>84</v>
      </c>
      <c r="C57">
        <v>2019</v>
      </c>
      <c r="D57" t="s">
        <v>36</v>
      </c>
      <c r="E57">
        <v>9.33</v>
      </c>
      <c r="F57">
        <v>149076</v>
      </c>
      <c r="G57">
        <v>35.74</v>
      </c>
      <c r="H57" t="s">
        <v>38</v>
      </c>
      <c r="I57" s="10">
        <v>9.33</v>
      </c>
      <c r="J57">
        <v>35.74</v>
      </c>
    </row>
    <row r="58" spans="1:10" x14ac:dyDescent="0.3">
      <c r="A58" t="s">
        <v>12</v>
      </c>
      <c r="B58" s="4" t="s">
        <v>85</v>
      </c>
      <c r="C58">
        <v>2019</v>
      </c>
      <c r="D58" t="s">
        <v>36</v>
      </c>
      <c r="E58">
        <v>11.07</v>
      </c>
      <c r="F58">
        <v>166605</v>
      </c>
      <c r="G58">
        <v>40.53</v>
      </c>
      <c r="H58" t="s">
        <v>38</v>
      </c>
      <c r="I58" s="10">
        <v>11.07</v>
      </c>
      <c r="J58">
        <v>40.53</v>
      </c>
    </row>
    <row r="59" spans="1:10" x14ac:dyDescent="0.3">
      <c r="A59" t="s">
        <v>12</v>
      </c>
      <c r="B59" s="4" t="s">
        <v>86</v>
      </c>
      <c r="C59">
        <v>2019</v>
      </c>
      <c r="D59" t="s">
        <v>36</v>
      </c>
      <c r="E59">
        <v>17.18</v>
      </c>
      <c r="F59">
        <v>135407</v>
      </c>
      <c r="G59">
        <v>35.21</v>
      </c>
      <c r="H59" t="s">
        <v>38</v>
      </c>
      <c r="I59" s="10">
        <v>17.18</v>
      </c>
      <c r="J59">
        <v>35.21</v>
      </c>
    </row>
    <row r="60" spans="1:10" x14ac:dyDescent="0.3">
      <c r="A60" t="s">
        <v>12</v>
      </c>
      <c r="B60" s="4" t="s">
        <v>87</v>
      </c>
      <c r="C60">
        <v>2019</v>
      </c>
      <c r="D60" t="s">
        <v>36</v>
      </c>
      <c r="E60">
        <v>12.5</v>
      </c>
      <c r="F60">
        <v>166056</v>
      </c>
      <c r="G60">
        <v>40.68</v>
      </c>
      <c r="H60" t="s">
        <v>38</v>
      </c>
      <c r="I60" s="10">
        <v>12.5</v>
      </c>
      <c r="J60">
        <v>40.68</v>
      </c>
    </row>
    <row r="61" spans="1:10" x14ac:dyDescent="0.3">
      <c r="A61" t="s">
        <v>12</v>
      </c>
      <c r="B61" s="4" t="s">
        <v>88</v>
      </c>
      <c r="C61">
        <v>2019</v>
      </c>
      <c r="D61" t="s">
        <v>36</v>
      </c>
      <c r="E61">
        <v>15.84</v>
      </c>
      <c r="F61">
        <v>149511</v>
      </c>
      <c r="G61">
        <v>37.9</v>
      </c>
      <c r="H61" t="s">
        <v>38</v>
      </c>
      <c r="I61" s="10">
        <v>15.84</v>
      </c>
      <c r="J61">
        <v>37.9</v>
      </c>
    </row>
    <row r="62" spans="1:10" x14ac:dyDescent="0.3">
      <c r="A62" t="s">
        <v>12</v>
      </c>
      <c r="B62" s="4" t="s">
        <v>89</v>
      </c>
      <c r="C62">
        <v>2019</v>
      </c>
      <c r="D62" t="s">
        <v>36</v>
      </c>
      <c r="E62">
        <v>11.11</v>
      </c>
      <c r="F62">
        <v>178768</v>
      </c>
      <c r="G62">
        <v>42.71</v>
      </c>
      <c r="H62" t="s">
        <v>38</v>
      </c>
      <c r="I62" s="10">
        <v>11.11</v>
      </c>
      <c r="J62">
        <v>42.71</v>
      </c>
    </row>
    <row r="63" spans="1:10" x14ac:dyDescent="0.3">
      <c r="A63" t="s">
        <v>12</v>
      </c>
      <c r="B63" s="4" t="s">
        <v>90</v>
      </c>
      <c r="C63">
        <v>2019</v>
      </c>
      <c r="D63" t="s">
        <v>36</v>
      </c>
      <c r="E63">
        <v>16.97</v>
      </c>
      <c r="F63">
        <v>145671</v>
      </c>
      <c r="G63">
        <v>37.08</v>
      </c>
      <c r="H63" t="s">
        <v>38</v>
      </c>
      <c r="I63" s="10">
        <v>16.97</v>
      </c>
      <c r="J63">
        <v>37.08</v>
      </c>
    </row>
    <row r="64" spans="1:10" x14ac:dyDescent="0.3">
      <c r="A64" t="s">
        <v>12</v>
      </c>
      <c r="B64" s="4" t="s">
        <v>91</v>
      </c>
      <c r="C64">
        <v>2020</v>
      </c>
      <c r="D64" t="s">
        <v>36</v>
      </c>
      <c r="E64">
        <v>13.48</v>
      </c>
      <c r="F64">
        <v>157791</v>
      </c>
      <c r="G64">
        <v>38.36</v>
      </c>
      <c r="H64" t="s">
        <v>38</v>
      </c>
      <c r="I64" s="10">
        <v>13.48</v>
      </c>
      <c r="J64">
        <v>38.36</v>
      </c>
    </row>
    <row r="65" spans="1:10" x14ac:dyDescent="0.3">
      <c r="A65" t="s">
        <v>12</v>
      </c>
      <c r="B65" s="4" t="s">
        <v>92</v>
      </c>
      <c r="C65">
        <v>2020</v>
      </c>
      <c r="D65" t="s">
        <v>36</v>
      </c>
      <c r="E65">
        <v>13.81</v>
      </c>
      <c r="F65">
        <v>147500</v>
      </c>
      <c r="G65">
        <v>35.840000000000003</v>
      </c>
      <c r="H65" t="s">
        <v>38</v>
      </c>
      <c r="I65" s="10">
        <v>13.81</v>
      </c>
      <c r="J65">
        <v>35.840000000000003</v>
      </c>
    </row>
    <row r="66" spans="1:10" x14ac:dyDescent="0.3">
      <c r="A66" t="s">
        <v>12</v>
      </c>
      <c r="B66" s="4" t="s">
        <v>93</v>
      </c>
      <c r="C66">
        <v>2020</v>
      </c>
      <c r="D66" t="s">
        <v>36</v>
      </c>
      <c r="E66">
        <v>15.18</v>
      </c>
      <c r="F66">
        <v>152413</v>
      </c>
      <c r="G66">
        <v>37.450000000000003</v>
      </c>
      <c r="H66" t="s">
        <v>38</v>
      </c>
      <c r="I66" s="10">
        <v>15.18</v>
      </c>
      <c r="J66">
        <v>37.450000000000003</v>
      </c>
    </row>
    <row r="67" spans="1:10" x14ac:dyDescent="0.3">
      <c r="A67" t="s">
        <v>12</v>
      </c>
      <c r="B67" s="4" t="s">
        <v>94</v>
      </c>
      <c r="C67">
        <v>2020</v>
      </c>
      <c r="D67" t="s">
        <v>36</v>
      </c>
      <c r="E67">
        <v>20.69</v>
      </c>
      <c r="F67">
        <v>115487</v>
      </c>
      <c r="G67">
        <v>30.21</v>
      </c>
      <c r="H67" t="s">
        <v>38</v>
      </c>
      <c r="I67" s="10">
        <v>20.69</v>
      </c>
      <c r="J67">
        <v>30.21</v>
      </c>
    </row>
    <row r="68" spans="1:10" x14ac:dyDescent="0.3">
      <c r="A68" t="s">
        <v>12</v>
      </c>
      <c r="B68" s="4" t="s">
        <v>95</v>
      </c>
      <c r="C68">
        <v>2020</v>
      </c>
      <c r="D68" t="s">
        <v>36</v>
      </c>
      <c r="E68">
        <v>22.76</v>
      </c>
      <c r="F68">
        <v>129610</v>
      </c>
      <c r="G68">
        <v>34.65</v>
      </c>
      <c r="H68" t="s">
        <v>38</v>
      </c>
      <c r="I68" s="10">
        <v>22.76</v>
      </c>
      <c r="J68">
        <v>34.65</v>
      </c>
    </row>
    <row r="69" spans="1:10" x14ac:dyDescent="0.3">
      <c r="A69" t="s">
        <v>12</v>
      </c>
      <c r="B69" s="4" t="s">
        <v>96</v>
      </c>
      <c r="C69">
        <v>2020</v>
      </c>
      <c r="D69" t="s">
        <v>36</v>
      </c>
      <c r="E69">
        <v>21.14</v>
      </c>
      <c r="F69">
        <v>112108</v>
      </c>
      <c r="G69">
        <v>29.22</v>
      </c>
      <c r="H69" t="s">
        <v>38</v>
      </c>
      <c r="I69" s="10">
        <v>21.14</v>
      </c>
      <c r="J69">
        <v>29.22</v>
      </c>
    </row>
    <row r="70" spans="1:10" x14ac:dyDescent="0.3">
      <c r="A70" t="s">
        <v>13</v>
      </c>
      <c r="B70" s="4" t="s">
        <v>83</v>
      </c>
      <c r="C70">
        <v>2019</v>
      </c>
      <c r="D70" t="s">
        <v>36</v>
      </c>
      <c r="E70">
        <v>2.91</v>
      </c>
      <c r="F70">
        <v>179340</v>
      </c>
      <c r="G70">
        <v>39.159999999999997</v>
      </c>
      <c r="H70" t="s">
        <v>38</v>
      </c>
      <c r="I70" s="10">
        <v>2.91</v>
      </c>
      <c r="J70">
        <v>39.159999999999997</v>
      </c>
    </row>
    <row r="71" spans="1:10" x14ac:dyDescent="0.3">
      <c r="A71" t="s">
        <v>13</v>
      </c>
      <c r="B71" s="4" t="s">
        <v>84</v>
      </c>
      <c r="C71">
        <v>2019</v>
      </c>
      <c r="D71" t="s">
        <v>36</v>
      </c>
      <c r="E71">
        <v>5.45</v>
      </c>
      <c r="F71">
        <v>170471</v>
      </c>
      <c r="G71">
        <v>38.19</v>
      </c>
      <c r="H71" t="s">
        <v>38</v>
      </c>
      <c r="I71" s="10">
        <v>5.45</v>
      </c>
      <c r="J71">
        <v>38.19</v>
      </c>
    </row>
    <row r="72" spans="1:10" x14ac:dyDescent="0.3">
      <c r="A72" t="s">
        <v>13</v>
      </c>
      <c r="B72" s="4" t="s">
        <v>85</v>
      </c>
      <c r="C72">
        <v>2019</v>
      </c>
      <c r="D72" t="s">
        <v>36</v>
      </c>
      <c r="E72">
        <v>10.98</v>
      </c>
      <c r="F72">
        <v>167437</v>
      </c>
      <c r="G72">
        <v>39.81</v>
      </c>
      <c r="H72" t="s">
        <v>38</v>
      </c>
      <c r="I72" s="10">
        <v>10.98</v>
      </c>
      <c r="J72">
        <v>39.81</v>
      </c>
    </row>
    <row r="73" spans="1:10" x14ac:dyDescent="0.3">
      <c r="A73" t="s">
        <v>13</v>
      </c>
      <c r="B73" s="4" t="s">
        <v>86</v>
      </c>
      <c r="C73">
        <v>2019</v>
      </c>
      <c r="D73" t="s">
        <v>36</v>
      </c>
      <c r="E73">
        <v>1.98</v>
      </c>
      <c r="F73">
        <v>183603</v>
      </c>
      <c r="G73">
        <v>39.61</v>
      </c>
      <c r="H73" t="s">
        <v>38</v>
      </c>
      <c r="I73" s="10">
        <v>1.98</v>
      </c>
      <c r="J73">
        <v>39.61</v>
      </c>
    </row>
    <row r="74" spans="1:10" x14ac:dyDescent="0.3">
      <c r="A74" t="s">
        <v>13</v>
      </c>
      <c r="B74" s="4" t="s">
        <v>87</v>
      </c>
      <c r="C74">
        <v>2019</v>
      </c>
      <c r="D74" t="s">
        <v>36</v>
      </c>
      <c r="E74">
        <v>3.61</v>
      </c>
      <c r="F74">
        <v>163215</v>
      </c>
      <c r="G74">
        <v>35.78</v>
      </c>
      <c r="H74" t="s">
        <v>38</v>
      </c>
      <c r="I74" s="10">
        <v>3.61</v>
      </c>
      <c r="J74">
        <v>35.78</v>
      </c>
    </row>
    <row r="75" spans="1:10" x14ac:dyDescent="0.3">
      <c r="A75" t="s">
        <v>13</v>
      </c>
      <c r="B75" s="4" t="s">
        <v>88</v>
      </c>
      <c r="C75">
        <v>2019</v>
      </c>
      <c r="D75" t="s">
        <v>36</v>
      </c>
      <c r="E75">
        <v>7.21</v>
      </c>
      <c r="F75">
        <v>177440</v>
      </c>
      <c r="G75">
        <v>40.36</v>
      </c>
      <c r="H75" t="s">
        <v>38</v>
      </c>
      <c r="I75" s="10">
        <v>7.21</v>
      </c>
      <c r="J75">
        <v>40.36</v>
      </c>
    </row>
    <row r="76" spans="1:10" x14ac:dyDescent="0.3">
      <c r="A76" t="s">
        <v>13</v>
      </c>
      <c r="B76" s="4" t="s">
        <v>89</v>
      </c>
      <c r="C76">
        <v>2019</v>
      </c>
      <c r="D76" t="s">
        <v>36</v>
      </c>
      <c r="E76">
        <v>23.71</v>
      </c>
      <c r="F76">
        <v>159489</v>
      </c>
      <c r="G76">
        <v>44.09</v>
      </c>
      <c r="H76" t="s">
        <v>38</v>
      </c>
      <c r="I76" s="10">
        <v>23.71</v>
      </c>
      <c r="J76">
        <v>44.09</v>
      </c>
    </row>
    <row r="77" spans="1:10" x14ac:dyDescent="0.3">
      <c r="A77" t="s">
        <v>13</v>
      </c>
      <c r="B77" s="4" t="s">
        <v>90</v>
      </c>
      <c r="C77">
        <v>2019</v>
      </c>
      <c r="D77" t="s">
        <v>36</v>
      </c>
      <c r="E77">
        <v>3.54</v>
      </c>
      <c r="F77">
        <v>177155</v>
      </c>
      <c r="G77">
        <v>38.700000000000003</v>
      </c>
      <c r="H77" t="s">
        <v>38</v>
      </c>
      <c r="I77" s="10">
        <v>3.54</v>
      </c>
      <c r="J77">
        <v>38.700000000000003</v>
      </c>
    </row>
    <row r="78" spans="1:10" x14ac:dyDescent="0.3">
      <c r="A78" t="s">
        <v>13</v>
      </c>
      <c r="B78" s="4" t="s">
        <v>91</v>
      </c>
      <c r="C78">
        <v>2020</v>
      </c>
      <c r="D78" t="s">
        <v>36</v>
      </c>
      <c r="E78">
        <v>5.38</v>
      </c>
      <c r="F78">
        <v>158936</v>
      </c>
      <c r="G78">
        <v>35.36</v>
      </c>
      <c r="H78" t="s">
        <v>38</v>
      </c>
      <c r="I78" s="10">
        <v>5.38</v>
      </c>
      <c r="J78">
        <v>35.36</v>
      </c>
    </row>
    <row r="79" spans="1:10" x14ac:dyDescent="0.3">
      <c r="A79" t="s">
        <v>13</v>
      </c>
      <c r="B79" s="4" t="s">
        <v>92</v>
      </c>
      <c r="C79">
        <v>2020</v>
      </c>
      <c r="D79" t="s">
        <v>36</v>
      </c>
      <c r="E79">
        <v>0</v>
      </c>
      <c r="F79">
        <v>171672</v>
      </c>
      <c r="G79">
        <v>36.11</v>
      </c>
      <c r="H79" t="s">
        <v>38</v>
      </c>
      <c r="I79" s="10">
        <v>0</v>
      </c>
      <c r="J79">
        <v>36.11</v>
      </c>
    </row>
    <row r="80" spans="1:10" x14ac:dyDescent="0.3">
      <c r="A80" t="s">
        <v>13</v>
      </c>
      <c r="B80" s="4" t="s">
        <v>94</v>
      </c>
      <c r="C80">
        <v>2020</v>
      </c>
      <c r="D80" t="s">
        <v>36</v>
      </c>
      <c r="E80">
        <v>15.91</v>
      </c>
      <c r="F80">
        <v>181657</v>
      </c>
      <c r="G80">
        <v>45.36</v>
      </c>
      <c r="H80" t="s">
        <v>38</v>
      </c>
      <c r="I80" s="10">
        <v>15.91</v>
      </c>
      <c r="J80">
        <v>45.36</v>
      </c>
    </row>
    <row r="81" spans="1:10" x14ac:dyDescent="0.3">
      <c r="A81" t="s">
        <v>13</v>
      </c>
      <c r="B81" s="4" t="s">
        <v>95</v>
      </c>
      <c r="C81">
        <v>2020</v>
      </c>
      <c r="D81" t="s">
        <v>36</v>
      </c>
      <c r="E81">
        <v>20</v>
      </c>
      <c r="F81">
        <v>128538</v>
      </c>
      <c r="G81">
        <v>33.71</v>
      </c>
      <c r="H81" t="s">
        <v>38</v>
      </c>
      <c r="I81" s="10">
        <v>20</v>
      </c>
      <c r="J81">
        <v>33.71</v>
      </c>
    </row>
    <row r="82" spans="1:10" x14ac:dyDescent="0.3">
      <c r="A82" t="s">
        <v>14</v>
      </c>
      <c r="B82" s="4" t="s">
        <v>83</v>
      </c>
      <c r="C82">
        <v>2019</v>
      </c>
      <c r="D82" t="s">
        <v>36</v>
      </c>
      <c r="E82">
        <v>2.88</v>
      </c>
      <c r="F82">
        <v>13954728</v>
      </c>
      <c r="G82">
        <v>52.03</v>
      </c>
      <c r="H82" t="s">
        <v>38</v>
      </c>
      <c r="I82" s="10">
        <v>2.88</v>
      </c>
      <c r="J82">
        <v>52.03</v>
      </c>
    </row>
    <row r="83" spans="1:10" x14ac:dyDescent="0.3">
      <c r="A83" t="s">
        <v>14</v>
      </c>
      <c r="B83" s="4" t="s">
        <v>84</v>
      </c>
      <c r="C83">
        <v>2019</v>
      </c>
      <c r="D83" t="s">
        <v>36</v>
      </c>
      <c r="E83">
        <v>4.7699999999999996</v>
      </c>
      <c r="F83">
        <v>13199281</v>
      </c>
      <c r="G83">
        <v>50.12</v>
      </c>
      <c r="H83" t="s">
        <v>38</v>
      </c>
      <c r="I83" s="10">
        <v>4.7699999999999996</v>
      </c>
      <c r="J83">
        <v>50.12</v>
      </c>
    </row>
    <row r="84" spans="1:10" x14ac:dyDescent="0.3">
      <c r="A84" t="s">
        <v>14</v>
      </c>
      <c r="B84" s="4" t="s">
        <v>85</v>
      </c>
      <c r="C84">
        <v>2019</v>
      </c>
      <c r="D84" t="s">
        <v>36</v>
      </c>
      <c r="E84">
        <v>4.58</v>
      </c>
      <c r="F84">
        <v>14327083</v>
      </c>
      <c r="G84">
        <v>54.21</v>
      </c>
      <c r="H84" t="s">
        <v>38</v>
      </c>
      <c r="I84" s="10">
        <v>4.58</v>
      </c>
      <c r="J84">
        <v>54.21</v>
      </c>
    </row>
    <row r="85" spans="1:10" x14ac:dyDescent="0.3">
      <c r="A85" t="s">
        <v>14</v>
      </c>
      <c r="B85" s="4" t="s">
        <v>86</v>
      </c>
      <c r="C85">
        <v>2019</v>
      </c>
      <c r="D85" t="s">
        <v>36</v>
      </c>
      <c r="E85">
        <v>3.7</v>
      </c>
      <c r="F85">
        <v>13507342</v>
      </c>
      <c r="G85">
        <v>50.57</v>
      </c>
      <c r="H85" t="s">
        <v>38</v>
      </c>
      <c r="I85" s="10">
        <v>3.7</v>
      </c>
      <c r="J85">
        <v>50.57</v>
      </c>
    </row>
    <row r="86" spans="1:10" x14ac:dyDescent="0.3">
      <c r="A86" t="s">
        <v>14</v>
      </c>
      <c r="B86" s="4" t="s">
        <v>87</v>
      </c>
      <c r="C86">
        <v>2019</v>
      </c>
      <c r="D86" t="s">
        <v>36</v>
      </c>
      <c r="E86">
        <v>6.29</v>
      </c>
      <c r="F86">
        <v>13280783</v>
      </c>
      <c r="G86">
        <v>51.01</v>
      </c>
      <c r="H86" t="s">
        <v>38</v>
      </c>
      <c r="I86" s="10">
        <v>6.29</v>
      </c>
      <c r="J86">
        <v>51.01</v>
      </c>
    </row>
    <row r="87" spans="1:10" x14ac:dyDescent="0.3">
      <c r="A87" t="s">
        <v>14</v>
      </c>
      <c r="B87" s="4" t="s">
        <v>88</v>
      </c>
      <c r="C87">
        <v>2019</v>
      </c>
      <c r="D87" t="s">
        <v>36</v>
      </c>
      <c r="E87">
        <v>4.91</v>
      </c>
      <c r="F87">
        <v>13828512</v>
      </c>
      <c r="G87">
        <v>52.27</v>
      </c>
      <c r="H87" t="s">
        <v>38</v>
      </c>
      <c r="I87" s="10">
        <v>4.91</v>
      </c>
      <c r="J87">
        <v>52.27</v>
      </c>
    </row>
    <row r="88" spans="1:10" x14ac:dyDescent="0.3">
      <c r="A88" t="s">
        <v>14</v>
      </c>
      <c r="B88" s="4" t="s">
        <v>89</v>
      </c>
      <c r="C88">
        <v>2019</v>
      </c>
      <c r="D88" t="s">
        <v>36</v>
      </c>
      <c r="E88">
        <v>4.68</v>
      </c>
      <c r="F88">
        <v>14487815</v>
      </c>
      <c r="G88">
        <v>54.55</v>
      </c>
      <c r="H88" t="s">
        <v>38</v>
      </c>
      <c r="I88" s="10">
        <v>4.68</v>
      </c>
      <c r="J88">
        <v>54.55</v>
      </c>
    </row>
    <row r="89" spans="1:10" x14ac:dyDescent="0.3">
      <c r="A89" t="s">
        <v>14</v>
      </c>
      <c r="B89" s="4" t="s">
        <v>90</v>
      </c>
      <c r="C89">
        <v>2019</v>
      </c>
      <c r="D89" t="s">
        <v>36</v>
      </c>
      <c r="E89">
        <v>3.46</v>
      </c>
      <c r="F89">
        <v>13877825</v>
      </c>
      <c r="G89">
        <v>51.51</v>
      </c>
      <c r="H89" t="s">
        <v>38</v>
      </c>
      <c r="I89" s="10">
        <v>3.46</v>
      </c>
      <c r="J89">
        <v>51.51</v>
      </c>
    </row>
    <row r="90" spans="1:10" x14ac:dyDescent="0.3">
      <c r="A90" t="s">
        <v>14</v>
      </c>
      <c r="B90" s="4" t="s">
        <v>91</v>
      </c>
      <c r="C90">
        <v>2020</v>
      </c>
      <c r="D90" t="s">
        <v>36</v>
      </c>
      <c r="E90">
        <v>5.35</v>
      </c>
      <c r="F90">
        <v>14301844</v>
      </c>
      <c r="G90">
        <v>54.07</v>
      </c>
      <c r="H90" t="s">
        <v>38</v>
      </c>
      <c r="I90" s="10">
        <v>5.35</v>
      </c>
      <c r="J90">
        <v>54.07</v>
      </c>
    </row>
    <row r="91" spans="1:10" x14ac:dyDescent="0.3">
      <c r="A91" t="s">
        <v>14</v>
      </c>
      <c r="B91" s="4" t="s">
        <v>92</v>
      </c>
      <c r="C91">
        <v>2020</v>
      </c>
      <c r="D91" t="s">
        <v>36</v>
      </c>
      <c r="E91">
        <v>6.64</v>
      </c>
      <c r="F91">
        <v>13973042</v>
      </c>
      <c r="G91">
        <v>53.48</v>
      </c>
      <c r="H91" t="s">
        <v>38</v>
      </c>
      <c r="I91" s="10">
        <v>6.64</v>
      </c>
      <c r="J91">
        <v>53.48</v>
      </c>
    </row>
    <row r="92" spans="1:10" x14ac:dyDescent="0.3">
      <c r="A92" t="s">
        <v>14</v>
      </c>
      <c r="B92" s="4" t="s">
        <v>93</v>
      </c>
      <c r="C92">
        <v>2020</v>
      </c>
      <c r="D92" t="s">
        <v>36</v>
      </c>
      <c r="E92">
        <v>7.59</v>
      </c>
      <c r="F92">
        <v>13483615</v>
      </c>
      <c r="G92">
        <v>52.06</v>
      </c>
      <c r="H92" t="s">
        <v>38</v>
      </c>
      <c r="I92" s="10">
        <v>7.59</v>
      </c>
      <c r="J92">
        <v>52.06</v>
      </c>
    </row>
    <row r="93" spans="1:10" x14ac:dyDescent="0.3">
      <c r="A93" t="s">
        <v>14</v>
      </c>
      <c r="B93" s="4" t="s">
        <v>94</v>
      </c>
      <c r="C93">
        <v>2020</v>
      </c>
      <c r="D93" t="s">
        <v>36</v>
      </c>
      <c r="E93">
        <v>12</v>
      </c>
      <c r="F93">
        <v>8587594</v>
      </c>
      <c r="G93">
        <v>34.770000000000003</v>
      </c>
      <c r="H93" t="s">
        <v>38</v>
      </c>
      <c r="I93" s="10">
        <v>12</v>
      </c>
      <c r="J93">
        <v>34.770000000000003</v>
      </c>
    </row>
    <row r="94" spans="1:10" x14ac:dyDescent="0.3">
      <c r="A94" t="s">
        <v>14</v>
      </c>
      <c r="B94" s="4" t="s">
        <v>95</v>
      </c>
      <c r="C94">
        <v>2020</v>
      </c>
      <c r="D94" t="s">
        <v>36</v>
      </c>
      <c r="E94">
        <v>14.58</v>
      </c>
      <c r="F94">
        <v>11121124</v>
      </c>
      <c r="G94">
        <v>46.31</v>
      </c>
      <c r="H94" t="s">
        <v>38</v>
      </c>
      <c r="I94" s="10">
        <v>14.58</v>
      </c>
      <c r="J94">
        <v>46.31</v>
      </c>
    </row>
    <row r="95" spans="1:10" x14ac:dyDescent="0.3">
      <c r="A95" t="s">
        <v>14</v>
      </c>
      <c r="B95" s="4" t="s">
        <v>96</v>
      </c>
      <c r="C95">
        <v>2020</v>
      </c>
      <c r="D95" t="s">
        <v>36</v>
      </c>
      <c r="E95">
        <v>1.41</v>
      </c>
      <c r="F95">
        <v>13243922</v>
      </c>
      <c r="G95">
        <v>47.72</v>
      </c>
      <c r="H95" t="s">
        <v>38</v>
      </c>
      <c r="I95" s="10">
        <v>1.41</v>
      </c>
      <c r="J95">
        <v>47.72</v>
      </c>
    </row>
    <row r="96" spans="1:10" x14ac:dyDescent="0.3">
      <c r="A96" t="s">
        <v>15</v>
      </c>
      <c r="B96" s="4" t="s">
        <v>83</v>
      </c>
      <c r="C96">
        <v>2019</v>
      </c>
      <c r="D96" t="s">
        <v>36</v>
      </c>
      <c r="E96">
        <v>14.54</v>
      </c>
      <c r="F96">
        <v>5249186</v>
      </c>
      <c r="G96">
        <v>45.12</v>
      </c>
      <c r="H96" t="s">
        <v>38</v>
      </c>
      <c r="I96" s="10">
        <v>14.54</v>
      </c>
      <c r="J96">
        <v>45.12</v>
      </c>
    </row>
    <row r="97" spans="1:10" x14ac:dyDescent="0.3">
      <c r="A97" t="s">
        <v>15</v>
      </c>
      <c r="B97" s="4" t="s">
        <v>84</v>
      </c>
      <c r="C97">
        <v>2019</v>
      </c>
      <c r="D97" t="s">
        <v>36</v>
      </c>
      <c r="E97">
        <v>23.08</v>
      </c>
      <c r="F97">
        <v>4745178</v>
      </c>
      <c r="G97">
        <v>45.23</v>
      </c>
      <c r="H97" t="s">
        <v>38</v>
      </c>
      <c r="I97" s="10">
        <v>23.08</v>
      </c>
      <c r="J97">
        <v>45.23</v>
      </c>
    </row>
    <row r="98" spans="1:10" x14ac:dyDescent="0.3">
      <c r="A98" t="s">
        <v>15</v>
      </c>
      <c r="B98" s="4" t="s">
        <v>85</v>
      </c>
      <c r="C98">
        <v>2019</v>
      </c>
      <c r="D98" t="s">
        <v>36</v>
      </c>
      <c r="E98">
        <v>16.22</v>
      </c>
      <c r="F98">
        <v>4826560</v>
      </c>
      <c r="G98">
        <v>42.17</v>
      </c>
      <c r="H98" t="s">
        <v>38</v>
      </c>
      <c r="I98" s="10">
        <v>16.22</v>
      </c>
      <c r="J98">
        <v>42.17</v>
      </c>
    </row>
    <row r="99" spans="1:10" x14ac:dyDescent="0.3">
      <c r="A99" t="s">
        <v>15</v>
      </c>
      <c r="B99" s="4" t="s">
        <v>86</v>
      </c>
      <c r="C99">
        <v>2019</v>
      </c>
      <c r="D99" t="s">
        <v>36</v>
      </c>
      <c r="E99">
        <v>30.94</v>
      </c>
      <c r="F99">
        <v>4558306</v>
      </c>
      <c r="G99">
        <v>48.23</v>
      </c>
      <c r="H99" t="s">
        <v>38</v>
      </c>
      <c r="I99" s="10">
        <v>30.94</v>
      </c>
      <c r="J99">
        <v>48.23</v>
      </c>
    </row>
    <row r="100" spans="1:10" x14ac:dyDescent="0.3">
      <c r="A100" t="s">
        <v>15</v>
      </c>
      <c r="B100" s="4" t="s">
        <v>87</v>
      </c>
      <c r="C100">
        <v>2019</v>
      </c>
      <c r="D100" t="s">
        <v>36</v>
      </c>
      <c r="E100">
        <v>16.36</v>
      </c>
      <c r="F100">
        <v>5127956</v>
      </c>
      <c r="G100">
        <v>44.72</v>
      </c>
      <c r="H100" t="s">
        <v>38</v>
      </c>
      <c r="I100" s="10">
        <v>16.36</v>
      </c>
      <c r="J100">
        <v>44.72</v>
      </c>
    </row>
    <row r="101" spans="1:10" x14ac:dyDescent="0.3">
      <c r="A101" t="s">
        <v>15</v>
      </c>
      <c r="B101" s="4" t="s">
        <v>88</v>
      </c>
      <c r="C101">
        <v>2019</v>
      </c>
      <c r="D101" t="s">
        <v>36</v>
      </c>
      <c r="E101">
        <v>24.17</v>
      </c>
      <c r="F101">
        <v>4798833</v>
      </c>
      <c r="G101">
        <v>46.07</v>
      </c>
      <c r="H101" t="s">
        <v>38</v>
      </c>
      <c r="I101" s="10">
        <v>24.17</v>
      </c>
      <c r="J101">
        <v>46.07</v>
      </c>
    </row>
    <row r="102" spans="1:10" x14ac:dyDescent="0.3">
      <c r="A102" t="s">
        <v>15</v>
      </c>
      <c r="B102" s="4" t="s">
        <v>89</v>
      </c>
      <c r="C102">
        <v>2019</v>
      </c>
      <c r="D102" t="s">
        <v>36</v>
      </c>
      <c r="E102">
        <v>16.59</v>
      </c>
      <c r="F102">
        <v>4875763</v>
      </c>
      <c r="G102">
        <v>42.48</v>
      </c>
      <c r="H102" t="s">
        <v>38</v>
      </c>
      <c r="I102" s="10">
        <v>16.59</v>
      </c>
      <c r="J102">
        <v>42.48</v>
      </c>
    </row>
    <row r="103" spans="1:10" x14ac:dyDescent="0.3">
      <c r="A103" t="s">
        <v>15</v>
      </c>
      <c r="B103" s="4" t="s">
        <v>90</v>
      </c>
      <c r="C103">
        <v>2019</v>
      </c>
      <c r="D103" t="s">
        <v>36</v>
      </c>
      <c r="E103">
        <v>29.56</v>
      </c>
      <c r="F103">
        <v>4603484</v>
      </c>
      <c r="G103">
        <v>47.4</v>
      </c>
      <c r="H103" t="s">
        <v>38</v>
      </c>
      <c r="I103" s="10">
        <v>29.56</v>
      </c>
      <c r="J103">
        <v>47.4</v>
      </c>
    </row>
    <row r="104" spans="1:10" x14ac:dyDescent="0.3">
      <c r="A104" t="s">
        <v>15</v>
      </c>
      <c r="B104" s="4" t="s">
        <v>91</v>
      </c>
      <c r="C104">
        <v>2020</v>
      </c>
      <c r="D104" t="s">
        <v>36</v>
      </c>
      <c r="E104">
        <v>16.21</v>
      </c>
      <c r="F104">
        <v>5062293</v>
      </c>
      <c r="G104">
        <v>43.74</v>
      </c>
      <c r="H104" t="s">
        <v>38</v>
      </c>
      <c r="I104" s="10">
        <v>16.21</v>
      </c>
      <c r="J104">
        <v>43.74</v>
      </c>
    </row>
    <row r="105" spans="1:10" x14ac:dyDescent="0.3">
      <c r="A105" t="s">
        <v>15</v>
      </c>
      <c r="B105" s="4" t="s">
        <v>92</v>
      </c>
      <c r="C105">
        <v>2020</v>
      </c>
      <c r="D105" t="s">
        <v>36</v>
      </c>
      <c r="E105">
        <v>27.19</v>
      </c>
      <c r="F105">
        <v>4570108</v>
      </c>
      <c r="G105">
        <v>45.37</v>
      </c>
      <c r="H105" t="s">
        <v>38</v>
      </c>
      <c r="I105" s="10">
        <v>27.19</v>
      </c>
      <c r="J105">
        <v>45.37</v>
      </c>
    </row>
    <row r="106" spans="1:10" x14ac:dyDescent="0.3">
      <c r="A106" t="s">
        <v>15</v>
      </c>
      <c r="B106" s="4" t="s">
        <v>93</v>
      </c>
      <c r="C106">
        <v>2020</v>
      </c>
      <c r="D106" t="s">
        <v>36</v>
      </c>
      <c r="E106">
        <v>23.92</v>
      </c>
      <c r="F106">
        <v>4366148</v>
      </c>
      <c r="G106">
        <v>41.4</v>
      </c>
      <c r="H106" t="s">
        <v>38</v>
      </c>
      <c r="I106" s="10">
        <v>23.92</v>
      </c>
      <c r="J106">
        <v>41.4</v>
      </c>
    </row>
    <row r="107" spans="1:10" x14ac:dyDescent="0.3">
      <c r="A107" t="s">
        <v>15</v>
      </c>
      <c r="B107" s="4" t="s">
        <v>94</v>
      </c>
      <c r="C107">
        <v>2020</v>
      </c>
      <c r="D107" t="s">
        <v>36</v>
      </c>
      <c r="E107">
        <v>41.61</v>
      </c>
      <c r="F107">
        <v>4041050</v>
      </c>
      <c r="G107">
        <v>49.85</v>
      </c>
      <c r="H107" t="s">
        <v>38</v>
      </c>
      <c r="I107" s="10">
        <v>41.61</v>
      </c>
      <c r="J107">
        <v>49.85</v>
      </c>
    </row>
    <row r="108" spans="1:10" x14ac:dyDescent="0.3">
      <c r="A108" t="s">
        <v>15</v>
      </c>
      <c r="B108" s="4" t="s">
        <v>95</v>
      </c>
      <c r="C108">
        <v>2020</v>
      </c>
      <c r="D108" t="s">
        <v>36</v>
      </c>
      <c r="E108">
        <v>34.22</v>
      </c>
      <c r="F108">
        <v>3914193</v>
      </c>
      <c r="G108">
        <v>42.78</v>
      </c>
      <c r="H108" t="s">
        <v>38</v>
      </c>
      <c r="I108" s="10">
        <v>34.22</v>
      </c>
      <c r="J108">
        <v>42.78</v>
      </c>
    </row>
    <row r="109" spans="1:10" x14ac:dyDescent="0.3">
      <c r="A109" t="s">
        <v>15</v>
      </c>
      <c r="B109" s="4" t="s">
        <v>96</v>
      </c>
      <c r="C109">
        <v>2020</v>
      </c>
      <c r="D109" t="s">
        <v>36</v>
      </c>
      <c r="E109">
        <v>35.57</v>
      </c>
      <c r="F109">
        <v>4357835</v>
      </c>
      <c r="G109">
        <v>48.53</v>
      </c>
      <c r="H109" t="s">
        <v>38</v>
      </c>
      <c r="I109" s="10">
        <v>35.57</v>
      </c>
      <c r="J109">
        <v>48.53</v>
      </c>
    </row>
    <row r="110" spans="1:10" x14ac:dyDescent="0.3">
      <c r="A110" t="s">
        <v>16</v>
      </c>
      <c r="B110" s="4" t="s">
        <v>83</v>
      </c>
      <c r="C110">
        <v>2019</v>
      </c>
      <c r="D110" t="s">
        <v>36</v>
      </c>
      <c r="E110">
        <v>13.68</v>
      </c>
      <c r="F110">
        <v>2045760</v>
      </c>
      <c r="G110">
        <v>44.23</v>
      </c>
      <c r="H110" t="s">
        <v>38</v>
      </c>
      <c r="I110" s="10">
        <v>13.68</v>
      </c>
      <c r="J110">
        <v>44.23</v>
      </c>
    </row>
    <row r="111" spans="1:10" x14ac:dyDescent="0.3">
      <c r="A111" t="s">
        <v>16</v>
      </c>
      <c r="B111" s="4" t="s">
        <v>84</v>
      </c>
      <c r="C111">
        <v>2019</v>
      </c>
      <c r="D111" t="s">
        <v>36</v>
      </c>
      <c r="E111">
        <v>11.43</v>
      </c>
      <c r="F111">
        <v>1957081</v>
      </c>
      <c r="G111">
        <v>41.18</v>
      </c>
      <c r="H111" t="s">
        <v>38</v>
      </c>
      <c r="I111" s="10">
        <v>11.43</v>
      </c>
      <c r="J111">
        <v>41.18</v>
      </c>
    </row>
    <row r="112" spans="1:10" x14ac:dyDescent="0.3">
      <c r="A112" t="s">
        <v>16</v>
      </c>
      <c r="B112" s="4" t="s">
        <v>85</v>
      </c>
      <c r="C112">
        <v>2019</v>
      </c>
      <c r="D112" t="s">
        <v>36</v>
      </c>
      <c r="E112">
        <v>20.59</v>
      </c>
      <c r="F112">
        <v>1916824</v>
      </c>
      <c r="G112">
        <v>44.91</v>
      </c>
      <c r="H112" t="s">
        <v>38</v>
      </c>
      <c r="I112" s="10">
        <v>20.59</v>
      </c>
      <c r="J112">
        <v>44.91</v>
      </c>
    </row>
    <row r="113" spans="1:10" x14ac:dyDescent="0.3">
      <c r="A113" t="s">
        <v>16</v>
      </c>
      <c r="B113" s="4" t="s">
        <v>86</v>
      </c>
      <c r="C113">
        <v>2019</v>
      </c>
      <c r="D113" t="s">
        <v>36</v>
      </c>
      <c r="E113">
        <v>18.559999999999999</v>
      </c>
      <c r="F113">
        <v>1969248</v>
      </c>
      <c r="G113">
        <v>44.91</v>
      </c>
      <c r="H113" t="s">
        <v>38</v>
      </c>
      <c r="I113" s="10">
        <v>18.559999999999999</v>
      </c>
      <c r="J113">
        <v>44.91</v>
      </c>
    </row>
    <row r="114" spans="1:10" x14ac:dyDescent="0.3">
      <c r="A114" t="s">
        <v>16</v>
      </c>
      <c r="B114" s="4" t="s">
        <v>87</v>
      </c>
      <c r="C114">
        <v>2019</v>
      </c>
      <c r="D114" t="s">
        <v>36</v>
      </c>
      <c r="E114">
        <v>15.98</v>
      </c>
      <c r="F114">
        <v>2039804</v>
      </c>
      <c r="G114">
        <v>45.02</v>
      </c>
      <c r="H114" t="s">
        <v>38</v>
      </c>
      <c r="I114" s="10">
        <v>15.98</v>
      </c>
      <c r="J114">
        <v>45.02</v>
      </c>
    </row>
    <row r="115" spans="1:10" x14ac:dyDescent="0.3">
      <c r="A115" t="s">
        <v>16</v>
      </c>
      <c r="B115" s="4" t="s">
        <v>88</v>
      </c>
      <c r="C115">
        <v>2019</v>
      </c>
      <c r="D115" t="s">
        <v>36</v>
      </c>
      <c r="E115">
        <v>15.81</v>
      </c>
      <c r="F115">
        <v>1946957</v>
      </c>
      <c r="G115">
        <v>42.81</v>
      </c>
      <c r="H115" t="s">
        <v>38</v>
      </c>
      <c r="I115" s="10">
        <v>15.81</v>
      </c>
      <c r="J115">
        <v>42.81</v>
      </c>
    </row>
    <row r="116" spans="1:10" x14ac:dyDescent="0.3">
      <c r="A116" t="s">
        <v>16</v>
      </c>
      <c r="B116" s="4" t="s">
        <v>89</v>
      </c>
      <c r="C116">
        <v>2019</v>
      </c>
      <c r="D116" t="s">
        <v>36</v>
      </c>
      <c r="E116">
        <v>22.86</v>
      </c>
      <c r="F116">
        <v>2024409</v>
      </c>
      <c r="G116">
        <v>48.5</v>
      </c>
      <c r="H116" t="s">
        <v>38</v>
      </c>
      <c r="I116" s="10">
        <v>22.86</v>
      </c>
      <c r="J116">
        <v>48.5</v>
      </c>
    </row>
    <row r="117" spans="1:10" x14ac:dyDescent="0.3">
      <c r="A117" t="s">
        <v>16</v>
      </c>
      <c r="B117" s="4" t="s">
        <v>90</v>
      </c>
      <c r="C117">
        <v>2019</v>
      </c>
      <c r="D117" t="s">
        <v>36</v>
      </c>
      <c r="E117">
        <v>19.46</v>
      </c>
      <c r="F117">
        <v>1922821</v>
      </c>
      <c r="G117">
        <v>44.05</v>
      </c>
      <c r="H117" t="s">
        <v>38</v>
      </c>
      <c r="I117" s="10">
        <v>19.46</v>
      </c>
      <c r="J117">
        <v>44.05</v>
      </c>
    </row>
    <row r="118" spans="1:10" x14ac:dyDescent="0.3">
      <c r="A118" t="s">
        <v>16</v>
      </c>
      <c r="B118" s="4" t="s">
        <v>91</v>
      </c>
      <c r="C118">
        <v>2020</v>
      </c>
      <c r="D118" t="s">
        <v>36</v>
      </c>
      <c r="E118">
        <v>16.670000000000002</v>
      </c>
      <c r="F118">
        <v>2041035</v>
      </c>
      <c r="G118">
        <v>45.11</v>
      </c>
      <c r="H118" t="s">
        <v>38</v>
      </c>
      <c r="I118" s="10">
        <v>16.670000000000002</v>
      </c>
      <c r="J118">
        <v>45.11</v>
      </c>
    </row>
    <row r="119" spans="1:10" x14ac:dyDescent="0.3">
      <c r="A119" t="s">
        <v>16</v>
      </c>
      <c r="B119" s="4" t="s">
        <v>92</v>
      </c>
      <c r="C119">
        <v>2020</v>
      </c>
      <c r="D119" t="s">
        <v>36</v>
      </c>
      <c r="E119">
        <v>15.42</v>
      </c>
      <c r="F119">
        <v>1952464</v>
      </c>
      <c r="G119">
        <v>42.45</v>
      </c>
      <c r="H119" t="s">
        <v>38</v>
      </c>
      <c r="I119" s="10">
        <v>15.42</v>
      </c>
      <c r="J119">
        <v>42.45</v>
      </c>
    </row>
    <row r="120" spans="1:10" x14ac:dyDescent="0.3">
      <c r="A120" t="s">
        <v>16</v>
      </c>
      <c r="B120" s="4" t="s">
        <v>93</v>
      </c>
      <c r="C120">
        <v>2020</v>
      </c>
      <c r="D120" t="s">
        <v>36</v>
      </c>
      <c r="E120">
        <v>17.71</v>
      </c>
      <c r="F120">
        <v>1800426</v>
      </c>
      <c r="G120">
        <v>40.17</v>
      </c>
      <c r="H120" t="s">
        <v>38</v>
      </c>
      <c r="I120" s="10">
        <v>17.71</v>
      </c>
      <c r="J120">
        <v>40.17</v>
      </c>
    </row>
    <row r="121" spans="1:10" x14ac:dyDescent="0.3">
      <c r="A121" t="s">
        <v>16</v>
      </c>
      <c r="B121" s="4" t="s">
        <v>94</v>
      </c>
      <c r="C121">
        <v>2020</v>
      </c>
      <c r="D121" t="s">
        <v>36</v>
      </c>
      <c r="E121">
        <v>2.13</v>
      </c>
      <c r="F121">
        <v>984171</v>
      </c>
      <c r="G121">
        <v>18.43</v>
      </c>
      <c r="H121" t="s">
        <v>38</v>
      </c>
      <c r="I121" s="10">
        <v>2.13</v>
      </c>
      <c r="J121">
        <v>18.43</v>
      </c>
    </row>
    <row r="122" spans="1:10" x14ac:dyDescent="0.3">
      <c r="A122" t="s">
        <v>16</v>
      </c>
      <c r="B122" s="4" t="s">
        <v>95</v>
      </c>
      <c r="C122">
        <v>2020</v>
      </c>
      <c r="D122" t="s">
        <v>36</v>
      </c>
      <c r="E122">
        <v>25.64</v>
      </c>
      <c r="F122">
        <v>1732050</v>
      </c>
      <c r="G122">
        <v>42.62</v>
      </c>
      <c r="H122" t="s">
        <v>38</v>
      </c>
      <c r="I122" s="10">
        <v>25.64</v>
      </c>
      <c r="J122">
        <v>42.62</v>
      </c>
    </row>
    <row r="123" spans="1:10" x14ac:dyDescent="0.3">
      <c r="A123" t="s">
        <v>16</v>
      </c>
      <c r="B123" s="4" t="s">
        <v>96</v>
      </c>
      <c r="C123">
        <v>2020</v>
      </c>
      <c r="D123" t="s">
        <v>36</v>
      </c>
      <c r="E123">
        <v>1.1200000000000001</v>
      </c>
      <c r="F123">
        <v>2230075</v>
      </c>
      <c r="G123">
        <v>41.2</v>
      </c>
      <c r="H123" t="s">
        <v>38</v>
      </c>
      <c r="I123" s="10">
        <v>1.1200000000000001</v>
      </c>
      <c r="J123">
        <v>41.2</v>
      </c>
    </row>
    <row r="124" spans="1:10" x14ac:dyDescent="0.3">
      <c r="A124" t="s">
        <v>17</v>
      </c>
      <c r="B124" s="4" t="s">
        <v>83</v>
      </c>
      <c r="C124">
        <v>2019</v>
      </c>
      <c r="D124" t="s">
        <v>36</v>
      </c>
      <c r="E124">
        <v>12.78</v>
      </c>
      <c r="F124">
        <v>2495186</v>
      </c>
      <c r="G124">
        <v>40.57</v>
      </c>
      <c r="H124" t="s">
        <v>38</v>
      </c>
      <c r="I124" s="10">
        <v>12.78</v>
      </c>
      <c r="J124">
        <v>40.57</v>
      </c>
    </row>
    <row r="125" spans="1:10" x14ac:dyDescent="0.3">
      <c r="A125" t="s">
        <v>17</v>
      </c>
      <c r="B125" s="4" t="s">
        <v>84</v>
      </c>
      <c r="C125">
        <v>2019</v>
      </c>
      <c r="D125" t="s">
        <v>36</v>
      </c>
      <c r="E125">
        <v>12.09</v>
      </c>
      <c r="F125">
        <v>2423742</v>
      </c>
      <c r="G125">
        <v>39.020000000000003</v>
      </c>
      <c r="H125" t="s">
        <v>38</v>
      </c>
      <c r="I125" s="10">
        <v>12.09</v>
      </c>
      <c r="J125">
        <v>39.020000000000003</v>
      </c>
    </row>
    <row r="126" spans="1:10" x14ac:dyDescent="0.3">
      <c r="A126" t="s">
        <v>17</v>
      </c>
      <c r="B126" s="4" t="s">
        <v>85</v>
      </c>
      <c r="C126">
        <v>2019</v>
      </c>
      <c r="D126" t="s">
        <v>36</v>
      </c>
      <c r="E126">
        <v>13.67</v>
      </c>
      <c r="F126">
        <v>2549316</v>
      </c>
      <c r="G126">
        <v>41.71</v>
      </c>
      <c r="H126" t="s">
        <v>38</v>
      </c>
      <c r="I126" s="10">
        <v>13.67</v>
      </c>
      <c r="J126">
        <v>41.71</v>
      </c>
    </row>
    <row r="127" spans="1:10" x14ac:dyDescent="0.3">
      <c r="A127" t="s">
        <v>17</v>
      </c>
      <c r="B127" s="4" t="s">
        <v>86</v>
      </c>
      <c r="C127">
        <v>2019</v>
      </c>
      <c r="D127" t="s">
        <v>36</v>
      </c>
      <c r="E127">
        <v>11.32</v>
      </c>
      <c r="F127">
        <v>2778624</v>
      </c>
      <c r="G127">
        <v>44.17</v>
      </c>
      <c r="H127" t="s">
        <v>38</v>
      </c>
      <c r="I127" s="10">
        <v>11.32</v>
      </c>
      <c r="J127">
        <v>44.17</v>
      </c>
    </row>
    <row r="128" spans="1:10" x14ac:dyDescent="0.3">
      <c r="A128" t="s">
        <v>17</v>
      </c>
      <c r="B128" s="4" t="s">
        <v>88</v>
      </c>
      <c r="C128">
        <v>2019</v>
      </c>
      <c r="D128" t="s">
        <v>36</v>
      </c>
      <c r="E128">
        <v>19.27</v>
      </c>
      <c r="F128">
        <v>2477621</v>
      </c>
      <c r="G128">
        <v>43.08</v>
      </c>
      <c r="H128" t="s">
        <v>38</v>
      </c>
      <c r="I128" s="10">
        <v>19.27</v>
      </c>
      <c r="J128">
        <v>43.08</v>
      </c>
    </row>
    <row r="129" spans="1:10" x14ac:dyDescent="0.3">
      <c r="A129" t="s">
        <v>17</v>
      </c>
      <c r="B129" s="4" t="s">
        <v>89</v>
      </c>
      <c r="C129">
        <v>2019</v>
      </c>
      <c r="D129" t="s">
        <v>36</v>
      </c>
      <c r="E129">
        <v>14.73</v>
      </c>
      <c r="F129">
        <v>2415724</v>
      </c>
      <c r="G129">
        <v>39.69</v>
      </c>
      <c r="H129" t="s">
        <v>38</v>
      </c>
      <c r="I129" s="10">
        <v>14.73</v>
      </c>
      <c r="J129">
        <v>39.69</v>
      </c>
    </row>
    <row r="130" spans="1:10" x14ac:dyDescent="0.3">
      <c r="A130" t="s">
        <v>17</v>
      </c>
      <c r="B130" s="4" t="s">
        <v>91</v>
      </c>
      <c r="C130">
        <v>2020</v>
      </c>
      <c r="D130" t="s">
        <v>36</v>
      </c>
      <c r="E130">
        <v>22.19</v>
      </c>
      <c r="F130">
        <v>2373488</v>
      </c>
      <c r="G130">
        <v>42.56</v>
      </c>
      <c r="H130" t="s">
        <v>38</v>
      </c>
      <c r="I130" s="10">
        <v>22.19</v>
      </c>
      <c r="J130">
        <v>42.56</v>
      </c>
    </row>
    <row r="131" spans="1:10" x14ac:dyDescent="0.3">
      <c r="A131" t="s">
        <v>17</v>
      </c>
      <c r="B131" s="4" t="s">
        <v>92</v>
      </c>
      <c r="C131">
        <v>2020</v>
      </c>
      <c r="D131" t="s">
        <v>36</v>
      </c>
      <c r="E131">
        <v>21.23</v>
      </c>
      <c r="F131">
        <v>2163397</v>
      </c>
      <c r="G131">
        <v>38.25</v>
      </c>
      <c r="H131" t="s">
        <v>38</v>
      </c>
      <c r="I131" s="10">
        <v>21.23</v>
      </c>
      <c r="J131">
        <v>38.25</v>
      </c>
    </row>
    <row r="132" spans="1:10" x14ac:dyDescent="0.3">
      <c r="A132" t="s">
        <v>17</v>
      </c>
      <c r="B132" s="4" t="s">
        <v>93</v>
      </c>
      <c r="C132">
        <v>2020</v>
      </c>
      <c r="D132" t="s">
        <v>36</v>
      </c>
      <c r="E132">
        <v>16</v>
      </c>
      <c r="F132">
        <v>2361004</v>
      </c>
      <c r="G132">
        <v>39.06</v>
      </c>
      <c r="H132" t="s">
        <v>38</v>
      </c>
      <c r="I132" s="10">
        <v>16</v>
      </c>
      <c r="J132">
        <v>39.06</v>
      </c>
    </row>
    <row r="133" spans="1:10" x14ac:dyDescent="0.3">
      <c r="A133" t="s">
        <v>17</v>
      </c>
      <c r="B133" s="4" t="s">
        <v>95</v>
      </c>
      <c r="C133">
        <v>2020</v>
      </c>
      <c r="D133" t="s">
        <v>36</v>
      </c>
      <c r="E133">
        <v>2.2200000000000002</v>
      </c>
      <c r="F133">
        <v>2716966</v>
      </c>
      <c r="G133">
        <v>38.46</v>
      </c>
      <c r="H133" t="s">
        <v>38</v>
      </c>
      <c r="I133" s="10">
        <v>2.2200000000000002</v>
      </c>
      <c r="J133">
        <v>38.46</v>
      </c>
    </row>
    <row r="134" spans="1:10" x14ac:dyDescent="0.3">
      <c r="A134" t="s">
        <v>17</v>
      </c>
      <c r="B134" s="4" t="s">
        <v>96</v>
      </c>
      <c r="C134">
        <v>2020</v>
      </c>
      <c r="D134" t="s">
        <v>36</v>
      </c>
      <c r="E134">
        <v>18.97</v>
      </c>
      <c r="F134">
        <v>2049617</v>
      </c>
      <c r="G134">
        <v>34.94</v>
      </c>
      <c r="H134" t="s">
        <v>38</v>
      </c>
      <c r="I134" s="10">
        <v>18.97</v>
      </c>
      <c r="J134">
        <v>34.94</v>
      </c>
    </row>
    <row r="135" spans="1:10" x14ac:dyDescent="0.3">
      <c r="A135" t="s">
        <v>18</v>
      </c>
      <c r="B135" s="4" t="s">
        <v>83</v>
      </c>
      <c r="C135">
        <v>2019</v>
      </c>
      <c r="D135" t="s">
        <v>36</v>
      </c>
      <c r="E135">
        <v>7.11</v>
      </c>
      <c r="F135">
        <v>7035766</v>
      </c>
      <c r="G135">
        <v>39.04</v>
      </c>
      <c r="H135" t="s">
        <v>38</v>
      </c>
      <c r="I135" s="10">
        <v>7.11</v>
      </c>
      <c r="J135">
        <v>39.04</v>
      </c>
    </row>
    <row r="136" spans="1:10" x14ac:dyDescent="0.3">
      <c r="A136" t="s">
        <v>18</v>
      </c>
      <c r="B136" s="4" t="s">
        <v>84</v>
      </c>
      <c r="C136">
        <v>2019</v>
      </c>
      <c r="D136" t="s">
        <v>36</v>
      </c>
      <c r="E136">
        <v>8.4600000000000009</v>
      </c>
      <c r="F136">
        <v>7319782</v>
      </c>
      <c r="G136">
        <v>41.12</v>
      </c>
      <c r="H136" t="s">
        <v>38</v>
      </c>
      <c r="I136" s="10">
        <v>8.4600000000000009</v>
      </c>
      <c r="J136">
        <v>41.12</v>
      </c>
    </row>
    <row r="137" spans="1:10" x14ac:dyDescent="0.3">
      <c r="A137" t="s">
        <v>18</v>
      </c>
      <c r="B137" s="4" t="s">
        <v>85</v>
      </c>
      <c r="C137">
        <v>2019</v>
      </c>
      <c r="D137" t="s">
        <v>36</v>
      </c>
      <c r="E137">
        <v>9.98</v>
      </c>
      <c r="F137">
        <v>6958404</v>
      </c>
      <c r="G137">
        <v>39.659999999999997</v>
      </c>
      <c r="H137" t="s">
        <v>38</v>
      </c>
      <c r="I137" s="10">
        <v>9.98</v>
      </c>
      <c r="J137">
        <v>39.659999999999997</v>
      </c>
    </row>
    <row r="138" spans="1:10" x14ac:dyDescent="0.3">
      <c r="A138" t="s">
        <v>18</v>
      </c>
      <c r="B138" s="4" t="s">
        <v>86</v>
      </c>
      <c r="C138">
        <v>2019</v>
      </c>
      <c r="D138" t="s">
        <v>36</v>
      </c>
      <c r="E138">
        <v>12.06</v>
      </c>
      <c r="F138">
        <v>7015356</v>
      </c>
      <c r="G138">
        <v>40.83</v>
      </c>
      <c r="H138" t="s">
        <v>38</v>
      </c>
      <c r="I138" s="10">
        <v>12.06</v>
      </c>
      <c r="J138">
        <v>40.83</v>
      </c>
    </row>
    <row r="139" spans="1:10" x14ac:dyDescent="0.3">
      <c r="A139" t="s">
        <v>18</v>
      </c>
      <c r="B139" s="4" t="s">
        <v>87</v>
      </c>
      <c r="C139">
        <v>2019</v>
      </c>
      <c r="D139" t="s">
        <v>36</v>
      </c>
      <c r="E139">
        <v>7.12</v>
      </c>
      <c r="F139">
        <v>7500122</v>
      </c>
      <c r="G139">
        <v>41.24</v>
      </c>
      <c r="H139" t="s">
        <v>38</v>
      </c>
      <c r="I139" s="10">
        <v>7.12</v>
      </c>
      <c r="J139">
        <v>41.24</v>
      </c>
    </row>
    <row r="140" spans="1:10" x14ac:dyDescent="0.3">
      <c r="A140" t="s">
        <v>18</v>
      </c>
      <c r="B140" s="4" t="s">
        <v>88</v>
      </c>
      <c r="C140">
        <v>2019</v>
      </c>
      <c r="D140" t="s">
        <v>36</v>
      </c>
      <c r="E140">
        <v>6.57</v>
      </c>
      <c r="F140">
        <v>7761243</v>
      </c>
      <c r="G140">
        <v>42.33</v>
      </c>
      <c r="H140" t="s">
        <v>38</v>
      </c>
      <c r="I140" s="10">
        <v>6.57</v>
      </c>
      <c r="J140">
        <v>42.33</v>
      </c>
    </row>
    <row r="141" spans="1:10" x14ac:dyDescent="0.3">
      <c r="A141" t="s">
        <v>18</v>
      </c>
      <c r="B141" s="4" t="s">
        <v>89</v>
      </c>
      <c r="C141">
        <v>2019</v>
      </c>
      <c r="D141" t="s">
        <v>36</v>
      </c>
      <c r="E141">
        <v>8.07</v>
      </c>
      <c r="F141">
        <v>7279628</v>
      </c>
      <c r="G141">
        <v>40.26</v>
      </c>
      <c r="H141" t="s">
        <v>38</v>
      </c>
      <c r="I141" s="10">
        <v>8.07</v>
      </c>
      <c r="J141">
        <v>40.26</v>
      </c>
    </row>
    <row r="142" spans="1:10" x14ac:dyDescent="0.3">
      <c r="A142" t="s">
        <v>18</v>
      </c>
      <c r="B142" s="4" t="s">
        <v>90</v>
      </c>
      <c r="C142">
        <v>2019</v>
      </c>
      <c r="D142" t="s">
        <v>36</v>
      </c>
      <c r="E142">
        <v>15.15</v>
      </c>
      <c r="F142">
        <v>6873437</v>
      </c>
      <c r="G142">
        <v>41.09</v>
      </c>
      <c r="H142" t="s">
        <v>38</v>
      </c>
      <c r="I142" s="10">
        <v>15.15</v>
      </c>
      <c r="J142">
        <v>41.09</v>
      </c>
    </row>
    <row r="143" spans="1:10" x14ac:dyDescent="0.3">
      <c r="A143" t="s">
        <v>18</v>
      </c>
      <c r="B143" s="4" t="s">
        <v>91</v>
      </c>
      <c r="C143">
        <v>2020</v>
      </c>
      <c r="D143" t="s">
        <v>36</v>
      </c>
      <c r="E143">
        <v>6.16</v>
      </c>
      <c r="F143">
        <v>7868736</v>
      </c>
      <c r="G143">
        <v>42.43</v>
      </c>
      <c r="H143" t="s">
        <v>38</v>
      </c>
      <c r="I143" s="10">
        <v>6.16</v>
      </c>
      <c r="J143">
        <v>42.43</v>
      </c>
    </row>
    <row r="144" spans="1:10" x14ac:dyDescent="0.3">
      <c r="A144" t="s">
        <v>18</v>
      </c>
      <c r="B144" s="4" t="s">
        <v>92</v>
      </c>
      <c r="C144">
        <v>2020</v>
      </c>
      <c r="D144" t="s">
        <v>36</v>
      </c>
      <c r="E144">
        <v>9.06</v>
      </c>
      <c r="F144">
        <v>7932402</v>
      </c>
      <c r="G144">
        <v>44.05</v>
      </c>
      <c r="H144" t="s">
        <v>38</v>
      </c>
      <c r="I144" s="10">
        <v>9.06</v>
      </c>
      <c r="J144">
        <v>44.05</v>
      </c>
    </row>
    <row r="145" spans="1:10" x14ac:dyDescent="0.3">
      <c r="A145" t="s">
        <v>18</v>
      </c>
      <c r="B145" s="4" t="s">
        <v>93</v>
      </c>
      <c r="C145">
        <v>2020</v>
      </c>
      <c r="D145" t="s">
        <v>36</v>
      </c>
      <c r="E145">
        <v>5.01</v>
      </c>
      <c r="F145">
        <v>7157454</v>
      </c>
      <c r="G145">
        <v>37.96</v>
      </c>
      <c r="H145" t="s">
        <v>38</v>
      </c>
      <c r="I145" s="10">
        <v>5.01</v>
      </c>
      <c r="J145">
        <v>37.96</v>
      </c>
    </row>
    <row r="146" spans="1:10" x14ac:dyDescent="0.3">
      <c r="A146" t="s">
        <v>18</v>
      </c>
      <c r="B146" s="4" t="s">
        <v>94</v>
      </c>
      <c r="C146">
        <v>2020</v>
      </c>
      <c r="D146" t="s">
        <v>36</v>
      </c>
      <c r="E146">
        <v>41.72</v>
      </c>
      <c r="F146">
        <v>4280434</v>
      </c>
      <c r="G146">
        <v>36.92</v>
      </c>
      <c r="H146" t="s">
        <v>38</v>
      </c>
      <c r="I146" s="10">
        <v>41.72</v>
      </c>
      <c r="J146">
        <v>36.92</v>
      </c>
    </row>
    <row r="147" spans="1:10" x14ac:dyDescent="0.3">
      <c r="A147" t="s">
        <v>18</v>
      </c>
      <c r="B147" s="4" t="s">
        <v>95</v>
      </c>
      <c r="C147">
        <v>2020</v>
      </c>
      <c r="D147" t="s">
        <v>36</v>
      </c>
      <c r="E147">
        <v>55.1</v>
      </c>
      <c r="F147">
        <v>3315038</v>
      </c>
      <c r="G147">
        <v>37.03</v>
      </c>
      <c r="H147" t="s">
        <v>38</v>
      </c>
      <c r="I147" s="10">
        <v>55.1</v>
      </c>
      <c r="J147">
        <v>37.03</v>
      </c>
    </row>
    <row r="148" spans="1:10" x14ac:dyDescent="0.3">
      <c r="A148" t="s">
        <v>18</v>
      </c>
      <c r="B148" s="4" t="s">
        <v>96</v>
      </c>
      <c r="C148">
        <v>2020</v>
      </c>
      <c r="D148" t="s">
        <v>36</v>
      </c>
      <c r="E148">
        <v>21.53</v>
      </c>
      <c r="F148">
        <v>6375114</v>
      </c>
      <c r="G148">
        <v>40.65</v>
      </c>
      <c r="H148" t="s">
        <v>38</v>
      </c>
      <c r="I148" s="10">
        <v>21.53</v>
      </c>
      <c r="J148">
        <v>40.65</v>
      </c>
    </row>
    <row r="149" spans="1:10" x14ac:dyDescent="0.3">
      <c r="A149" t="s">
        <v>19</v>
      </c>
      <c r="B149" s="4" t="s">
        <v>83</v>
      </c>
      <c r="C149">
        <v>2019</v>
      </c>
      <c r="D149" t="s">
        <v>36</v>
      </c>
      <c r="E149">
        <v>5.46</v>
      </c>
      <c r="F149">
        <v>13911440</v>
      </c>
      <c r="G149">
        <v>46.36</v>
      </c>
      <c r="H149" t="s">
        <v>38</v>
      </c>
      <c r="I149" s="10">
        <v>5.46</v>
      </c>
      <c r="J149">
        <v>46.36</v>
      </c>
    </row>
    <row r="150" spans="1:10" x14ac:dyDescent="0.3">
      <c r="A150" t="s">
        <v>19</v>
      </c>
      <c r="B150" s="4" t="s">
        <v>84</v>
      </c>
      <c r="C150">
        <v>2019</v>
      </c>
      <c r="D150" t="s">
        <v>36</v>
      </c>
      <c r="E150">
        <v>5.98</v>
      </c>
      <c r="F150">
        <v>12888490</v>
      </c>
      <c r="G150">
        <v>43.12</v>
      </c>
      <c r="H150" t="s">
        <v>38</v>
      </c>
      <c r="I150" s="10">
        <v>5.98</v>
      </c>
      <c r="J150">
        <v>43.12</v>
      </c>
    </row>
    <row r="151" spans="1:10" x14ac:dyDescent="0.3">
      <c r="A151" t="s">
        <v>19</v>
      </c>
      <c r="B151" s="4" t="s">
        <v>85</v>
      </c>
      <c r="C151">
        <v>2019</v>
      </c>
      <c r="D151" t="s">
        <v>36</v>
      </c>
      <c r="E151">
        <v>0.52</v>
      </c>
      <c r="F151">
        <v>12169808</v>
      </c>
      <c r="G151">
        <v>38.42</v>
      </c>
      <c r="H151" t="s">
        <v>38</v>
      </c>
      <c r="I151" s="10">
        <v>0.52</v>
      </c>
      <c r="J151">
        <v>38.42</v>
      </c>
    </row>
    <row r="152" spans="1:10" x14ac:dyDescent="0.3">
      <c r="A152" t="s">
        <v>19</v>
      </c>
      <c r="B152" s="4" t="s">
        <v>86</v>
      </c>
      <c r="C152">
        <v>2019</v>
      </c>
      <c r="D152" t="s">
        <v>36</v>
      </c>
      <c r="E152">
        <v>0.37</v>
      </c>
      <c r="F152">
        <v>12686470</v>
      </c>
      <c r="G152">
        <v>39.93</v>
      </c>
      <c r="H152" t="s">
        <v>38</v>
      </c>
      <c r="I152" s="10">
        <v>0.37</v>
      </c>
      <c r="J152">
        <v>39.93</v>
      </c>
    </row>
    <row r="153" spans="1:10" x14ac:dyDescent="0.3">
      <c r="A153" t="s">
        <v>19</v>
      </c>
      <c r="B153" s="4" t="s">
        <v>87</v>
      </c>
      <c r="C153">
        <v>2019</v>
      </c>
      <c r="D153" t="s">
        <v>36</v>
      </c>
      <c r="E153">
        <v>3.2</v>
      </c>
      <c r="F153">
        <v>13741892</v>
      </c>
      <c r="G153">
        <v>44.45</v>
      </c>
      <c r="H153" t="s">
        <v>38</v>
      </c>
      <c r="I153" s="10">
        <v>3.2</v>
      </c>
      <c r="J153">
        <v>44.45</v>
      </c>
    </row>
    <row r="154" spans="1:10" x14ac:dyDescent="0.3">
      <c r="A154" t="s">
        <v>19</v>
      </c>
      <c r="B154" s="4" t="s">
        <v>88</v>
      </c>
      <c r="C154">
        <v>2019</v>
      </c>
      <c r="D154" t="s">
        <v>36</v>
      </c>
      <c r="E154">
        <v>7.13</v>
      </c>
      <c r="F154">
        <v>12803527</v>
      </c>
      <c r="G154">
        <v>43.1</v>
      </c>
      <c r="H154" t="s">
        <v>38</v>
      </c>
      <c r="I154" s="10">
        <v>7.13</v>
      </c>
      <c r="J154">
        <v>43.1</v>
      </c>
    </row>
    <row r="155" spans="1:10" x14ac:dyDescent="0.3">
      <c r="A155" t="s">
        <v>19</v>
      </c>
      <c r="B155" s="4" t="s">
        <v>89</v>
      </c>
      <c r="C155">
        <v>2019</v>
      </c>
      <c r="D155" t="s">
        <v>36</v>
      </c>
      <c r="E155">
        <v>1.19</v>
      </c>
      <c r="F155">
        <v>11537217</v>
      </c>
      <c r="G155">
        <v>36.450000000000003</v>
      </c>
      <c r="H155" t="s">
        <v>38</v>
      </c>
      <c r="I155" s="10">
        <v>1.19</v>
      </c>
      <c r="J155">
        <v>36.450000000000003</v>
      </c>
    </row>
    <row r="156" spans="1:10" x14ac:dyDescent="0.3">
      <c r="A156" t="s">
        <v>19</v>
      </c>
      <c r="B156" s="4" t="s">
        <v>90</v>
      </c>
      <c r="C156">
        <v>2019</v>
      </c>
      <c r="D156" t="s">
        <v>36</v>
      </c>
      <c r="E156">
        <v>0.41</v>
      </c>
      <c r="F156">
        <v>12756132</v>
      </c>
      <c r="G156">
        <v>39.92</v>
      </c>
      <c r="H156" t="s">
        <v>38</v>
      </c>
      <c r="I156" s="10">
        <v>0.41</v>
      </c>
      <c r="J156">
        <v>39.92</v>
      </c>
    </row>
    <row r="157" spans="1:10" x14ac:dyDescent="0.3">
      <c r="A157" t="s">
        <v>19</v>
      </c>
      <c r="B157" s="4" t="s">
        <v>91</v>
      </c>
      <c r="C157">
        <v>2020</v>
      </c>
      <c r="D157" t="s">
        <v>36</v>
      </c>
      <c r="E157">
        <v>2.57</v>
      </c>
      <c r="F157">
        <v>13938874</v>
      </c>
      <c r="G157">
        <v>44.52</v>
      </c>
      <c r="H157" t="s">
        <v>38</v>
      </c>
      <c r="I157" s="10">
        <v>2.57</v>
      </c>
      <c r="J157">
        <v>44.52</v>
      </c>
    </row>
    <row r="158" spans="1:10" x14ac:dyDescent="0.3">
      <c r="A158" t="s">
        <v>19</v>
      </c>
      <c r="B158" s="4" t="s">
        <v>92</v>
      </c>
      <c r="C158">
        <v>2020</v>
      </c>
      <c r="D158" t="s">
        <v>36</v>
      </c>
      <c r="E158">
        <v>4.1100000000000003</v>
      </c>
      <c r="F158">
        <v>12753657</v>
      </c>
      <c r="G158">
        <v>41.33</v>
      </c>
      <c r="H158" t="s">
        <v>38</v>
      </c>
      <c r="I158" s="10">
        <v>4.1100000000000003</v>
      </c>
      <c r="J158">
        <v>41.33</v>
      </c>
    </row>
    <row r="159" spans="1:10" x14ac:dyDescent="0.3">
      <c r="A159" t="s">
        <v>19</v>
      </c>
      <c r="B159" s="4" t="s">
        <v>93</v>
      </c>
      <c r="C159">
        <v>2020</v>
      </c>
      <c r="D159" t="s">
        <v>36</v>
      </c>
      <c r="E159">
        <v>2.39</v>
      </c>
      <c r="F159">
        <v>12853818</v>
      </c>
      <c r="G159">
        <v>40.85</v>
      </c>
      <c r="H159" t="s">
        <v>38</v>
      </c>
      <c r="I159" s="10">
        <v>2.39</v>
      </c>
      <c r="J159">
        <v>40.85</v>
      </c>
    </row>
    <row r="160" spans="1:10" x14ac:dyDescent="0.3">
      <c r="A160" t="s">
        <v>19</v>
      </c>
      <c r="B160" s="4" t="s">
        <v>94</v>
      </c>
      <c r="C160">
        <v>2020</v>
      </c>
      <c r="D160" t="s">
        <v>36</v>
      </c>
      <c r="E160">
        <v>33.17</v>
      </c>
      <c r="F160">
        <v>9330400</v>
      </c>
      <c r="G160">
        <v>43.25</v>
      </c>
      <c r="H160" t="s">
        <v>38</v>
      </c>
      <c r="I160" s="10">
        <v>33.17</v>
      </c>
      <c r="J160">
        <v>43.25</v>
      </c>
    </row>
    <row r="161" spans="1:10" x14ac:dyDescent="0.3">
      <c r="A161" t="s">
        <v>19</v>
      </c>
      <c r="B161" s="4" t="s">
        <v>95</v>
      </c>
      <c r="C161">
        <v>2020</v>
      </c>
      <c r="D161" t="s">
        <v>36</v>
      </c>
      <c r="E161">
        <v>23.72</v>
      </c>
      <c r="F161">
        <v>10626328</v>
      </c>
      <c r="G161">
        <v>43.09</v>
      </c>
      <c r="H161" t="s">
        <v>38</v>
      </c>
      <c r="I161" s="10">
        <v>23.72</v>
      </c>
      <c r="J161">
        <v>43.09</v>
      </c>
    </row>
    <row r="162" spans="1:10" x14ac:dyDescent="0.3">
      <c r="A162" t="s">
        <v>19</v>
      </c>
      <c r="B162" s="4" t="s">
        <v>96</v>
      </c>
      <c r="C162">
        <v>2020</v>
      </c>
      <c r="D162" t="s">
        <v>36</v>
      </c>
      <c r="E162">
        <v>10.92</v>
      </c>
      <c r="F162">
        <v>15396213</v>
      </c>
      <c r="G162">
        <v>53.37</v>
      </c>
      <c r="H162" t="s">
        <v>38</v>
      </c>
      <c r="I162" s="10">
        <v>10.92</v>
      </c>
      <c r="J162">
        <v>53.37</v>
      </c>
    </row>
    <row r="163" spans="1:10" x14ac:dyDescent="0.3">
      <c r="A163" t="s">
        <v>20</v>
      </c>
      <c r="B163" s="4" t="s">
        <v>83</v>
      </c>
      <c r="C163">
        <v>2019</v>
      </c>
      <c r="D163" t="s">
        <v>36</v>
      </c>
      <c r="E163">
        <v>6.63</v>
      </c>
      <c r="F163">
        <v>5184355</v>
      </c>
      <c r="G163">
        <v>38.07</v>
      </c>
      <c r="H163" t="s">
        <v>38</v>
      </c>
      <c r="I163" s="10">
        <v>6.63</v>
      </c>
      <c r="J163">
        <v>38.07</v>
      </c>
    </row>
    <row r="164" spans="1:10" x14ac:dyDescent="0.3">
      <c r="A164" t="s">
        <v>20</v>
      </c>
      <c r="B164" s="4" t="s">
        <v>84</v>
      </c>
      <c r="C164">
        <v>2019</v>
      </c>
      <c r="D164" t="s">
        <v>36</v>
      </c>
      <c r="E164">
        <v>9</v>
      </c>
      <c r="F164">
        <v>5605627</v>
      </c>
      <c r="G164">
        <v>42.19</v>
      </c>
      <c r="H164" t="s">
        <v>38</v>
      </c>
      <c r="I164" s="10">
        <v>9</v>
      </c>
      <c r="J164">
        <v>42.19</v>
      </c>
    </row>
    <row r="165" spans="1:10" x14ac:dyDescent="0.3">
      <c r="A165" t="s">
        <v>20</v>
      </c>
      <c r="B165" s="4" t="s">
        <v>85</v>
      </c>
      <c r="C165">
        <v>2019</v>
      </c>
      <c r="D165" t="s">
        <v>36</v>
      </c>
      <c r="E165">
        <v>4.95</v>
      </c>
      <c r="F165">
        <v>4855393</v>
      </c>
      <c r="G165">
        <v>34.96</v>
      </c>
      <c r="H165" t="s">
        <v>38</v>
      </c>
      <c r="I165" s="10">
        <v>4.95</v>
      </c>
      <c r="J165">
        <v>34.96</v>
      </c>
    </row>
    <row r="166" spans="1:10" x14ac:dyDescent="0.3">
      <c r="A166" t="s">
        <v>20</v>
      </c>
      <c r="B166" s="4" t="s">
        <v>86</v>
      </c>
      <c r="C166">
        <v>2019</v>
      </c>
      <c r="D166" t="s">
        <v>36</v>
      </c>
      <c r="E166">
        <v>10.32</v>
      </c>
      <c r="F166">
        <v>5233449</v>
      </c>
      <c r="G166">
        <v>39.9</v>
      </c>
      <c r="H166" t="s">
        <v>38</v>
      </c>
      <c r="I166" s="10">
        <v>10.32</v>
      </c>
      <c r="J166">
        <v>39.9</v>
      </c>
    </row>
    <row r="167" spans="1:10" x14ac:dyDescent="0.3">
      <c r="A167" t="s">
        <v>20</v>
      </c>
      <c r="B167" s="4" t="s">
        <v>87</v>
      </c>
      <c r="C167">
        <v>2019</v>
      </c>
      <c r="D167" t="s">
        <v>36</v>
      </c>
      <c r="E167">
        <v>5.35</v>
      </c>
      <c r="F167">
        <v>5400499</v>
      </c>
      <c r="G167">
        <v>38.97</v>
      </c>
      <c r="H167" t="s">
        <v>38</v>
      </c>
      <c r="I167" s="10">
        <v>5.35</v>
      </c>
      <c r="J167">
        <v>38.97</v>
      </c>
    </row>
    <row r="168" spans="1:10" x14ac:dyDescent="0.3">
      <c r="A168" t="s">
        <v>20</v>
      </c>
      <c r="B168" s="4" t="s">
        <v>88</v>
      </c>
      <c r="C168">
        <v>2019</v>
      </c>
      <c r="D168" t="s">
        <v>36</v>
      </c>
      <c r="E168">
        <v>9.14</v>
      </c>
      <c r="F168">
        <v>5328825</v>
      </c>
      <c r="G168">
        <v>40.020000000000003</v>
      </c>
      <c r="H168" t="s">
        <v>38</v>
      </c>
      <c r="I168" s="10">
        <v>9.14</v>
      </c>
      <c r="J168">
        <v>40.020000000000003</v>
      </c>
    </row>
    <row r="169" spans="1:10" x14ac:dyDescent="0.3">
      <c r="A169" t="s">
        <v>20</v>
      </c>
      <c r="B169" s="4" t="s">
        <v>89</v>
      </c>
      <c r="C169">
        <v>2019</v>
      </c>
      <c r="D169" t="s">
        <v>36</v>
      </c>
      <c r="E169">
        <v>5</v>
      </c>
      <c r="F169">
        <v>4557906</v>
      </c>
      <c r="G169">
        <v>32.71</v>
      </c>
      <c r="H169" t="s">
        <v>38</v>
      </c>
      <c r="I169" s="10">
        <v>5</v>
      </c>
      <c r="J169">
        <v>32.71</v>
      </c>
    </row>
    <row r="170" spans="1:10" x14ac:dyDescent="0.3">
      <c r="A170" t="s">
        <v>20</v>
      </c>
      <c r="B170" s="4" t="s">
        <v>90</v>
      </c>
      <c r="C170">
        <v>2019</v>
      </c>
      <c r="D170" t="s">
        <v>36</v>
      </c>
      <c r="E170">
        <v>10.77</v>
      </c>
      <c r="F170">
        <v>5065804</v>
      </c>
      <c r="G170">
        <v>38.67</v>
      </c>
      <c r="H170" t="s">
        <v>38</v>
      </c>
      <c r="I170" s="10">
        <v>10.77</v>
      </c>
      <c r="J170">
        <v>38.67</v>
      </c>
    </row>
    <row r="171" spans="1:10" x14ac:dyDescent="0.3">
      <c r="A171" t="s">
        <v>20</v>
      </c>
      <c r="B171" s="4" t="s">
        <v>91</v>
      </c>
      <c r="C171">
        <v>2020</v>
      </c>
      <c r="D171" t="s">
        <v>36</v>
      </c>
      <c r="E171">
        <v>4.1100000000000003</v>
      </c>
      <c r="F171">
        <v>5307026</v>
      </c>
      <c r="G171">
        <v>37.659999999999997</v>
      </c>
      <c r="H171" t="s">
        <v>38</v>
      </c>
      <c r="I171" s="10">
        <v>4.1100000000000003</v>
      </c>
      <c r="J171">
        <v>37.659999999999997</v>
      </c>
    </row>
    <row r="172" spans="1:10" x14ac:dyDescent="0.3">
      <c r="A172" t="s">
        <v>20</v>
      </c>
      <c r="B172" s="4" t="s">
        <v>92</v>
      </c>
      <c r="C172">
        <v>2020</v>
      </c>
      <c r="D172" t="s">
        <v>36</v>
      </c>
      <c r="E172">
        <v>8.91</v>
      </c>
      <c r="F172">
        <v>5203579</v>
      </c>
      <c r="G172">
        <v>38.840000000000003</v>
      </c>
      <c r="H172" t="s">
        <v>38</v>
      </c>
      <c r="I172" s="10">
        <v>8.91</v>
      </c>
      <c r="J172">
        <v>38.840000000000003</v>
      </c>
    </row>
    <row r="173" spans="1:10" x14ac:dyDescent="0.3">
      <c r="A173" t="s">
        <v>20</v>
      </c>
      <c r="B173" s="4" t="s">
        <v>93</v>
      </c>
      <c r="C173">
        <v>2020</v>
      </c>
      <c r="D173" t="s">
        <v>36</v>
      </c>
      <c r="E173">
        <v>8.85</v>
      </c>
      <c r="F173">
        <v>4141953</v>
      </c>
      <c r="G173">
        <v>30.87</v>
      </c>
      <c r="H173" t="s">
        <v>38</v>
      </c>
      <c r="I173" s="10">
        <v>8.85</v>
      </c>
      <c r="J173">
        <v>30.87</v>
      </c>
    </row>
    <row r="174" spans="1:10" x14ac:dyDescent="0.3">
      <c r="A174" t="s">
        <v>20</v>
      </c>
      <c r="B174" s="4" t="s">
        <v>94</v>
      </c>
      <c r="C174">
        <v>2020</v>
      </c>
      <c r="D174" t="s">
        <v>36</v>
      </c>
      <c r="E174">
        <v>10.71</v>
      </c>
      <c r="F174">
        <v>1754170</v>
      </c>
      <c r="G174">
        <v>13.33</v>
      </c>
      <c r="H174" t="s">
        <v>38</v>
      </c>
      <c r="I174" s="10">
        <v>10.71</v>
      </c>
      <c r="J174">
        <v>13.33</v>
      </c>
    </row>
    <row r="175" spans="1:10" x14ac:dyDescent="0.3">
      <c r="A175" t="s">
        <v>20</v>
      </c>
      <c r="B175" s="4" t="s">
        <v>95</v>
      </c>
      <c r="C175">
        <v>2020</v>
      </c>
      <c r="D175" t="s">
        <v>36</v>
      </c>
      <c r="E175">
        <v>23.38</v>
      </c>
      <c r="F175">
        <v>3799919</v>
      </c>
      <c r="G175">
        <v>33.619999999999997</v>
      </c>
      <c r="H175" t="s">
        <v>38</v>
      </c>
      <c r="I175" s="10">
        <v>23.38</v>
      </c>
      <c r="J175">
        <v>33.619999999999997</v>
      </c>
    </row>
    <row r="176" spans="1:10" x14ac:dyDescent="0.3">
      <c r="A176" t="s">
        <v>20</v>
      </c>
      <c r="B176" s="4" t="s">
        <v>96</v>
      </c>
      <c r="C176">
        <v>2020</v>
      </c>
      <c r="D176" t="s">
        <v>36</v>
      </c>
      <c r="E176">
        <v>27.66</v>
      </c>
      <c r="F176">
        <v>3952088</v>
      </c>
      <c r="G176">
        <v>37.01</v>
      </c>
      <c r="H176" t="s">
        <v>38</v>
      </c>
      <c r="I176" s="10">
        <v>27.66</v>
      </c>
      <c r="J176">
        <v>37.01</v>
      </c>
    </row>
    <row r="177" spans="1:10" x14ac:dyDescent="0.3">
      <c r="A177" t="s">
        <v>21</v>
      </c>
      <c r="B177" s="4" t="s">
        <v>83</v>
      </c>
      <c r="C177">
        <v>2019</v>
      </c>
      <c r="D177" t="s">
        <v>36</v>
      </c>
      <c r="E177">
        <v>3.63</v>
      </c>
      <c r="F177">
        <v>15349838</v>
      </c>
      <c r="G177">
        <v>37.97</v>
      </c>
      <c r="H177" t="s">
        <v>38</v>
      </c>
      <c r="I177" s="10">
        <v>3.63</v>
      </c>
      <c r="J177">
        <v>37.97</v>
      </c>
    </row>
    <row r="178" spans="1:10" x14ac:dyDescent="0.3">
      <c r="A178" t="s">
        <v>21</v>
      </c>
      <c r="B178" s="4" t="s">
        <v>84</v>
      </c>
      <c r="C178">
        <v>2019</v>
      </c>
      <c r="D178" t="s">
        <v>36</v>
      </c>
      <c r="E178">
        <v>4.25</v>
      </c>
      <c r="F178">
        <v>16294794</v>
      </c>
      <c r="G178">
        <v>40.479999999999997</v>
      </c>
      <c r="H178" t="s">
        <v>38</v>
      </c>
      <c r="I178" s="10">
        <v>4.25</v>
      </c>
      <c r="J178">
        <v>40.479999999999997</v>
      </c>
    </row>
    <row r="179" spans="1:10" x14ac:dyDescent="0.3">
      <c r="A179" t="s">
        <v>21</v>
      </c>
      <c r="B179" s="4" t="s">
        <v>85</v>
      </c>
      <c r="C179">
        <v>2019</v>
      </c>
      <c r="D179" t="s">
        <v>36</v>
      </c>
      <c r="E179">
        <v>3.92</v>
      </c>
      <c r="F179">
        <v>16274707</v>
      </c>
      <c r="G179">
        <v>40.200000000000003</v>
      </c>
      <c r="H179" t="s">
        <v>38</v>
      </c>
      <c r="I179" s="10">
        <v>3.92</v>
      </c>
      <c r="J179">
        <v>40.200000000000003</v>
      </c>
    </row>
    <row r="180" spans="1:10" x14ac:dyDescent="0.3">
      <c r="A180" t="s">
        <v>21</v>
      </c>
      <c r="B180" s="4" t="s">
        <v>86</v>
      </c>
      <c r="C180">
        <v>2019</v>
      </c>
      <c r="D180" t="s">
        <v>36</v>
      </c>
      <c r="E180">
        <v>4.9400000000000004</v>
      </c>
      <c r="F180">
        <v>16559137</v>
      </c>
      <c r="G180">
        <v>41.25</v>
      </c>
      <c r="H180" t="s">
        <v>38</v>
      </c>
      <c r="I180" s="10">
        <v>4.9400000000000004</v>
      </c>
      <c r="J180">
        <v>41.25</v>
      </c>
    </row>
    <row r="181" spans="1:10" x14ac:dyDescent="0.3">
      <c r="A181" t="s">
        <v>21</v>
      </c>
      <c r="B181" s="4" t="s">
        <v>87</v>
      </c>
      <c r="C181">
        <v>2019</v>
      </c>
      <c r="D181" t="s">
        <v>36</v>
      </c>
      <c r="E181">
        <v>3.08</v>
      </c>
      <c r="F181">
        <v>16159315</v>
      </c>
      <c r="G181">
        <v>39.4</v>
      </c>
      <c r="H181" t="s">
        <v>38</v>
      </c>
      <c r="I181" s="10">
        <v>3.08</v>
      </c>
      <c r="J181">
        <v>39.4</v>
      </c>
    </row>
    <row r="182" spans="1:10" x14ac:dyDescent="0.3">
      <c r="A182" t="s">
        <v>21</v>
      </c>
      <c r="B182" s="4" t="s">
        <v>88</v>
      </c>
      <c r="C182">
        <v>2019</v>
      </c>
      <c r="D182" t="s">
        <v>36</v>
      </c>
      <c r="E182">
        <v>2.98</v>
      </c>
      <c r="F182">
        <v>17060638</v>
      </c>
      <c r="G182">
        <v>41.46</v>
      </c>
      <c r="H182" t="s">
        <v>38</v>
      </c>
      <c r="I182" s="10">
        <v>2.98</v>
      </c>
      <c r="J182">
        <v>41.46</v>
      </c>
    </row>
    <row r="183" spans="1:10" x14ac:dyDescent="0.3">
      <c r="A183" t="s">
        <v>21</v>
      </c>
      <c r="B183" s="4" t="s">
        <v>89</v>
      </c>
      <c r="C183">
        <v>2019</v>
      </c>
      <c r="D183" t="s">
        <v>36</v>
      </c>
      <c r="E183">
        <v>2.72</v>
      </c>
      <c r="F183">
        <v>16306428</v>
      </c>
      <c r="G183">
        <v>39.44</v>
      </c>
      <c r="H183" t="s">
        <v>38</v>
      </c>
      <c r="I183" s="10">
        <v>2.72</v>
      </c>
      <c r="J183">
        <v>39.44</v>
      </c>
    </row>
    <row r="184" spans="1:10" x14ac:dyDescent="0.3">
      <c r="A184" t="s">
        <v>21</v>
      </c>
      <c r="B184" s="4" t="s">
        <v>90</v>
      </c>
      <c r="C184">
        <v>2019</v>
      </c>
      <c r="D184" t="s">
        <v>36</v>
      </c>
      <c r="E184">
        <v>2.94</v>
      </c>
      <c r="F184">
        <v>16854647</v>
      </c>
      <c r="G184">
        <v>40.770000000000003</v>
      </c>
      <c r="H184" t="s">
        <v>38</v>
      </c>
      <c r="I184" s="10">
        <v>2.94</v>
      </c>
      <c r="J184">
        <v>40.770000000000003</v>
      </c>
    </row>
    <row r="185" spans="1:10" x14ac:dyDescent="0.3">
      <c r="A185" t="s">
        <v>21</v>
      </c>
      <c r="B185" s="4" t="s">
        <v>91</v>
      </c>
      <c r="C185">
        <v>2020</v>
      </c>
      <c r="D185" t="s">
        <v>36</v>
      </c>
      <c r="E185">
        <v>3.66</v>
      </c>
      <c r="F185">
        <v>16183702</v>
      </c>
      <c r="G185">
        <v>39.35</v>
      </c>
      <c r="H185" t="s">
        <v>38</v>
      </c>
      <c r="I185" s="10">
        <v>3.66</v>
      </c>
      <c r="J185">
        <v>39.35</v>
      </c>
    </row>
    <row r="186" spans="1:10" x14ac:dyDescent="0.3">
      <c r="A186" t="s">
        <v>21</v>
      </c>
      <c r="B186" s="4" t="s">
        <v>92</v>
      </c>
      <c r="C186">
        <v>2020</v>
      </c>
      <c r="D186" t="s">
        <v>36</v>
      </c>
      <c r="E186">
        <v>4.42</v>
      </c>
      <c r="F186">
        <v>16178044</v>
      </c>
      <c r="G186">
        <v>39.57</v>
      </c>
      <c r="H186" t="s">
        <v>38</v>
      </c>
      <c r="I186" s="10">
        <v>4.42</v>
      </c>
      <c r="J186">
        <v>39.57</v>
      </c>
    </row>
    <row r="187" spans="1:10" x14ac:dyDescent="0.3">
      <c r="A187" t="s">
        <v>21</v>
      </c>
      <c r="B187" s="4" t="s">
        <v>93</v>
      </c>
      <c r="C187">
        <v>2020</v>
      </c>
      <c r="D187" t="s">
        <v>36</v>
      </c>
      <c r="E187">
        <v>1.19</v>
      </c>
      <c r="F187">
        <v>16480441</v>
      </c>
      <c r="G187">
        <v>38.9</v>
      </c>
      <c r="H187" t="s">
        <v>38</v>
      </c>
      <c r="I187" s="10">
        <v>1.19</v>
      </c>
      <c r="J187">
        <v>38.9</v>
      </c>
    </row>
    <row r="188" spans="1:10" x14ac:dyDescent="0.3">
      <c r="A188" t="s">
        <v>21</v>
      </c>
      <c r="B188" s="4" t="s">
        <v>94</v>
      </c>
      <c r="C188">
        <v>2020</v>
      </c>
      <c r="D188" t="s">
        <v>36</v>
      </c>
      <c r="E188">
        <v>12.5</v>
      </c>
      <c r="F188">
        <v>14238959</v>
      </c>
      <c r="G188">
        <v>37.880000000000003</v>
      </c>
      <c r="H188" t="s">
        <v>38</v>
      </c>
      <c r="I188" s="10">
        <v>12.5</v>
      </c>
      <c r="J188">
        <v>37.880000000000003</v>
      </c>
    </row>
    <row r="189" spans="1:10" x14ac:dyDescent="0.3">
      <c r="A189" t="s">
        <v>21</v>
      </c>
      <c r="B189" s="4" t="s">
        <v>95</v>
      </c>
      <c r="C189">
        <v>2020</v>
      </c>
      <c r="D189" t="s">
        <v>36</v>
      </c>
      <c r="E189">
        <v>22.46</v>
      </c>
      <c r="F189">
        <v>13099601</v>
      </c>
      <c r="G189">
        <v>39.24</v>
      </c>
      <c r="H189" t="s">
        <v>38</v>
      </c>
      <c r="I189" s="10">
        <v>22.46</v>
      </c>
      <c r="J189">
        <v>39.24</v>
      </c>
    </row>
    <row r="190" spans="1:10" x14ac:dyDescent="0.3">
      <c r="A190" t="s">
        <v>21</v>
      </c>
      <c r="B190" s="4" t="s">
        <v>96</v>
      </c>
      <c r="C190">
        <v>2020</v>
      </c>
      <c r="D190" t="s">
        <v>36</v>
      </c>
      <c r="E190">
        <v>6.46</v>
      </c>
      <c r="F190">
        <v>16748971</v>
      </c>
      <c r="G190">
        <v>41.5</v>
      </c>
      <c r="H190" t="s">
        <v>38</v>
      </c>
      <c r="I190" s="10">
        <v>6.46</v>
      </c>
      <c r="J190">
        <v>41.5</v>
      </c>
    </row>
    <row r="191" spans="1:10" x14ac:dyDescent="0.3">
      <c r="A191" t="s">
        <v>22</v>
      </c>
      <c r="B191" s="4" t="s">
        <v>83</v>
      </c>
      <c r="C191">
        <v>2019</v>
      </c>
      <c r="D191" t="s">
        <v>36</v>
      </c>
      <c r="E191">
        <v>3.67</v>
      </c>
      <c r="F191">
        <v>23896858</v>
      </c>
      <c r="G191">
        <v>47.11</v>
      </c>
      <c r="H191" t="s">
        <v>38</v>
      </c>
      <c r="I191" s="10">
        <v>3.67</v>
      </c>
      <c r="J191">
        <v>47.11</v>
      </c>
    </row>
    <row r="192" spans="1:10" x14ac:dyDescent="0.3">
      <c r="A192" t="s">
        <v>22</v>
      </c>
      <c r="B192" s="4" t="s">
        <v>84</v>
      </c>
      <c r="C192">
        <v>2019</v>
      </c>
      <c r="D192" t="s">
        <v>36</v>
      </c>
      <c r="E192">
        <v>4.34</v>
      </c>
      <c r="F192">
        <v>23056511</v>
      </c>
      <c r="G192">
        <v>45.69</v>
      </c>
      <c r="H192" t="s">
        <v>38</v>
      </c>
      <c r="I192" s="10">
        <v>4.34</v>
      </c>
      <c r="J192">
        <v>45.69</v>
      </c>
    </row>
    <row r="193" spans="1:10" x14ac:dyDescent="0.3">
      <c r="A193" t="s">
        <v>22</v>
      </c>
      <c r="B193" s="4" t="s">
        <v>85</v>
      </c>
      <c r="C193">
        <v>2019</v>
      </c>
      <c r="D193" t="s">
        <v>36</v>
      </c>
      <c r="E193">
        <v>3.66</v>
      </c>
      <c r="F193">
        <v>24843750</v>
      </c>
      <c r="G193">
        <v>48.8</v>
      </c>
      <c r="H193" t="s">
        <v>38</v>
      </c>
      <c r="I193" s="10">
        <v>3.66</v>
      </c>
      <c r="J193">
        <v>48.8</v>
      </c>
    </row>
    <row r="194" spans="1:10" x14ac:dyDescent="0.3">
      <c r="A194" t="s">
        <v>22</v>
      </c>
      <c r="B194" s="4" t="s">
        <v>86</v>
      </c>
      <c r="C194">
        <v>2019</v>
      </c>
      <c r="D194" t="s">
        <v>36</v>
      </c>
      <c r="E194">
        <v>3.76</v>
      </c>
      <c r="F194">
        <v>26835389</v>
      </c>
      <c r="G194">
        <v>52.67</v>
      </c>
      <c r="H194" t="s">
        <v>38</v>
      </c>
      <c r="I194" s="10">
        <v>3.76</v>
      </c>
      <c r="J194">
        <v>52.67</v>
      </c>
    </row>
    <row r="195" spans="1:10" x14ac:dyDescent="0.3">
      <c r="A195" t="s">
        <v>22</v>
      </c>
      <c r="B195" s="4" t="s">
        <v>87</v>
      </c>
      <c r="C195">
        <v>2019</v>
      </c>
      <c r="D195" t="s">
        <v>36</v>
      </c>
      <c r="E195">
        <v>4.4000000000000004</v>
      </c>
      <c r="F195">
        <v>25219281</v>
      </c>
      <c r="G195">
        <v>49.74</v>
      </c>
      <c r="H195" t="s">
        <v>38</v>
      </c>
      <c r="I195" s="10">
        <v>4.4000000000000004</v>
      </c>
      <c r="J195">
        <v>49.74</v>
      </c>
    </row>
    <row r="196" spans="1:10" x14ac:dyDescent="0.3">
      <c r="A196" t="s">
        <v>22</v>
      </c>
      <c r="B196" s="4" t="s">
        <v>88</v>
      </c>
      <c r="C196">
        <v>2019</v>
      </c>
      <c r="D196" t="s">
        <v>36</v>
      </c>
      <c r="E196">
        <v>3.81</v>
      </c>
      <c r="F196">
        <v>24330249</v>
      </c>
      <c r="G196">
        <v>47.61</v>
      </c>
      <c r="H196" t="s">
        <v>38</v>
      </c>
      <c r="I196" s="10">
        <v>3.81</v>
      </c>
      <c r="J196">
        <v>47.61</v>
      </c>
    </row>
    <row r="197" spans="1:10" x14ac:dyDescent="0.3">
      <c r="A197" t="s">
        <v>22</v>
      </c>
      <c r="B197" s="4" t="s">
        <v>89</v>
      </c>
      <c r="C197">
        <v>2019</v>
      </c>
      <c r="D197" t="s">
        <v>36</v>
      </c>
      <c r="E197">
        <v>3.68</v>
      </c>
      <c r="F197">
        <v>24881383</v>
      </c>
      <c r="G197">
        <v>48.53</v>
      </c>
      <c r="H197" t="s">
        <v>38</v>
      </c>
      <c r="I197" s="10">
        <v>3.68</v>
      </c>
      <c r="J197">
        <v>48.53</v>
      </c>
    </row>
    <row r="198" spans="1:10" x14ac:dyDescent="0.3">
      <c r="A198" t="s">
        <v>22</v>
      </c>
      <c r="B198" s="4" t="s">
        <v>90</v>
      </c>
      <c r="C198">
        <v>2019</v>
      </c>
      <c r="D198" t="s">
        <v>36</v>
      </c>
      <c r="E198">
        <v>3.03</v>
      </c>
      <c r="F198">
        <v>26357625</v>
      </c>
      <c r="G198">
        <v>50.98</v>
      </c>
      <c r="H198" t="s">
        <v>38</v>
      </c>
      <c r="I198" s="10">
        <v>3.03</v>
      </c>
      <c r="J198">
        <v>50.98</v>
      </c>
    </row>
    <row r="199" spans="1:10" x14ac:dyDescent="0.3">
      <c r="A199" t="s">
        <v>22</v>
      </c>
      <c r="B199" s="4" t="s">
        <v>91</v>
      </c>
      <c r="C199">
        <v>2020</v>
      </c>
      <c r="D199" t="s">
        <v>36</v>
      </c>
      <c r="E199">
        <v>3.8</v>
      </c>
      <c r="F199">
        <v>25881398</v>
      </c>
      <c r="G199">
        <v>50.36</v>
      </c>
      <c r="H199" t="s">
        <v>38</v>
      </c>
      <c r="I199" s="10">
        <v>3.8</v>
      </c>
      <c r="J199">
        <v>50.36</v>
      </c>
    </row>
    <row r="200" spans="1:10" x14ac:dyDescent="0.3">
      <c r="A200" t="s">
        <v>22</v>
      </c>
      <c r="B200" s="4" t="s">
        <v>92</v>
      </c>
      <c r="C200">
        <v>2020</v>
      </c>
      <c r="D200" t="s">
        <v>36</v>
      </c>
      <c r="E200">
        <v>4.24</v>
      </c>
      <c r="F200">
        <v>25293535</v>
      </c>
      <c r="G200">
        <v>49.36</v>
      </c>
      <c r="H200" t="s">
        <v>38</v>
      </c>
      <c r="I200" s="10">
        <v>4.24</v>
      </c>
      <c r="J200">
        <v>49.36</v>
      </c>
    </row>
    <row r="201" spans="1:10" x14ac:dyDescent="0.3">
      <c r="A201" t="s">
        <v>22</v>
      </c>
      <c r="B201" s="4" t="s">
        <v>93</v>
      </c>
      <c r="C201">
        <v>2020</v>
      </c>
      <c r="D201" t="s">
        <v>36</v>
      </c>
      <c r="E201">
        <v>5.38</v>
      </c>
      <c r="F201">
        <v>23130976</v>
      </c>
      <c r="G201">
        <v>45.6</v>
      </c>
      <c r="H201" t="s">
        <v>38</v>
      </c>
      <c r="I201" s="10">
        <v>5.38</v>
      </c>
      <c r="J201">
        <v>45.6</v>
      </c>
    </row>
    <row r="202" spans="1:10" x14ac:dyDescent="0.3">
      <c r="A202" t="s">
        <v>22</v>
      </c>
      <c r="B202" s="4" t="s">
        <v>94</v>
      </c>
      <c r="C202">
        <v>2020</v>
      </c>
      <c r="D202" t="s">
        <v>36</v>
      </c>
      <c r="E202">
        <v>25.28</v>
      </c>
      <c r="F202">
        <v>15014802</v>
      </c>
      <c r="G202">
        <v>37.42</v>
      </c>
      <c r="H202" t="s">
        <v>38</v>
      </c>
      <c r="I202" s="10">
        <v>25.28</v>
      </c>
      <c r="J202">
        <v>37.42</v>
      </c>
    </row>
    <row r="203" spans="1:10" x14ac:dyDescent="0.3">
      <c r="A203" t="s">
        <v>22</v>
      </c>
      <c r="B203" s="4" t="s">
        <v>95</v>
      </c>
      <c r="C203">
        <v>2020</v>
      </c>
      <c r="D203" t="s">
        <v>36</v>
      </c>
      <c r="E203">
        <v>16.89</v>
      </c>
      <c r="F203">
        <v>18423447</v>
      </c>
      <c r="G203">
        <v>41.21</v>
      </c>
      <c r="H203" t="s">
        <v>38</v>
      </c>
      <c r="I203" s="10">
        <v>16.89</v>
      </c>
      <c r="J203">
        <v>41.21</v>
      </c>
    </row>
    <row r="204" spans="1:10" x14ac:dyDescent="0.3">
      <c r="A204" t="s">
        <v>22</v>
      </c>
      <c r="B204" s="4" t="s">
        <v>96</v>
      </c>
      <c r="C204">
        <v>2020</v>
      </c>
      <c r="D204" t="s">
        <v>36</v>
      </c>
      <c r="E204">
        <v>9.4</v>
      </c>
      <c r="F204">
        <v>23601016</v>
      </c>
      <c r="G204">
        <v>48.34</v>
      </c>
      <c r="H204" t="s">
        <v>38</v>
      </c>
      <c r="I204" s="10">
        <v>9.4</v>
      </c>
      <c r="J204">
        <v>48.34</v>
      </c>
    </row>
    <row r="205" spans="1:10" x14ac:dyDescent="0.3">
      <c r="A205" t="s">
        <v>23</v>
      </c>
      <c r="B205" s="4" t="s">
        <v>83</v>
      </c>
      <c r="C205">
        <v>2019</v>
      </c>
      <c r="D205" t="s">
        <v>36</v>
      </c>
      <c r="E205">
        <v>3.16</v>
      </c>
      <c r="F205">
        <v>1119011</v>
      </c>
      <c r="G205">
        <v>66.13</v>
      </c>
      <c r="H205" t="s">
        <v>38</v>
      </c>
      <c r="I205" s="10">
        <v>3.16</v>
      </c>
      <c r="J205">
        <v>66.13</v>
      </c>
    </row>
    <row r="206" spans="1:10" x14ac:dyDescent="0.3">
      <c r="A206" t="s">
        <v>23</v>
      </c>
      <c r="B206" s="4" t="s">
        <v>84</v>
      </c>
      <c r="C206">
        <v>2019</v>
      </c>
      <c r="D206" t="s">
        <v>36</v>
      </c>
      <c r="E206">
        <v>4.2300000000000004</v>
      </c>
      <c r="F206">
        <v>1024797</v>
      </c>
      <c r="G206">
        <v>61.09</v>
      </c>
      <c r="H206" t="s">
        <v>38</v>
      </c>
      <c r="I206" s="10">
        <v>4.2300000000000004</v>
      </c>
      <c r="J206">
        <v>61.09</v>
      </c>
    </row>
    <row r="207" spans="1:10" x14ac:dyDescent="0.3">
      <c r="A207" t="s">
        <v>23</v>
      </c>
      <c r="B207" s="4" t="s">
        <v>85</v>
      </c>
      <c r="C207">
        <v>2019</v>
      </c>
      <c r="D207" t="s">
        <v>36</v>
      </c>
      <c r="E207">
        <v>1.03</v>
      </c>
      <c r="F207">
        <v>1158511</v>
      </c>
      <c r="G207">
        <v>66.67</v>
      </c>
      <c r="H207" t="s">
        <v>38</v>
      </c>
      <c r="I207" s="10">
        <v>1.03</v>
      </c>
      <c r="J207">
        <v>66.67</v>
      </c>
    </row>
    <row r="208" spans="1:10" x14ac:dyDescent="0.3">
      <c r="A208" t="s">
        <v>23</v>
      </c>
      <c r="B208" s="4" t="s">
        <v>86</v>
      </c>
      <c r="C208">
        <v>2019</v>
      </c>
      <c r="D208" t="s">
        <v>36</v>
      </c>
      <c r="E208">
        <v>0.52</v>
      </c>
      <c r="F208">
        <v>1065725</v>
      </c>
      <c r="G208">
        <v>60.86</v>
      </c>
      <c r="H208" t="s">
        <v>38</v>
      </c>
      <c r="I208" s="10">
        <v>0.52</v>
      </c>
      <c r="J208">
        <v>60.86</v>
      </c>
    </row>
    <row r="209" spans="1:10" x14ac:dyDescent="0.3">
      <c r="A209" t="s">
        <v>23</v>
      </c>
      <c r="B209" s="4" t="s">
        <v>87</v>
      </c>
      <c r="C209">
        <v>2019</v>
      </c>
      <c r="D209" t="s">
        <v>36</v>
      </c>
      <c r="E209">
        <v>0.24</v>
      </c>
      <c r="F209">
        <v>1162159</v>
      </c>
      <c r="G209">
        <v>66.02</v>
      </c>
      <c r="H209" t="s">
        <v>38</v>
      </c>
      <c r="I209" s="10">
        <v>0.24</v>
      </c>
      <c r="J209">
        <v>66.02</v>
      </c>
    </row>
    <row r="210" spans="1:10" x14ac:dyDescent="0.3">
      <c r="A210" t="s">
        <v>23</v>
      </c>
      <c r="B210" s="4" t="s">
        <v>88</v>
      </c>
      <c r="C210">
        <v>2019</v>
      </c>
      <c r="D210" t="s">
        <v>36</v>
      </c>
      <c r="E210">
        <v>3.7</v>
      </c>
      <c r="F210">
        <v>1080609</v>
      </c>
      <c r="G210">
        <v>63.44</v>
      </c>
      <c r="H210" t="s">
        <v>38</v>
      </c>
      <c r="I210" s="10">
        <v>3.7</v>
      </c>
      <c r="J210">
        <v>63.44</v>
      </c>
    </row>
    <row r="211" spans="1:10" x14ac:dyDescent="0.3">
      <c r="A211" t="s">
        <v>23</v>
      </c>
      <c r="B211" s="4" t="s">
        <v>89</v>
      </c>
      <c r="C211">
        <v>2019</v>
      </c>
      <c r="D211" t="s">
        <v>36</v>
      </c>
      <c r="E211">
        <v>1.5</v>
      </c>
      <c r="F211">
        <v>1205703</v>
      </c>
      <c r="G211">
        <v>69.03</v>
      </c>
      <c r="H211" t="s">
        <v>38</v>
      </c>
      <c r="I211" s="10">
        <v>1.5</v>
      </c>
      <c r="J211">
        <v>69.03</v>
      </c>
    </row>
    <row r="212" spans="1:10" x14ac:dyDescent="0.3">
      <c r="A212" t="s">
        <v>23</v>
      </c>
      <c r="B212" s="4" t="s">
        <v>90</v>
      </c>
      <c r="C212">
        <v>2019</v>
      </c>
      <c r="D212" t="s">
        <v>36</v>
      </c>
      <c r="E212">
        <v>1.8</v>
      </c>
      <c r="F212">
        <v>1102997</v>
      </c>
      <c r="G212">
        <v>63.18</v>
      </c>
      <c r="H212" t="s">
        <v>38</v>
      </c>
      <c r="I212" s="10">
        <v>1.8</v>
      </c>
      <c r="J212">
        <v>63.18</v>
      </c>
    </row>
    <row r="213" spans="1:10" x14ac:dyDescent="0.3">
      <c r="A213" t="s">
        <v>23</v>
      </c>
      <c r="B213" s="4" t="s">
        <v>91</v>
      </c>
      <c r="C213">
        <v>2020</v>
      </c>
      <c r="D213" t="s">
        <v>36</v>
      </c>
      <c r="E213">
        <v>0.97</v>
      </c>
      <c r="F213">
        <v>1229406</v>
      </c>
      <c r="G213">
        <v>69.66</v>
      </c>
      <c r="H213" t="s">
        <v>38</v>
      </c>
      <c r="I213" s="10">
        <v>0.97</v>
      </c>
      <c r="J213">
        <v>69.66</v>
      </c>
    </row>
    <row r="214" spans="1:10" x14ac:dyDescent="0.3">
      <c r="A214" t="s">
        <v>23</v>
      </c>
      <c r="B214" s="4" t="s">
        <v>92</v>
      </c>
      <c r="C214">
        <v>2020</v>
      </c>
      <c r="D214" t="s">
        <v>36</v>
      </c>
      <c r="E214">
        <v>2.76</v>
      </c>
      <c r="F214">
        <v>1112864</v>
      </c>
      <c r="G214">
        <v>64.06</v>
      </c>
      <c r="H214" t="s">
        <v>38</v>
      </c>
      <c r="I214" s="10">
        <v>2.76</v>
      </c>
      <c r="J214">
        <v>64.06</v>
      </c>
    </row>
    <row r="215" spans="1:10" x14ac:dyDescent="0.3">
      <c r="A215" t="s">
        <v>23</v>
      </c>
      <c r="B215" s="4" t="s">
        <v>93</v>
      </c>
      <c r="C215">
        <v>2020</v>
      </c>
      <c r="D215" t="s">
        <v>36</v>
      </c>
      <c r="E215">
        <v>1.28</v>
      </c>
      <c r="F215">
        <v>1192616</v>
      </c>
      <c r="G215">
        <v>67.459999999999994</v>
      </c>
      <c r="H215" t="s">
        <v>38</v>
      </c>
      <c r="I215" s="10">
        <v>1.28</v>
      </c>
      <c r="J215">
        <v>67.459999999999994</v>
      </c>
    </row>
    <row r="216" spans="1:10" x14ac:dyDescent="0.3">
      <c r="A216" t="s">
        <v>23</v>
      </c>
      <c r="B216" s="4" t="s">
        <v>94</v>
      </c>
      <c r="C216">
        <v>2020</v>
      </c>
      <c r="D216" t="s">
        <v>36</v>
      </c>
      <c r="E216">
        <v>8.3800000000000008</v>
      </c>
      <c r="F216">
        <v>803118</v>
      </c>
      <c r="G216">
        <v>48.83</v>
      </c>
      <c r="H216" t="s">
        <v>38</v>
      </c>
      <c r="I216" s="10">
        <v>8.3800000000000008</v>
      </c>
      <c r="J216">
        <v>48.83</v>
      </c>
    </row>
    <row r="217" spans="1:10" x14ac:dyDescent="0.3">
      <c r="A217" t="s">
        <v>23</v>
      </c>
      <c r="B217" s="4" t="s">
        <v>95</v>
      </c>
      <c r="C217">
        <v>2020</v>
      </c>
      <c r="D217" t="s">
        <v>36</v>
      </c>
      <c r="E217">
        <v>3.73</v>
      </c>
      <c r="F217">
        <v>992148</v>
      </c>
      <c r="G217">
        <v>57.26</v>
      </c>
      <c r="H217" t="s">
        <v>38</v>
      </c>
      <c r="I217" s="10">
        <v>3.73</v>
      </c>
      <c r="J217">
        <v>57.26</v>
      </c>
    </row>
    <row r="218" spans="1:10" x14ac:dyDescent="0.3">
      <c r="A218" t="s">
        <v>23</v>
      </c>
      <c r="B218" s="4" t="s">
        <v>96</v>
      </c>
      <c r="C218">
        <v>2020</v>
      </c>
      <c r="D218" t="s">
        <v>36</v>
      </c>
      <c r="E218">
        <v>1.35</v>
      </c>
      <c r="F218">
        <v>1150200</v>
      </c>
      <c r="G218">
        <v>64.63</v>
      </c>
      <c r="H218" t="s">
        <v>38</v>
      </c>
      <c r="I218" s="10">
        <v>1.35</v>
      </c>
      <c r="J218">
        <v>64.63</v>
      </c>
    </row>
    <row r="219" spans="1:10" x14ac:dyDescent="0.3">
      <c r="A219" t="s">
        <v>24</v>
      </c>
      <c r="B219" s="4" t="s">
        <v>83</v>
      </c>
      <c r="C219">
        <v>2019</v>
      </c>
      <c r="D219" t="s">
        <v>36</v>
      </c>
      <c r="E219">
        <v>4.17</v>
      </c>
      <c r="F219">
        <v>11155753</v>
      </c>
      <c r="G219">
        <v>40.47</v>
      </c>
      <c r="H219" t="s">
        <v>38</v>
      </c>
      <c r="I219" s="10">
        <v>4.17</v>
      </c>
      <c r="J219">
        <v>40.47</v>
      </c>
    </row>
    <row r="220" spans="1:10" x14ac:dyDescent="0.3">
      <c r="A220" t="s">
        <v>24</v>
      </c>
      <c r="B220" s="4" t="s">
        <v>84</v>
      </c>
      <c r="C220">
        <v>2019</v>
      </c>
      <c r="D220" t="s">
        <v>36</v>
      </c>
      <c r="E220">
        <v>4.71</v>
      </c>
      <c r="F220">
        <v>10965154</v>
      </c>
      <c r="G220">
        <v>39.94</v>
      </c>
      <c r="H220" t="s">
        <v>38</v>
      </c>
      <c r="I220" s="10">
        <v>4.71</v>
      </c>
      <c r="J220">
        <v>39.94</v>
      </c>
    </row>
    <row r="221" spans="1:10" x14ac:dyDescent="0.3">
      <c r="A221" t="s">
        <v>24</v>
      </c>
      <c r="B221" s="4" t="s">
        <v>85</v>
      </c>
      <c r="C221">
        <v>2019</v>
      </c>
      <c r="D221" t="s">
        <v>36</v>
      </c>
      <c r="E221">
        <v>3.31</v>
      </c>
      <c r="F221">
        <v>12009883</v>
      </c>
      <c r="G221">
        <v>43.05</v>
      </c>
      <c r="H221" t="s">
        <v>38</v>
      </c>
      <c r="I221" s="10">
        <v>3.31</v>
      </c>
      <c r="J221">
        <v>43.05</v>
      </c>
    </row>
    <row r="222" spans="1:10" x14ac:dyDescent="0.3">
      <c r="A222" t="s">
        <v>24</v>
      </c>
      <c r="B222" s="4" t="s">
        <v>86</v>
      </c>
      <c r="C222">
        <v>2019</v>
      </c>
      <c r="D222" t="s">
        <v>36</v>
      </c>
      <c r="E222">
        <v>3.68</v>
      </c>
      <c r="F222">
        <v>11727659</v>
      </c>
      <c r="G222">
        <v>42.13</v>
      </c>
      <c r="H222" t="s">
        <v>38</v>
      </c>
      <c r="I222" s="10">
        <v>3.68</v>
      </c>
      <c r="J222">
        <v>42.13</v>
      </c>
    </row>
    <row r="223" spans="1:10" x14ac:dyDescent="0.3">
      <c r="A223" t="s">
        <v>24</v>
      </c>
      <c r="B223" s="4" t="s">
        <v>87</v>
      </c>
      <c r="C223">
        <v>2019</v>
      </c>
      <c r="D223" t="s">
        <v>36</v>
      </c>
      <c r="E223">
        <v>4.3099999999999996</v>
      </c>
      <c r="F223">
        <v>11167715</v>
      </c>
      <c r="G223">
        <v>40.32</v>
      </c>
      <c r="H223" t="s">
        <v>38</v>
      </c>
      <c r="I223" s="10">
        <v>4.3099999999999996</v>
      </c>
      <c r="J223">
        <v>40.32</v>
      </c>
    </row>
    <row r="224" spans="1:10" x14ac:dyDescent="0.3">
      <c r="A224" t="s">
        <v>24</v>
      </c>
      <c r="B224" s="4" t="s">
        <v>88</v>
      </c>
      <c r="C224">
        <v>2019</v>
      </c>
      <c r="D224" t="s">
        <v>36</v>
      </c>
      <c r="E224">
        <v>4.28</v>
      </c>
      <c r="F224">
        <v>11621534</v>
      </c>
      <c r="G224">
        <v>41.88</v>
      </c>
      <c r="H224" t="s">
        <v>38</v>
      </c>
      <c r="I224" s="10">
        <v>4.28</v>
      </c>
      <c r="J224">
        <v>41.88</v>
      </c>
    </row>
    <row r="225" spans="1:10" x14ac:dyDescent="0.3">
      <c r="A225" t="s">
        <v>24</v>
      </c>
      <c r="B225" s="4" t="s">
        <v>89</v>
      </c>
      <c r="C225">
        <v>2019</v>
      </c>
      <c r="D225" t="s">
        <v>36</v>
      </c>
      <c r="E225">
        <v>4.72</v>
      </c>
      <c r="F225">
        <v>12192623</v>
      </c>
      <c r="G225">
        <v>44.06</v>
      </c>
      <c r="H225" t="s">
        <v>38</v>
      </c>
      <c r="I225" s="10">
        <v>4.72</v>
      </c>
      <c r="J225">
        <v>44.06</v>
      </c>
    </row>
    <row r="226" spans="1:10" x14ac:dyDescent="0.3">
      <c r="A226" t="s">
        <v>24</v>
      </c>
      <c r="B226" s="4" t="s">
        <v>90</v>
      </c>
      <c r="C226">
        <v>2019</v>
      </c>
      <c r="D226" t="s">
        <v>36</v>
      </c>
      <c r="E226">
        <v>4.67</v>
      </c>
      <c r="F226">
        <v>11345069</v>
      </c>
      <c r="G226">
        <v>40.909999999999997</v>
      </c>
      <c r="H226" t="s">
        <v>38</v>
      </c>
      <c r="I226" s="10">
        <v>4.67</v>
      </c>
      <c r="J226">
        <v>40.909999999999997</v>
      </c>
    </row>
    <row r="227" spans="1:10" x14ac:dyDescent="0.3">
      <c r="A227" t="s">
        <v>24</v>
      </c>
      <c r="B227" s="4" t="s">
        <v>91</v>
      </c>
      <c r="C227">
        <v>2020</v>
      </c>
      <c r="D227" t="s">
        <v>36</v>
      </c>
      <c r="E227">
        <v>1.81</v>
      </c>
      <c r="F227">
        <v>11182128</v>
      </c>
      <c r="G227">
        <v>39.090000000000003</v>
      </c>
      <c r="H227" t="s">
        <v>38</v>
      </c>
      <c r="I227" s="10">
        <v>1.81</v>
      </c>
      <c r="J227">
        <v>39.090000000000003</v>
      </c>
    </row>
    <row r="228" spans="1:10" x14ac:dyDescent="0.3">
      <c r="A228" t="s">
        <v>24</v>
      </c>
      <c r="B228" s="4" t="s">
        <v>92</v>
      </c>
      <c r="C228">
        <v>2020</v>
      </c>
      <c r="D228" t="s">
        <v>36</v>
      </c>
      <c r="E228">
        <v>3.31</v>
      </c>
      <c r="F228">
        <v>11842655</v>
      </c>
      <c r="G228">
        <v>41.98</v>
      </c>
      <c r="H228" t="s">
        <v>38</v>
      </c>
      <c r="I228" s="10">
        <v>3.31</v>
      </c>
      <c r="J228">
        <v>41.98</v>
      </c>
    </row>
    <row r="229" spans="1:10" x14ac:dyDescent="0.3">
      <c r="A229" t="s">
        <v>24</v>
      </c>
      <c r="B229" s="4" t="s">
        <v>93</v>
      </c>
      <c r="C229">
        <v>2020</v>
      </c>
      <c r="D229" t="s">
        <v>36</v>
      </c>
      <c r="E229">
        <v>15.09</v>
      </c>
      <c r="F229">
        <v>9814156</v>
      </c>
      <c r="G229">
        <v>39.549999999999997</v>
      </c>
      <c r="H229" t="s">
        <v>38</v>
      </c>
      <c r="I229" s="10">
        <v>15.09</v>
      </c>
      <c r="J229">
        <v>39.549999999999997</v>
      </c>
    </row>
    <row r="230" spans="1:10" x14ac:dyDescent="0.3">
      <c r="A230" t="s">
        <v>24</v>
      </c>
      <c r="B230" s="4" t="s">
        <v>94</v>
      </c>
      <c r="C230">
        <v>2020</v>
      </c>
      <c r="D230" t="s">
        <v>36</v>
      </c>
      <c r="E230">
        <v>24.48</v>
      </c>
      <c r="F230">
        <v>5562449</v>
      </c>
      <c r="G230">
        <v>25.16</v>
      </c>
      <c r="H230" t="s">
        <v>38</v>
      </c>
      <c r="I230" s="10">
        <v>24.48</v>
      </c>
      <c r="J230">
        <v>25.16</v>
      </c>
    </row>
    <row r="231" spans="1:10" x14ac:dyDescent="0.3">
      <c r="A231" t="s">
        <v>24</v>
      </c>
      <c r="B231" s="4" t="s">
        <v>95</v>
      </c>
      <c r="C231">
        <v>2020</v>
      </c>
      <c r="D231" t="s">
        <v>36</v>
      </c>
      <c r="E231">
        <v>9.4499999999999993</v>
      </c>
      <c r="F231">
        <v>9683719</v>
      </c>
      <c r="G231">
        <v>36.479999999999997</v>
      </c>
      <c r="H231" t="s">
        <v>38</v>
      </c>
      <c r="I231" s="10">
        <v>9.4499999999999993</v>
      </c>
      <c r="J231">
        <v>36.479999999999997</v>
      </c>
    </row>
    <row r="232" spans="1:10" x14ac:dyDescent="0.3">
      <c r="A232" t="s">
        <v>24</v>
      </c>
      <c r="B232" s="4" t="s">
        <v>96</v>
      </c>
      <c r="C232">
        <v>2020</v>
      </c>
      <c r="D232" t="s">
        <v>36</v>
      </c>
      <c r="E232">
        <v>4.59</v>
      </c>
      <c r="F232">
        <v>10187145</v>
      </c>
      <c r="G232">
        <v>36.36</v>
      </c>
      <c r="H232" t="s">
        <v>38</v>
      </c>
      <c r="I232" s="10">
        <v>4.59</v>
      </c>
      <c r="J232">
        <v>36.36</v>
      </c>
    </row>
    <row r="233" spans="1:10" x14ac:dyDescent="0.3">
      <c r="A233" t="s">
        <v>25</v>
      </c>
      <c r="B233" s="4" t="s">
        <v>83</v>
      </c>
      <c r="C233">
        <v>2019</v>
      </c>
      <c r="D233" t="s">
        <v>36</v>
      </c>
      <c r="E233">
        <v>0</v>
      </c>
      <c r="F233">
        <v>172474</v>
      </c>
      <c r="G233">
        <v>43.08</v>
      </c>
      <c r="H233" t="s">
        <v>38</v>
      </c>
      <c r="I233" s="10">
        <v>0</v>
      </c>
      <c r="J233">
        <v>43.08</v>
      </c>
    </row>
    <row r="234" spans="1:10" x14ac:dyDescent="0.3">
      <c r="A234" t="s">
        <v>25</v>
      </c>
      <c r="B234" s="4" t="s">
        <v>84</v>
      </c>
      <c r="C234">
        <v>2019</v>
      </c>
      <c r="D234" t="s">
        <v>36</v>
      </c>
      <c r="E234">
        <v>0</v>
      </c>
      <c r="F234">
        <v>184527</v>
      </c>
      <c r="G234">
        <v>45.95</v>
      </c>
      <c r="H234" t="s">
        <v>38</v>
      </c>
      <c r="I234" s="10">
        <v>0</v>
      </c>
      <c r="J234">
        <v>45.95</v>
      </c>
    </row>
    <row r="235" spans="1:10" x14ac:dyDescent="0.3">
      <c r="A235" t="s">
        <v>25</v>
      </c>
      <c r="B235" s="4" t="s">
        <v>85</v>
      </c>
      <c r="C235">
        <v>2019</v>
      </c>
      <c r="D235" t="s">
        <v>36</v>
      </c>
      <c r="E235">
        <v>0</v>
      </c>
      <c r="F235">
        <v>139227</v>
      </c>
      <c r="G235">
        <v>34.56</v>
      </c>
      <c r="H235" t="s">
        <v>38</v>
      </c>
      <c r="I235" s="10">
        <v>0</v>
      </c>
      <c r="J235">
        <v>34.56</v>
      </c>
    </row>
    <row r="236" spans="1:10" x14ac:dyDescent="0.3">
      <c r="A236" t="s">
        <v>25</v>
      </c>
      <c r="B236" s="4" t="s">
        <v>86</v>
      </c>
      <c r="C236">
        <v>2019</v>
      </c>
      <c r="D236" t="s">
        <v>36</v>
      </c>
      <c r="E236">
        <v>4.8499999999999996</v>
      </c>
      <c r="F236">
        <v>183930</v>
      </c>
      <c r="G236">
        <v>47.83</v>
      </c>
      <c r="H236" t="s">
        <v>38</v>
      </c>
      <c r="I236" s="10">
        <v>4.8499999999999996</v>
      </c>
      <c r="J236">
        <v>47.83</v>
      </c>
    </row>
    <row r="237" spans="1:10" x14ac:dyDescent="0.3">
      <c r="A237" t="s">
        <v>25</v>
      </c>
      <c r="B237" s="4" t="s">
        <v>87</v>
      </c>
      <c r="C237">
        <v>2019</v>
      </c>
      <c r="D237" t="s">
        <v>36</v>
      </c>
      <c r="E237">
        <v>0</v>
      </c>
      <c r="F237">
        <v>175718</v>
      </c>
      <c r="G237">
        <v>43.34</v>
      </c>
      <c r="H237" t="s">
        <v>38</v>
      </c>
      <c r="I237" s="10">
        <v>0</v>
      </c>
      <c r="J237">
        <v>43.34</v>
      </c>
    </row>
    <row r="238" spans="1:10" x14ac:dyDescent="0.3">
      <c r="A238" t="s">
        <v>25</v>
      </c>
      <c r="B238" s="4" t="s">
        <v>88</v>
      </c>
      <c r="C238">
        <v>2019</v>
      </c>
      <c r="D238" t="s">
        <v>36</v>
      </c>
      <c r="E238">
        <v>1.18</v>
      </c>
      <c r="F238">
        <v>180283</v>
      </c>
      <c r="G238">
        <v>44.85</v>
      </c>
      <c r="H238" t="s">
        <v>38</v>
      </c>
      <c r="I238" s="10">
        <v>1.18</v>
      </c>
      <c r="J238">
        <v>44.85</v>
      </c>
    </row>
    <row r="239" spans="1:10" x14ac:dyDescent="0.3">
      <c r="A239" t="s">
        <v>25</v>
      </c>
      <c r="B239" s="4" t="s">
        <v>89</v>
      </c>
      <c r="C239">
        <v>2019</v>
      </c>
      <c r="D239" t="s">
        <v>36</v>
      </c>
      <c r="E239">
        <v>0</v>
      </c>
      <c r="F239">
        <v>142787</v>
      </c>
      <c r="G239">
        <v>35</v>
      </c>
      <c r="H239" t="s">
        <v>38</v>
      </c>
      <c r="I239" s="10">
        <v>0</v>
      </c>
      <c r="J239">
        <v>35</v>
      </c>
    </row>
    <row r="240" spans="1:10" x14ac:dyDescent="0.3">
      <c r="A240" t="s">
        <v>25</v>
      </c>
      <c r="B240" s="4" t="s">
        <v>90</v>
      </c>
      <c r="C240">
        <v>2019</v>
      </c>
      <c r="D240" t="s">
        <v>36</v>
      </c>
      <c r="E240">
        <v>1.99</v>
      </c>
      <c r="F240">
        <v>180808</v>
      </c>
      <c r="G240">
        <v>45.07</v>
      </c>
      <c r="H240" t="s">
        <v>38</v>
      </c>
      <c r="I240" s="10">
        <v>1.99</v>
      </c>
      <c r="J240">
        <v>45.07</v>
      </c>
    </row>
    <row r="241" spans="1:10" x14ac:dyDescent="0.3">
      <c r="A241" t="s">
        <v>25</v>
      </c>
      <c r="B241" s="4" t="s">
        <v>91</v>
      </c>
      <c r="C241">
        <v>2020</v>
      </c>
      <c r="D241" t="s">
        <v>36</v>
      </c>
      <c r="E241">
        <v>0.57999999999999996</v>
      </c>
      <c r="F241">
        <v>176252</v>
      </c>
      <c r="G241">
        <v>43.18</v>
      </c>
      <c r="H241" t="s">
        <v>38</v>
      </c>
      <c r="I241" s="10">
        <v>0.57999999999999996</v>
      </c>
      <c r="J241">
        <v>43.18</v>
      </c>
    </row>
    <row r="242" spans="1:10" x14ac:dyDescent="0.3">
      <c r="A242" t="s">
        <v>25</v>
      </c>
      <c r="B242" s="4" t="s">
        <v>92</v>
      </c>
      <c r="C242">
        <v>2020</v>
      </c>
      <c r="D242" t="s">
        <v>36</v>
      </c>
      <c r="E242">
        <v>1.74</v>
      </c>
      <c r="F242">
        <v>183619</v>
      </c>
      <c r="G242">
        <v>45.38</v>
      </c>
      <c r="H242" t="s">
        <v>38</v>
      </c>
      <c r="I242" s="10">
        <v>1.74</v>
      </c>
      <c r="J242">
        <v>45.38</v>
      </c>
    </row>
    <row r="243" spans="1:10" x14ac:dyDescent="0.3">
      <c r="A243" t="s">
        <v>25</v>
      </c>
      <c r="B243" s="4" t="s">
        <v>93</v>
      </c>
      <c r="C243">
        <v>2020</v>
      </c>
      <c r="D243" t="s">
        <v>36</v>
      </c>
      <c r="E243">
        <v>2.31</v>
      </c>
      <c r="F243">
        <v>142176</v>
      </c>
      <c r="G243">
        <v>35.229999999999997</v>
      </c>
      <c r="H243" t="s">
        <v>38</v>
      </c>
      <c r="I243" s="10">
        <v>2.31</v>
      </c>
      <c r="J243">
        <v>35.229999999999997</v>
      </c>
    </row>
    <row r="244" spans="1:10" x14ac:dyDescent="0.3">
      <c r="A244" t="s">
        <v>25</v>
      </c>
      <c r="B244" s="4" t="s">
        <v>94</v>
      </c>
      <c r="C244">
        <v>2020</v>
      </c>
      <c r="D244" t="s">
        <v>36</v>
      </c>
      <c r="E244">
        <v>74.510000000000005</v>
      </c>
      <c r="F244">
        <v>49420</v>
      </c>
      <c r="G244">
        <v>46.79</v>
      </c>
      <c r="H244" t="s">
        <v>38</v>
      </c>
      <c r="I244" s="10">
        <v>74.510000000000005</v>
      </c>
      <c r="J244">
        <v>46.79</v>
      </c>
    </row>
    <row r="245" spans="1:10" x14ac:dyDescent="0.3">
      <c r="A245" t="s">
        <v>26</v>
      </c>
      <c r="B245" s="4" t="s">
        <v>83</v>
      </c>
      <c r="C245">
        <v>2019</v>
      </c>
      <c r="D245" t="s">
        <v>36</v>
      </c>
      <c r="E245">
        <v>9.17</v>
      </c>
      <c r="F245">
        <v>6088547</v>
      </c>
      <c r="G245">
        <v>44.79</v>
      </c>
      <c r="H245" t="s">
        <v>38</v>
      </c>
      <c r="I245" s="10">
        <v>9.17</v>
      </c>
      <c r="J245">
        <v>44.79</v>
      </c>
    </row>
    <row r="246" spans="1:10" x14ac:dyDescent="0.3">
      <c r="A246" t="s">
        <v>26</v>
      </c>
      <c r="B246" s="4" t="s">
        <v>84</v>
      </c>
      <c r="C246">
        <v>2019</v>
      </c>
      <c r="D246" t="s">
        <v>36</v>
      </c>
      <c r="E246">
        <v>12.21</v>
      </c>
      <c r="F246">
        <v>6025235</v>
      </c>
      <c r="G246">
        <v>45.79</v>
      </c>
      <c r="H246" t="s">
        <v>38</v>
      </c>
      <c r="I246" s="10">
        <v>12.21</v>
      </c>
      <c r="J246">
        <v>45.79</v>
      </c>
    </row>
    <row r="247" spans="1:10" x14ac:dyDescent="0.3">
      <c r="A247" t="s">
        <v>26</v>
      </c>
      <c r="B247" s="4" t="s">
        <v>85</v>
      </c>
      <c r="C247">
        <v>2019</v>
      </c>
      <c r="D247" t="s">
        <v>36</v>
      </c>
      <c r="E247">
        <v>9.64</v>
      </c>
      <c r="F247">
        <v>6308129</v>
      </c>
      <c r="G247">
        <v>46.5</v>
      </c>
      <c r="H247" t="s">
        <v>38</v>
      </c>
      <c r="I247" s="10">
        <v>9.64</v>
      </c>
      <c r="J247">
        <v>46.5</v>
      </c>
    </row>
    <row r="248" spans="1:10" x14ac:dyDescent="0.3">
      <c r="A248" t="s">
        <v>26</v>
      </c>
      <c r="B248" s="4" t="s">
        <v>86</v>
      </c>
      <c r="C248">
        <v>2019</v>
      </c>
      <c r="D248" t="s">
        <v>36</v>
      </c>
      <c r="E248">
        <v>6.69</v>
      </c>
      <c r="F248">
        <v>6183427</v>
      </c>
      <c r="G248">
        <v>44.08</v>
      </c>
      <c r="H248" t="s">
        <v>38</v>
      </c>
      <c r="I248" s="10">
        <v>6.69</v>
      </c>
      <c r="J248">
        <v>44.08</v>
      </c>
    </row>
    <row r="249" spans="1:10" x14ac:dyDescent="0.3">
      <c r="A249" t="s">
        <v>26</v>
      </c>
      <c r="B249" s="4" t="s">
        <v>87</v>
      </c>
      <c r="C249">
        <v>2019</v>
      </c>
      <c r="D249" t="s">
        <v>36</v>
      </c>
      <c r="E249">
        <v>8.59</v>
      </c>
      <c r="F249">
        <v>6260971</v>
      </c>
      <c r="G249">
        <v>45.49</v>
      </c>
      <c r="H249" t="s">
        <v>38</v>
      </c>
      <c r="I249" s="10">
        <v>8.59</v>
      </c>
      <c r="J249">
        <v>45.49</v>
      </c>
    </row>
    <row r="250" spans="1:10" x14ac:dyDescent="0.3">
      <c r="A250" t="s">
        <v>26</v>
      </c>
      <c r="B250" s="4" t="s">
        <v>88</v>
      </c>
      <c r="C250">
        <v>2019</v>
      </c>
      <c r="D250" t="s">
        <v>36</v>
      </c>
      <c r="E250">
        <v>12.56</v>
      </c>
      <c r="F250">
        <v>6021921</v>
      </c>
      <c r="G250">
        <v>45.66</v>
      </c>
      <c r="H250" t="s">
        <v>38</v>
      </c>
      <c r="I250" s="10">
        <v>12.56</v>
      </c>
      <c r="J250">
        <v>45.66</v>
      </c>
    </row>
    <row r="251" spans="1:10" x14ac:dyDescent="0.3">
      <c r="A251" t="s">
        <v>26</v>
      </c>
      <c r="B251" s="4" t="s">
        <v>89</v>
      </c>
      <c r="C251">
        <v>2019</v>
      </c>
      <c r="D251" t="s">
        <v>36</v>
      </c>
      <c r="E251">
        <v>7.07</v>
      </c>
      <c r="F251">
        <v>6395022</v>
      </c>
      <c r="G251">
        <v>45.55</v>
      </c>
      <c r="H251" t="s">
        <v>38</v>
      </c>
      <c r="I251" s="10">
        <v>7.07</v>
      </c>
      <c r="J251">
        <v>45.55</v>
      </c>
    </row>
    <row r="252" spans="1:10" x14ac:dyDescent="0.3">
      <c r="A252" t="s">
        <v>26</v>
      </c>
      <c r="B252" s="4" t="s">
        <v>90</v>
      </c>
      <c r="C252">
        <v>2019</v>
      </c>
      <c r="D252" t="s">
        <v>36</v>
      </c>
      <c r="E252">
        <v>6.13</v>
      </c>
      <c r="F252">
        <v>6164215</v>
      </c>
      <c r="G252">
        <v>43.4</v>
      </c>
      <c r="H252" t="s">
        <v>38</v>
      </c>
      <c r="I252" s="10">
        <v>6.13</v>
      </c>
      <c r="J252">
        <v>43.4</v>
      </c>
    </row>
    <row r="253" spans="1:10" x14ac:dyDescent="0.3">
      <c r="A253" t="s">
        <v>26</v>
      </c>
      <c r="B253" s="4" t="s">
        <v>91</v>
      </c>
      <c r="C253">
        <v>2020</v>
      </c>
      <c r="D253" t="s">
        <v>36</v>
      </c>
      <c r="E253">
        <v>9.69</v>
      </c>
      <c r="F253">
        <v>6189471</v>
      </c>
      <c r="G253">
        <v>45.22</v>
      </c>
      <c r="H253" t="s">
        <v>38</v>
      </c>
      <c r="I253" s="10">
        <v>9.69</v>
      </c>
      <c r="J253">
        <v>45.22</v>
      </c>
    </row>
    <row r="254" spans="1:10" x14ac:dyDescent="0.3">
      <c r="A254" t="s">
        <v>26</v>
      </c>
      <c r="B254" s="4" t="s">
        <v>92</v>
      </c>
      <c r="C254">
        <v>2020</v>
      </c>
      <c r="D254" t="s">
        <v>36</v>
      </c>
      <c r="E254">
        <v>10.41</v>
      </c>
      <c r="F254">
        <v>6009820</v>
      </c>
      <c r="G254">
        <v>44.19</v>
      </c>
      <c r="H254" t="s">
        <v>38</v>
      </c>
      <c r="I254" s="10">
        <v>10.41</v>
      </c>
      <c r="J254">
        <v>44.19</v>
      </c>
    </row>
    <row r="255" spans="1:10" x14ac:dyDescent="0.3">
      <c r="A255" t="s">
        <v>26</v>
      </c>
      <c r="B255" s="4" t="s">
        <v>93</v>
      </c>
      <c r="C255">
        <v>2020</v>
      </c>
      <c r="D255" t="s">
        <v>36</v>
      </c>
      <c r="E255">
        <v>10.51</v>
      </c>
      <c r="F255">
        <v>6373692</v>
      </c>
      <c r="G255">
        <v>46.85</v>
      </c>
      <c r="H255" t="s">
        <v>38</v>
      </c>
      <c r="I255" s="10">
        <v>10.51</v>
      </c>
      <c r="J255">
        <v>46.85</v>
      </c>
    </row>
    <row r="256" spans="1:10" x14ac:dyDescent="0.3">
      <c r="A256" t="s">
        <v>26</v>
      </c>
      <c r="B256" s="4" t="s">
        <v>94</v>
      </c>
      <c r="C256">
        <v>2020</v>
      </c>
      <c r="D256" t="s">
        <v>36</v>
      </c>
      <c r="E256">
        <v>3.69</v>
      </c>
      <c r="F256">
        <v>4721590</v>
      </c>
      <c r="G256">
        <v>32.200000000000003</v>
      </c>
      <c r="H256" t="s">
        <v>38</v>
      </c>
      <c r="I256" s="10">
        <v>3.69</v>
      </c>
      <c r="J256">
        <v>32.200000000000003</v>
      </c>
    </row>
    <row r="257" spans="1:10" x14ac:dyDescent="0.3">
      <c r="A257" t="s">
        <v>26</v>
      </c>
      <c r="B257" s="4" t="s">
        <v>95</v>
      </c>
      <c r="C257">
        <v>2020</v>
      </c>
      <c r="D257" t="s">
        <v>36</v>
      </c>
      <c r="E257">
        <v>40.590000000000003</v>
      </c>
      <c r="F257">
        <v>3727366</v>
      </c>
      <c r="G257">
        <v>41.14</v>
      </c>
      <c r="H257" t="s">
        <v>38</v>
      </c>
      <c r="I257" s="10">
        <v>40.590000000000003</v>
      </c>
      <c r="J257">
        <v>41.14</v>
      </c>
    </row>
    <row r="258" spans="1:10" x14ac:dyDescent="0.3">
      <c r="A258" t="s">
        <v>26</v>
      </c>
      <c r="B258" s="4" t="s">
        <v>96</v>
      </c>
      <c r="C258">
        <v>2020</v>
      </c>
      <c r="D258" t="s">
        <v>36</v>
      </c>
      <c r="E258">
        <v>20</v>
      </c>
      <c r="F258">
        <v>5364047</v>
      </c>
      <c r="G258">
        <v>43.9</v>
      </c>
      <c r="H258" t="s">
        <v>38</v>
      </c>
      <c r="I258" s="10">
        <v>20</v>
      </c>
      <c r="J258">
        <v>43.9</v>
      </c>
    </row>
    <row r="259" spans="1:10" x14ac:dyDescent="0.3">
      <c r="A259" t="s">
        <v>27</v>
      </c>
      <c r="B259" s="4" t="s">
        <v>83</v>
      </c>
      <c r="C259">
        <v>2019</v>
      </c>
      <c r="D259" t="s">
        <v>36</v>
      </c>
      <c r="E259">
        <v>4.03</v>
      </c>
      <c r="F259">
        <v>15226005</v>
      </c>
      <c r="G259">
        <v>38.520000000000003</v>
      </c>
      <c r="H259" t="s">
        <v>38</v>
      </c>
      <c r="I259" s="10">
        <v>4.03</v>
      </c>
      <c r="J259">
        <v>38.520000000000003</v>
      </c>
    </row>
    <row r="260" spans="1:10" x14ac:dyDescent="0.3">
      <c r="A260" t="s">
        <v>27</v>
      </c>
      <c r="B260" s="4" t="s">
        <v>84</v>
      </c>
      <c r="C260">
        <v>2019</v>
      </c>
      <c r="D260" t="s">
        <v>36</v>
      </c>
      <c r="E260">
        <v>13.7</v>
      </c>
      <c r="F260">
        <v>14610564</v>
      </c>
      <c r="G260">
        <v>41.02</v>
      </c>
      <c r="H260" t="s">
        <v>38</v>
      </c>
      <c r="I260" s="10">
        <v>13.7</v>
      </c>
      <c r="J260">
        <v>41.02</v>
      </c>
    </row>
    <row r="261" spans="1:10" x14ac:dyDescent="0.3">
      <c r="A261" t="s">
        <v>27</v>
      </c>
      <c r="B261" s="4" t="s">
        <v>85</v>
      </c>
      <c r="C261">
        <v>2019</v>
      </c>
      <c r="D261" t="s">
        <v>36</v>
      </c>
      <c r="E261">
        <v>9.6999999999999993</v>
      </c>
      <c r="F261">
        <v>14859873</v>
      </c>
      <c r="G261">
        <v>39.78</v>
      </c>
      <c r="H261" t="s">
        <v>38</v>
      </c>
      <c r="I261" s="10">
        <v>9.6999999999999993</v>
      </c>
      <c r="J261">
        <v>39.78</v>
      </c>
    </row>
    <row r="262" spans="1:10" x14ac:dyDescent="0.3">
      <c r="A262" t="s">
        <v>27</v>
      </c>
      <c r="B262" s="4" t="s">
        <v>86</v>
      </c>
      <c r="C262">
        <v>2019</v>
      </c>
      <c r="D262" t="s">
        <v>36</v>
      </c>
      <c r="E262">
        <v>12.5</v>
      </c>
      <c r="F262">
        <v>15052051</v>
      </c>
      <c r="G262">
        <v>41.48</v>
      </c>
      <c r="H262" t="s">
        <v>38</v>
      </c>
      <c r="I262" s="10">
        <v>12.5</v>
      </c>
      <c r="J262">
        <v>41.48</v>
      </c>
    </row>
    <row r="263" spans="1:10" x14ac:dyDescent="0.3">
      <c r="A263" t="s">
        <v>27</v>
      </c>
      <c r="B263" s="4" t="s">
        <v>87</v>
      </c>
      <c r="C263">
        <v>2019</v>
      </c>
      <c r="D263" t="s">
        <v>36</v>
      </c>
      <c r="E263">
        <v>5.45</v>
      </c>
      <c r="F263">
        <v>15419779</v>
      </c>
      <c r="G263">
        <v>39.24</v>
      </c>
      <c r="H263" t="s">
        <v>38</v>
      </c>
      <c r="I263" s="10">
        <v>5.45</v>
      </c>
      <c r="J263">
        <v>39.24</v>
      </c>
    </row>
    <row r="264" spans="1:10" x14ac:dyDescent="0.3">
      <c r="A264" t="s">
        <v>27</v>
      </c>
      <c r="B264" s="4" t="s">
        <v>88</v>
      </c>
      <c r="C264">
        <v>2019</v>
      </c>
      <c r="D264" t="s">
        <v>36</v>
      </c>
      <c r="E264">
        <v>14.66</v>
      </c>
      <c r="F264">
        <v>15178544</v>
      </c>
      <c r="G264">
        <v>42.69</v>
      </c>
      <c r="H264" t="s">
        <v>38</v>
      </c>
      <c r="I264" s="10">
        <v>14.66</v>
      </c>
      <c r="J264">
        <v>42.69</v>
      </c>
    </row>
    <row r="265" spans="1:10" x14ac:dyDescent="0.3">
      <c r="A265" t="s">
        <v>27</v>
      </c>
      <c r="B265" s="4" t="s">
        <v>89</v>
      </c>
      <c r="C265">
        <v>2019</v>
      </c>
      <c r="D265" t="s">
        <v>36</v>
      </c>
      <c r="E265">
        <v>10.47</v>
      </c>
      <c r="F265">
        <v>15278556</v>
      </c>
      <c r="G265">
        <v>40.869999999999997</v>
      </c>
      <c r="H265" t="s">
        <v>38</v>
      </c>
      <c r="I265" s="10">
        <v>10.47</v>
      </c>
      <c r="J265">
        <v>40.869999999999997</v>
      </c>
    </row>
    <row r="266" spans="1:10" x14ac:dyDescent="0.3">
      <c r="A266" t="s">
        <v>27</v>
      </c>
      <c r="B266" s="4" t="s">
        <v>90</v>
      </c>
      <c r="C266">
        <v>2019</v>
      </c>
      <c r="D266" t="s">
        <v>36</v>
      </c>
      <c r="E266">
        <v>13.96</v>
      </c>
      <c r="F266">
        <v>15485307</v>
      </c>
      <c r="G266">
        <v>43</v>
      </c>
      <c r="H266" t="s">
        <v>38</v>
      </c>
      <c r="I266" s="10">
        <v>13.96</v>
      </c>
      <c r="J266">
        <v>43</v>
      </c>
    </row>
    <row r="267" spans="1:10" x14ac:dyDescent="0.3">
      <c r="A267" t="s">
        <v>27</v>
      </c>
      <c r="B267" s="4" t="s">
        <v>91</v>
      </c>
      <c r="C267">
        <v>2020</v>
      </c>
      <c r="D267" t="s">
        <v>36</v>
      </c>
      <c r="E267">
        <v>8</v>
      </c>
      <c r="F267">
        <v>15484353</v>
      </c>
      <c r="G267">
        <v>40.119999999999997</v>
      </c>
      <c r="H267" t="s">
        <v>38</v>
      </c>
      <c r="I267" s="10">
        <v>8</v>
      </c>
      <c r="J267">
        <v>40.119999999999997</v>
      </c>
    </row>
    <row r="268" spans="1:10" x14ac:dyDescent="0.3">
      <c r="A268" t="s">
        <v>27</v>
      </c>
      <c r="B268" s="4" t="s">
        <v>92</v>
      </c>
      <c r="C268">
        <v>2020</v>
      </c>
      <c r="D268" t="s">
        <v>36</v>
      </c>
      <c r="E268">
        <v>14.48</v>
      </c>
      <c r="F268">
        <v>15040572</v>
      </c>
      <c r="G268">
        <v>41.83</v>
      </c>
      <c r="H268" t="s">
        <v>38</v>
      </c>
      <c r="I268" s="10">
        <v>14.48</v>
      </c>
      <c r="J268">
        <v>41.83</v>
      </c>
    </row>
    <row r="269" spans="1:10" x14ac:dyDescent="0.3">
      <c r="A269" t="s">
        <v>27</v>
      </c>
      <c r="B269" s="4" t="s">
        <v>93</v>
      </c>
      <c r="C269">
        <v>2020</v>
      </c>
      <c r="D269" t="s">
        <v>36</v>
      </c>
      <c r="E269">
        <v>9.4700000000000006</v>
      </c>
      <c r="F269">
        <v>15059769</v>
      </c>
      <c r="G269">
        <v>39.47</v>
      </c>
      <c r="H269" t="s">
        <v>38</v>
      </c>
      <c r="I269" s="10">
        <v>9.4700000000000006</v>
      </c>
      <c r="J269">
        <v>39.47</v>
      </c>
    </row>
    <row r="270" spans="1:10" x14ac:dyDescent="0.3">
      <c r="A270" t="s">
        <v>27</v>
      </c>
      <c r="B270" s="4" t="s">
        <v>94</v>
      </c>
      <c r="C270">
        <v>2020</v>
      </c>
      <c r="D270" t="s">
        <v>36</v>
      </c>
      <c r="E270">
        <v>12.25</v>
      </c>
      <c r="F270">
        <v>13051219</v>
      </c>
      <c r="G270">
        <v>35.21</v>
      </c>
      <c r="H270" t="s">
        <v>38</v>
      </c>
      <c r="I270" s="10">
        <v>12.25</v>
      </c>
      <c r="J270">
        <v>35.21</v>
      </c>
    </row>
    <row r="271" spans="1:10" x14ac:dyDescent="0.3">
      <c r="A271" t="s">
        <v>27</v>
      </c>
      <c r="B271" s="4" t="s">
        <v>95</v>
      </c>
      <c r="C271">
        <v>2020</v>
      </c>
      <c r="D271" t="s">
        <v>36</v>
      </c>
      <c r="E271">
        <v>10.45</v>
      </c>
      <c r="F271">
        <v>15586833</v>
      </c>
      <c r="G271">
        <v>41.11</v>
      </c>
      <c r="H271" t="s">
        <v>38</v>
      </c>
      <c r="I271" s="10">
        <v>10.45</v>
      </c>
      <c r="J271">
        <v>41.11</v>
      </c>
    </row>
    <row r="272" spans="1:10" x14ac:dyDescent="0.3">
      <c r="A272" t="s">
        <v>27</v>
      </c>
      <c r="B272" s="4" t="s">
        <v>96</v>
      </c>
      <c r="C272">
        <v>2020</v>
      </c>
      <c r="D272" t="s">
        <v>36</v>
      </c>
      <c r="E272">
        <v>13.86</v>
      </c>
      <c r="F272">
        <v>16076978</v>
      </c>
      <c r="G272">
        <v>43.98</v>
      </c>
      <c r="H272" t="s">
        <v>38</v>
      </c>
      <c r="I272" s="10">
        <v>13.86</v>
      </c>
      <c r="J272">
        <v>43.98</v>
      </c>
    </row>
    <row r="273" spans="1:10" x14ac:dyDescent="0.3">
      <c r="A273" t="s">
        <v>28</v>
      </c>
      <c r="B273" s="4" t="s">
        <v>88</v>
      </c>
      <c r="C273">
        <v>2019</v>
      </c>
      <c r="D273" t="s">
        <v>36</v>
      </c>
      <c r="E273">
        <v>5.48</v>
      </c>
      <c r="F273">
        <v>146688</v>
      </c>
      <c r="G273">
        <v>44.06</v>
      </c>
      <c r="H273" t="s">
        <v>38</v>
      </c>
      <c r="I273" s="10">
        <v>5.48</v>
      </c>
      <c r="J273">
        <v>44.06</v>
      </c>
    </row>
    <row r="274" spans="1:10" x14ac:dyDescent="0.3">
      <c r="A274" t="s">
        <v>28</v>
      </c>
      <c r="B274" s="4" t="s">
        <v>89</v>
      </c>
      <c r="C274">
        <v>2019</v>
      </c>
      <c r="D274" t="s">
        <v>36</v>
      </c>
      <c r="E274">
        <v>13.11</v>
      </c>
      <c r="F274">
        <v>162426</v>
      </c>
      <c r="G274">
        <v>53.04</v>
      </c>
      <c r="H274" t="s">
        <v>38</v>
      </c>
      <c r="I274" s="10">
        <v>13.11</v>
      </c>
      <c r="J274">
        <v>53.04</v>
      </c>
    </row>
    <row r="275" spans="1:10" x14ac:dyDescent="0.3">
      <c r="A275" t="s">
        <v>28</v>
      </c>
      <c r="B275" s="4" t="s">
        <v>90</v>
      </c>
      <c r="C275">
        <v>2019</v>
      </c>
      <c r="D275" t="s">
        <v>36</v>
      </c>
      <c r="E275">
        <v>1</v>
      </c>
      <c r="F275">
        <v>161647</v>
      </c>
      <c r="G275">
        <v>46.3</v>
      </c>
      <c r="H275" t="s">
        <v>38</v>
      </c>
      <c r="I275" s="10">
        <v>1</v>
      </c>
      <c r="J275">
        <v>46.3</v>
      </c>
    </row>
    <row r="276" spans="1:10" x14ac:dyDescent="0.3">
      <c r="A276" t="s">
        <v>28</v>
      </c>
      <c r="B276" s="4" t="s">
        <v>94</v>
      </c>
      <c r="C276">
        <v>2020</v>
      </c>
      <c r="D276" t="s">
        <v>36</v>
      </c>
      <c r="E276">
        <v>0</v>
      </c>
      <c r="F276">
        <v>133399</v>
      </c>
      <c r="G276">
        <v>37.72</v>
      </c>
      <c r="H276" t="s">
        <v>38</v>
      </c>
      <c r="I276" s="10">
        <v>0</v>
      </c>
      <c r="J276">
        <v>37.72</v>
      </c>
    </row>
    <row r="277" spans="1:10" x14ac:dyDescent="0.3">
      <c r="A277" t="s">
        <v>28</v>
      </c>
      <c r="B277" s="4" t="s">
        <v>96</v>
      </c>
      <c r="C277">
        <v>2020</v>
      </c>
      <c r="D277" t="s">
        <v>36</v>
      </c>
      <c r="E277">
        <v>5.81</v>
      </c>
      <c r="F277">
        <v>141313</v>
      </c>
      <c r="G277">
        <v>42.36</v>
      </c>
      <c r="H277" t="s">
        <v>38</v>
      </c>
      <c r="I277" s="10">
        <v>5.81</v>
      </c>
      <c r="J277">
        <v>42.36</v>
      </c>
    </row>
    <row r="278" spans="1:10" x14ac:dyDescent="0.3">
      <c r="A278" t="s">
        <v>29</v>
      </c>
      <c r="B278" s="4" t="s">
        <v>83</v>
      </c>
      <c r="C278">
        <v>2019</v>
      </c>
      <c r="D278" t="s">
        <v>36</v>
      </c>
      <c r="E278">
        <v>0.97</v>
      </c>
      <c r="F278">
        <v>15844698</v>
      </c>
      <c r="G278">
        <v>49.44</v>
      </c>
      <c r="H278" t="s">
        <v>38</v>
      </c>
      <c r="I278" s="10">
        <v>0.97</v>
      </c>
      <c r="J278">
        <v>49.44</v>
      </c>
    </row>
    <row r="279" spans="1:10" x14ac:dyDescent="0.3">
      <c r="A279" t="s">
        <v>29</v>
      </c>
      <c r="B279" s="4" t="s">
        <v>84</v>
      </c>
      <c r="C279">
        <v>2019</v>
      </c>
      <c r="D279" t="s">
        <v>36</v>
      </c>
      <c r="E279">
        <v>0.92</v>
      </c>
      <c r="F279">
        <v>16375303</v>
      </c>
      <c r="G279">
        <v>50.99</v>
      </c>
      <c r="H279" t="s">
        <v>38</v>
      </c>
      <c r="I279" s="10">
        <v>0.92</v>
      </c>
      <c r="J279">
        <v>50.99</v>
      </c>
    </row>
    <row r="280" spans="1:10" x14ac:dyDescent="0.3">
      <c r="A280" t="s">
        <v>29</v>
      </c>
      <c r="B280" s="4" t="s">
        <v>85</v>
      </c>
      <c r="C280">
        <v>2019</v>
      </c>
      <c r="D280" t="s">
        <v>36</v>
      </c>
      <c r="E280">
        <v>6.01</v>
      </c>
      <c r="F280">
        <v>16455928</v>
      </c>
      <c r="G280">
        <v>53.94</v>
      </c>
      <c r="H280" t="s">
        <v>38</v>
      </c>
      <c r="I280" s="10">
        <v>6.01</v>
      </c>
      <c r="J280">
        <v>53.94</v>
      </c>
    </row>
    <row r="281" spans="1:10" x14ac:dyDescent="0.3">
      <c r="A281" t="s">
        <v>29</v>
      </c>
      <c r="B281" s="4" t="s">
        <v>86</v>
      </c>
      <c r="C281">
        <v>2019</v>
      </c>
      <c r="D281" t="s">
        <v>36</v>
      </c>
      <c r="E281">
        <v>2.91</v>
      </c>
      <c r="F281">
        <v>16463931</v>
      </c>
      <c r="G281">
        <v>52.17</v>
      </c>
      <c r="H281" t="s">
        <v>38</v>
      </c>
      <c r="I281" s="10">
        <v>2.91</v>
      </c>
      <c r="J281">
        <v>52.17</v>
      </c>
    </row>
    <row r="282" spans="1:10" x14ac:dyDescent="0.3">
      <c r="A282" t="s">
        <v>29</v>
      </c>
      <c r="B282" s="4" t="s">
        <v>87</v>
      </c>
      <c r="C282">
        <v>2019</v>
      </c>
      <c r="D282" t="s">
        <v>36</v>
      </c>
      <c r="E282">
        <v>1.71</v>
      </c>
      <c r="F282">
        <v>14595441</v>
      </c>
      <c r="G282">
        <v>45.62</v>
      </c>
      <c r="H282" t="s">
        <v>38</v>
      </c>
      <c r="I282" s="10">
        <v>1.71</v>
      </c>
      <c r="J282">
        <v>45.62</v>
      </c>
    </row>
    <row r="283" spans="1:10" x14ac:dyDescent="0.3">
      <c r="A283" t="s">
        <v>29</v>
      </c>
      <c r="B283" s="4" t="s">
        <v>88</v>
      </c>
      <c r="C283">
        <v>2019</v>
      </c>
      <c r="D283" t="s">
        <v>36</v>
      </c>
      <c r="E283">
        <v>1.46</v>
      </c>
      <c r="F283">
        <v>15595647</v>
      </c>
      <c r="G283">
        <v>48.55</v>
      </c>
      <c r="H283" t="s">
        <v>38</v>
      </c>
      <c r="I283" s="10">
        <v>1.46</v>
      </c>
      <c r="J283">
        <v>48.55</v>
      </c>
    </row>
    <row r="284" spans="1:10" x14ac:dyDescent="0.3">
      <c r="A284" t="s">
        <v>29</v>
      </c>
      <c r="B284" s="4" t="s">
        <v>89</v>
      </c>
      <c r="C284">
        <v>2019</v>
      </c>
      <c r="D284" t="s">
        <v>36</v>
      </c>
      <c r="E284">
        <v>2.46</v>
      </c>
      <c r="F284">
        <v>16223430</v>
      </c>
      <c r="G284">
        <v>50.95</v>
      </c>
      <c r="H284" t="s">
        <v>38</v>
      </c>
      <c r="I284" s="10">
        <v>2.46</v>
      </c>
      <c r="J284">
        <v>50.95</v>
      </c>
    </row>
    <row r="285" spans="1:10" x14ac:dyDescent="0.3">
      <c r="A285" t="s">
        <v>29</v>
      </c>
      <c r="B285" s="4" t="s">
        <v>90</v>
      </c>
      <c r="C285">
        <v>2019</v>
      </c>
      <c r="D285" t="s">
        <v>36</v>
      </c>
      <c r="E285">
        <v>3.73</v>
      </c>
      <c r="F285">
        <v>15356938</v>
      </c>
      <c r="G285">
        <v>48.8</v>
      </c>
      <c r="H285" t="s">
        <v>38</v>
      </c>
      <c r="I285" s="10">
        <v>3.73</v>
      </c>
      <c r="J285">
        <v>48.8</v>
      </c>
    </row>
    <row r="286" spans="1:10" x14ac:dyDescent="0.3">
      <c r="A286" t="s">
        <v>29</v>
      </c>
      <c r="B286" s="4" t="s">
        <v>91</v>
      </c>
      <c r="C286">
        <v>2020</v>
      </c>
      <c r="D286" t="s">
        <v>36</v>
      </c>
      <c r="E286">
        <v>1.18</v>
      </c>
      <c r="F286">
        <v>14954646</v>
      </c>
      <c r="G286">
        <v>46.23</v>
      </c>
      <c r="H286" t="s">
        <v>38</v>
      </c>
      <c r="I286" s="10">
        <v>1.18</v>
      </c>
      <c r="J286">
        <v>46.23</v>
      </c>
    </row>
    <row r="287" spans="1:10" x14ac:dyDescent="0.3">
      <c r="A287" t="s">
        <v>29</v>
      </c>
      <c r="B287" s="4" t="s">
        <v>92</v>
      </c>
      <c r="C287">
        <v>2020</v>
      </c>
      <c r="D287" t="s">
        <v>36</v>
      </c>
      <c r="E287">
        <v>1.17</v>
      </c>
      <c r="F287">
        <v>15828488</v>
      </c>
      <c r="G287">
        <v>48.86</v>
      </c>
      <c r="H287" t="s">
        <v>38</v>
      </c>
      <c r="I287" s="10">
        <v>1.17</v>
      </c>
      <c r="J287">
        <v>48.86</v>
      </c>
    </row>
    <row r="288" spans="1:10" x14ac:dyDescent="0.3">
      <c r="A288" t="s">
        <v>29</v>
      </c>
      <c r="B288" s="4" t="s">
        <v>93</v>
      </c>
      <c r="C288">
        <v>2020</v>
      </c>
      <c r="D288" t="s">
        <v>36</v>
      </c>
      <c r="E288">
        <v>6.36</v>
      </c>
      <c r="F288">
        <v>15848590</v>
      </c>
      <c r="G288">
        <v>51.56</v>
      </c>
      <c r="H288" t="s">
        <v>38</v>
      </c>
      <c r="I288" s="10">
        <v>6.36</v>
      </c>
      <c r="J288">
        <v>51.56</v>
      </c>
    </row>
    <row r="289" spans="1:10" x14ac:dyDescent="0.3">
      <c r="A289" t="s">
        <v>29</v>
      </c>
      <c r="B289" s="4" t="s">
        <v>94</v>
      </c>
      <c r="C289">
        <v>2020</v>
      </c>
      <c r="D289" t="s">
        <v>36</v>
      </c>
      <c r="E289">
        <v>53.19</v>
      </c>
      <c r="F289">
        <v>5086200</v>
      </c>
      <c r="G289">
        <v>33.049999999999997</v>
      </c>
      <c r="H289" t="s">
        <v>38</v>
      </c>
      <c r="I289" s="10">
        <v>53.19</v>
      </c>
      <c r="J289">
        <v>33.049999999999997</v>
      </c>
    </row>
    <row r="290" spans="1:10" x14ac:dyDescent="0.3">
      <c r="A290" t="s">
        <v>29</v>
      </c>
      <c r="B290" s="4" t="s">
        <v>95</v>
      </c>
      <c r="C290">
        <v>2020</v>
      </c>
      <c r="D290" t="s">
        <v>36</v>
      </c>
      <c r="E290">
        <v>38.729999999999997</v>
      </c>
      <c r="F290">
        <v>5768342</v>
      </c>
      <c r="G290">
        <v>28.6</v>
      </c>
      <c r="H290" t="s">
        <v>38</v>
      </c>
      <c r="I290" s="10">
        <v>38.729999999999997</v>
      </c>
      <c r="J290">
        <v>28.6</v>
      </c>
    </row>
    <row r="291" spans="1:10" x14ac:dyDescent="0.3">
      <c r="A291" t="s">
        <v>29</v>
      </c>
      <c r="B291" s="4" t="s">
        <v>96</v>
      </c>
      <c r="C291">
        <v>2020</v>
      </c>
      <c r="D291" t="s">
        <v>36</v>
      </c>
      <c r="E291">
        <v>2.06</v>
      </c>
      <c r="F291">
        <v>10169115</v>
      </c>
      <c r="G291">
        <v>31.49</v>
      </c>
      <c r="H291" t="s">
        <v>38</v>
      </c>
      <c r="I291" s="10">
        <v>2.06</v>
      </c>
      <c r="J291">
        <v>31.49</v>
      </c>
    </row>
    <row r="292" spans="1:10" x14ac:dyDescent="0.3">
      <c r="A292" t="s">
        <v>30</v>
      </c>
      <c r="B292" s="4" t="s">
        <v>83</v>
      </c>
      <c r="C292">
        <v>2019</v>
      </c>
      <c r="D292" t="s">
        <v>36</v>
      </c>
      <c r="E292">
        <v>2.23</v>
      </c>
      <c r="F292">
        <v>11053353</v>
      </c>
      <c r="G292">
        <v>61.74</v>
      </c>
      <c r="H292" t="s">
        <v>38</v>
      </c>
      <c r="I292" s="10">
        <v>2.23</v>
      </c>
      <c r="J292">
        <v>61.74</v>
      </c>
    </row>
    <row r="293" spans="1:10" x14ac:dyDescent="0.3">
      <c r="A293" t="s">
        <v>30</v>
      </c>
      <c r="B293" s="4" t="s">
        <v>84</v>
      </c>
      <c r="C293">
        <v>2019</v>
      </c>
      <c r="D293" t="s">
        <v>36</v>
      </c>
      <c r="E293">
        <v>5.92</v>
      </c>
      <c r="F293">
        <v>10728822</v>
      </c>
      <c r="G293">
        <v>62.19</v>
      </c>
      <c r="H293" t="s">
        <v>38</v>
      </c>
      <c r="I293" s="10">
        <v>5.92</v>
      </c>
      <c r="J293">
        <v>62.19</v>
      </c>
    </row>
    <row r="294" spans="1:10" x14ac:dyDescent="0.3">
      <c r="A294" t="s">
        <v>30</v>
      </c>
      <c r="B294" s="4" t="s">
        <v>85</v>
      </c>
      <c r="C294">
        <v>2019</v>
      </c>
      <c r="D294" t="s">
        <v>36</v>
      </c>
      <c r="E294">
        <v>2.4500000000000002</v>
      </c>
      <c r="F294">
        <v>11538688</v>
      </c>
      <c r="G294">
        <v>64.400000000000006</v>
      </c>
      <c r="H294" t="s">
        <v>38</v>
      </c>
      <c r="I294" s="10">
        <v>2.4500000000000002</v>
      </c>
      <c r="J294">
        <v>64.400000000000006</v>
      </c>
    </row>
    <row r="295" spans="1:10" x14ac:dyDescent="0.3">
      <c r="A295" t="s">
        <v>30</v>
      </c>
      <c r="B295" s="4" t="s">
        <v>86</v>
      </c>
      <c r="C295">
        <v>2019</v>
      </c>
      <c r="D295" t="s">
        <v>36</v>
      </c>
      <c r="E295">
        <v>1.4</v>
      </c>
      <c r="F295">
        <v>10743959</v>
      </c>
      <c r="G295">
        <v>59.23</v>
      </c>
      <c r="H295" t="s">
        <v>38</v>
      </c>
      <c r="I295" s="10">
        <v>1.4</v>
      </c>
      <c r="J295">
        <v>59.23</v>
      </c>
    </row>
    <row r="296" spans="1:10" x14ac:dyDescent="0.3">
      <c r="A296" t="s">
        <v>30</v>
      </c>
      <c r="B296" s="4" t="s">
        <v>87</v>
      </c>
      <c r="C296">
        <v>2019</v>
      </c>
      <c r="D296" t="s">
        <v>36</v>
      </c>
      <c r="E296">
        <v>5.49</v>
      </c>
      <c r="F296">
        <v>12636415</v>
      </c>
      <c r="G296">
        <v>72.569999999999993</v>
      </c>
      <c r="H296" t="s">
        <v>38</v>
      </c>
      <c r="I296" s="10">
        <v>5.49</v>
      </c>
      <c r="J296">
        <v>72.569999999999993</v>
      </c>
    </row>
    <row r="297" spans="1:10" x14ac:dyDescent="0.3">
      <c r="A297" t="s">
        <v>30</v>
      </c>
      <c r="B297" s="4" t="s">
        <v>88</v>
      </c>
      <c r="C297">
        <v>2019</v>
      </c>
      <c r="D297" t="s">
        <v>36</v>
      </c>
      <c r="E297">
        <v>7.29</v>
      </c>
      <c r="F297">
        <v>11375354</v>
      </c>
      <c r="G297">
        <v>66.489999999999995</v>
      </c>
      <c r="H297" t="s">
        <v>38</v>
      </c>
      <c r="I297" s="10">
        <v>7.29</v>
      </c>
      <c r="J297">
        <v>66.489999999999995</v>
      </c>
    </row>
    <row r="298" spans="1:10" x14ac:dyDescent="0.3">
      <c r="A298" t="s">
        <v>30</v>
      </c>
      <c r="B298" s="4" t="s">
        <v>89</v>
      </c>
      <c r="C298">
        <v>2019</v>
      </c>
      <c r="D298" t="s">
        <v>36</v>
      </c>
      <c r="E298">
        <v>6.47</v>
      </c>
      <c r="F298">
        <v>11265828</v>
      </c>
      <c r="G298">
        <v>65.17</v>
      </c>
      <c r="H298" t="s">
        <v>38</v>
      </c>
      <c r="I298" s="10">
        <v>6.47</v>
      </c>
      <c r="J298">
        <v>65.17</v>
      </c>
    </row>
    <row r="299" spans="1:10" x14ac:dyDescent="0.3">
      <c r="A299" t="s">
        <v>30</v>
      </c>
      <c r="B299" s="4" t="s">
        <v>90</v>
      </c>
      <c r="C299">
        <v>2019</v>
      </c>
      <c r="D299" t="s">
        <v>36</v>
      </c>
      <c r="E299">
        <v>1.35</v>
      </c>
      <c r="F299">
        <v>11068056</v>
      </c>
      <c r="G299">
        <v>60.61</v>
      </c>
      <c r="H299" t="s">
        <v>38</v>
      </c>
      <c r="I299" s="10">
        <v>1.35</v>
      </c>
      <c r="J299">
        <v>60.61</v>
      </c>
    </row>
    <row r="300" spans="1:10" x14ac:dyDescent="0.3">
      <c r="A300" t="s">
        <v>30</v>
      </c>
      <c r="B300" s="4" t="s">
        <v>91</v>
      </c>
      <c r="C300">
        <v>2020</v>
      </c>
      <c r="D300" t="s">
        <v>36</v>
      </c>
      <c r="E300">
        <v>5.0199999999999996</v>
      </c>
      <c r="F300">
        <v>12065915</v>
      </c>
      <c r="G300">
        <v>68.510000000000005</v>
      </c>
      <c r="H300" t="s">
        <v>38</v>
      </c>
      <c r="I300" s="10">
        <v>5.0199999999999996</v>
      </c>
      <c r="J300">
        <v>68.510000000000005</v>
      </c>
    </row>
    <row r="301" spans="1:10" x14ac:dyDescent="0.3">
      <c r="A301" t="s">
        <v>30</v>
      </c>
      <c r="B301" s="4" t="s">
        <v>92</v>
      </c>
      <c r="C301">
        <v>2020</v>
      </c>
      <c r="D301" t="s">
        <v>36</v>
      </c>
      <c r="E301">
        <v>9.02</v>
      </c>
      <c r="F301">
        <v>11304474</v>
      </c>
      <c r="G301">
        <v>66.92</v>
      </c>
      <c r="H301" t="s">
        <v>38</v>
      </c>
      <c r="I301" s="10">
        <v>9.02</v>
      </c>
      <c r="J301">
        <v>66.92</v>
      </c>
    </row>
    <row r="302" spans="1:10" x14ac:dyDescent="0.3">
      <c r="A302" t="s">
        <v>30</v>
      </c>
      <c r="B302" s="4" t="s">
        <v>93</v>
      </c>
      <c r="C302">
        <v>2020</v>
      </c>
      <c r="D302" t="s">
        <v>36</v>
      </c>
      <c r="E302">
        <v>5.63</v>
      </c>
      <c r="F302">
        <v>12028377</v>
      </c>
      <c r="G302">
        <v>68.53</v>
      </c>
      <c r="H302" t="s">
        <v>38</v>
      </c>
      <c r="I302" s="10">
        <v>5.63</v>
      </c>
      <c r="J302">
        <v>68.53</v>
      </c>
    </row>
    <row r="303" spans="1:10" x14ac:dyDescent="0.3">
      <c r="A303" t="s">
        <v>30</v>
      </c>
      <c r="B303" s="4" t="s">
        <v>94</v>
      </c>
      <c r="C303">
        <v>2020</v>
      </c>
      <c r="D303" t="s">
        <v>36</v>
      </c>
      <c r="E303">
        <v>4.51</v>
      </c>
      <c r="F303">
        <v>8793799</v>
      </c>
      <c r="G303">
        <v>49.44</v>
      </c>
      <c r="H303" t="s">
        <v>38</v>
      </c>
      <c r="I303" s="10">
        <v>4.51</v>
      </c>
      <c r="J303">
        <v>49.44</v>
      </c>
    </row>
    <row r="304" spans="1:10" x14ac:dyDescent="0.3">
      <c r="A304" t="s">
        <v>30</v>
      </c>
      <c r="B304" s="4" t="s">
        <v>95</v>
      </c>
      <c r="C304">
        <v>2020</v>
      </c>
      <c r="D304" t="s">
        <v>36</v>
      </c>
      <c r="E304">
        <v>34.01</v>
      </c>
      <c r="F304">
        <v>7508747</v>
      </c>
      <c r="G304">
        <v>61</v>
      </c>
      <c r="H304" t="s">
        <v>38</v>
      </c>
      <c r="I304" s="10">
        <v>34.01</v>
      </c>
      <c r="J304">
        <v>61</v>
      </c>
    </row>
    <row r="305" spans="1:10" x14ac:dyDescent="0.3">
      <c r="A305" t="s">
        <v>30</v>
      </c>
      <c r="B305" s="4" t="s">
        <v>96</v>
      </c>
      <c r="C305">
        <v>2020</v>
      </c>
      <c r="D305" t="s">
        <v>36</v>
      </c>
      <c r="E305">
        <v>19.3</v>
      </c>
      <c r="F305">
        <v>8891181</v>
      </c>
      <c r="G305">
        <v>58.97</v>
      </c>
      <c r="H305" t="s">
        <v>38</v>
      </c>
      <c r="I305" s="10">
        <v>19.3</v>
      </c>
      <c r="J305">
        <v>58.97</v>
      </c>
    </row>
    <row r="306" spans="1:10" x14ac:dyDescent="0.3">
      <c r="A306" t="s">
        <v>31</v>
      </c>
      <c r="B306" s="4" t="s">
        <v>83</v>
      </c>
      <c r="C306">
        <v>2019</v>
      </c>
      <c r="D306" t="s">
        <v>36</v>
      </c>
      <c r="E306">
        <v>29.25</v>
      </c>
      <c r="F306">
        <v>1019549</v>
      </c>
      <c r="G306">
        <v>64.47</v>
      </c>
      <c r="H306" t="s">
        <v>38</v>
      </c>
      <c r="I306" s="10">
        <v>29.25</v>
      </c>
      <c r="J306">
        <v>64.47</v>
      </c>
    </row>
    <row r="307" spans="1:10" x14ac:dyDescent="0.3">
      <c r="A307" t="s">
        <v>31</v>
      </c>
      <c r="B307" s="4" t="s">
        <v>84</v>
      </c>
      <c r="C307">
        <v>2019</v>
      </c>
      <c r="D307" t="s">
        <v>36</v>
      </c>
      <c r="E307">
        <v>26.64</v>
      </c>
      <c r="F307">
        <v>1107013</v>
      </c>
      <c r="G307">
        <v>67.400000000000006</v>
      </c>
      <c r="H307" t="s">
        <v>38</v>
      </c>
      <c r="I307" s="10">
        <v>26.64</v>
      </c>
      <c r="J307">
        <v>67.400000000000006</v>
      </c>
    </row>
    <row r="308" spans="1:10" x14ac:dyDescent="0.3">
      <c r="A308" t="s">
        <v>31</v>
      </c>
      <c r="B308" s="4" t="s">
        <v>85</v>
      </c>
      <c r="C308">
        <v>2019</v>
      </c>
      <c r="D308" t="s">
        <v>36</v>
      </c>
      <c r="E308">
        <v>22.47</v>
      </c>
      <c r="F308">
        <v>1052597</v>
      </c>
      <c r="G308">
        <v>60.54</v>
      </c>
      <c r="H308" t="s">
        <v>38</v>
      </c>
      <c r="I308" s="10">
        <v>22.47</v>
      </c>
      <c r="J308">
        <v>60.54</v>
      </c>
    </row>
    <row r="309" spans="1:10" x14ac:dyDescent="0.3">
      <c r="A309" t="s">
        <v>31</v>
      </c>
      <c r="B309" s="4" t="s">
        <v>86</v>
      </c>
      <c r="C309">
        <v>2019</v>
      </c>
      <c r="D309" t="s">
        <v>36</v>
      </c>
      <c r="E309">
        <v>25.49</v>
      </c>
      <c r="F309">
        <v>975501</v>
      </c>
      <c r="G309">
        <v>58.29</v>
      </c>
      <c r="H309" t="s">
        <v>38</v>
      </c>
      <c r="I309" s="10">
        <v>25.49</v>
      </c>
      <c r="J309">
        <v>58.29</v>
      </c>
    </row>
    <row r="310" spans="1:10" x14ac:dyDescent="0.3">
      <c r="A310" t="s">
        <v>31</v>
      </c>
      <c r="B310" s="4" t="s">
        <v>87</v>
      </c>
      <c r="C310">
        <v>2019</v>
      </c>
      <c r="D310" t="s">
        <v>36</v>
      </c>
      <c r="E310">
        <v>30.23</v>
      </c>
      <c r="F310">
        <v>1034408</v>
      </c>
      <c r="G310">
        <v>65.900000000000006</v>
      </c>
      <c r="H310" t="s">
        <v>38</v>
      </c>
      <c r="I310" s="10">
        <v>30.23</v>
      </c>
      <c r="J310">
        <v>65.900000000000006</v>
      </c>
    </row>
    <row r="311" spans="1:10" x14ac:dyDescent="0.3">
      <c r="A311" t="s">
        <v>31</v>
      </c>
      <c r="B311" s="4" t="s">
        <v>88</v>
      </c>
      <c r="C311">
        <v>2019</v>
      </c>
      <c r="D311" t="s">
        <v>36</v>
      </c>
      <c r="E311">
        <v>27.54</v>
      </c>
      <c r="F311">
        <v>1113764</v>
      </c>
      <c r="G311">
        <v>68.209999999999994</v>
      </c>
      <c r="H311" t="s">
        <v>38</v>
      </c>
      <c r="I311" s="10">
        <v>27.54</v>
      </c>
      <c r="J311">
        <v>68.209999999999994</v>
      </c>
    </row>
    <row r="312" spans="1:10" x14ac:dyDescent="0.3">
      <c r="A312" t="s">
        <v>31</v>
      </c>
      <c r="B312" s="4" t="s">
        <v>89</v>
      </c>
      <c r="C312">
        <v>2019</v>
      </c>
      <c r="D312" t="s">
        <v>36</v>
      </c>
      <c r="E312">
        <v>25.25</v>
      </c>
      <c r="F312">
        <v>1084633</v>
      </c>
      <c r="G312">
        <v>64.290000000000006</v>
      </c>
      <c r="H312" t="s">
        <v>38</v>
      </c>
      <c r="I312" s="10">
        <v>25.25</v>
      </c>
      <c r="J312">
        <v>64.290000000000006</v>
      </c>
    </row>
    <row r="313" spans="1:10" x14ac:dyDescent="0.3">
      <c r="A313" t="s">
        <v>31</v>
      </c>
      <c r="B313" s="4" t="s">
        <v>90</v>
      </c>
      <c r="C313">
        <v>2019</v>
      </c>
      <c r="D313" t="s">
        <v>36</v>
      </c>
      <c r="E313">
        <v>26.53</v>
      </c>
      <c r="F313">
        <v>1046878</v>
      </c>
      <c r="G313">
        <v>63.02</v>
      </c>
      <c r="H313" t="s">
        <v>38</v>
      </c>
      <c r="I313" s="10">
        <v>26.53</v>
      </c>
      <c r="J313">
        <v>63.02</v>
      </c>
    </row>
    <row r="314" spans="1:10" x14ac:dyDescent="0.3">
      <c r="A314" t="s">
        <v>31</v>
      </c>
      <c r="B314" s="4" t="s">
        <v>91</v>
      </c>
      <c r="C314">
        <v>2020</v>
      </c>
      <c r="D314" t="s">
        <v>36</v>
      </c>
      <c r="E314">
        <v>31.91</v>
      </c>
      <c r="F314">
        <v>1057975</v>
      </c>
      <c r="G314">
        <v>68.61</v>
      </c>
      <c r="H314" t="s">
        <v>38</v>
      </c>
      <c r="I314" s="10">
        <v>31.91</v>
      </c>
      <c r="J314">
        <v>68.61</v>
      </c>
    </row>
    <row r="315" spans="1:10" x14ac:dyDescent="0.3">
      <c r="A315" t="s">
        <v>31</v>
      </c>
      <c r="B315" s="4" t="s">
        <v>92</v>
      </c>
      <c r="C315">
        <v>2020</v>
      </c>
      <c r="D315" t="s">
        <v>36</v>
      </c>
      <c r="E315">
        <v>26.22</v>
      </c>
      <c r="F315">
        <v>1169347</v>
      </c>
      <c r="G315">
        <v>69.88</v>
      </c>
      <c r="H315" t="s">
        <v>38</v>
      </c>
      <c r="I315" s="10">
        <v>26.22</v>
      </c>
      <c r="J315">
        <v>69.88</v>
      </c>
    </row>
    <row r="316" spans="1:10" x14ac:dyDescent="0.3">
      <c r="A316" t="s">
        <v>31</v>
      </c>
      <c r="B316" s="4" t="s">
        <v>93</v>
      </c>
      <c r="C316">
        <v>2020</v>
      </c>
      <c r="D316" t="s">
        <v>36</v>
      </c>
      <c r="E316">
        <v>31.61</v>
      </c>
      <c r="F316">
        <v>1060946</v>
      </c>
      <c r="G316">
        <v>68.28</v>
      </c>
      <c r="H316" t="s">
        <v>38</v>
      </c>
      <c r="I316" s="10">
        <v>31.61</v>
      </c>
      <c r="J316">
        <v>68.28</v>
      </c>
    </row>
    <row r="317" spans="1:10" x14ac:dyDescent="0.3">
      <c r="A317" t="s">
        <v>31</v>
      </c>
      <c r="B317" s="4" t="s">
        <v>94</v>
      </c>
      <c r="C317">
        <v>2020</v>
      </c>
      <c r="D317" t="s">
        <v>36</v>
      </c>
      <c r="E317">
        <v>43.64</v>
      </c>
      <c r="F317">
        <v>675083</v>
      </c>
      <c r="G317">
        <v>52.63</v>
      </c>
      <c r="H317" t="s">
        <v>38</v>
      </c>
      <c r="I317" s="10">
        <v>43.64</v>
      </c>
      <c r="J317">
        <v>52.63</v>
      </c>
    </row>
    <row r="318" spans="1:10" x14ac:dyDescent="0.3">
      <c r="A318" t="s">
        <v>31</v>
      </c>
      <c r="B318" s="4" t="s">
        <v>95</v>
      </c>
      <c r="C318">
        <v>2020</v>
      </c>
      <c r="D318" t="s">
        <v>36</v>
      </c>
      <c r="E318">
        <v>14.71</v>
      </c>
      <c r="F318">
        <v>911789</v>
      </c>
      <c r="G318">
        <v>46.9</v>
      </c>
      <c r="H318" t="s">
        <v>38</v>
      </c>
      <c r="I318" s="10">
        <v>14.71</v>
      </c>
      <c r="J318">
        <v>46.9</v>
      </c>
    </row>
    <row r="319" spans="1:10" x14ac:dyDescent="0.3">
      <c r="A319" t="s">
        <v>31</v>
      </c>
      <c r="B319" s="4" t="s">
        <v>96</v>
      </c>
      <c r="C319">
        <v>2020</v>
      </c>
      <c r="D319" t="s">
        <v>36</v>
      </c>
      <c r="E319">
        <v>18.84</v>
      </c>
      <c r="F319">
        <v>1106978</v>
      </c>
      <c r="G319">
        <v>59.74</v>
      </c>
      <c r="H319" t="s">
        <v>38</v>
      </c>
      <c r="I319" s="10">
        <v>18.84</v>
      </c>
      <c r="J319">
        <v>59.74</v>
      </c>
    </row>
    <row r="320" spans="1:10" x14ac:dyDescent="0.3">
      <c r="A320" t="s">
        <v>32</v>
      </c>
      <c r="B320" s="4" t="s">
        <v>83</v>
      </c>
      <c r="C320">
        <v>2019</v>
      </c>
      <c r="D320" t="s">
        <v>36</v>
      </c>
      <c r="E320">
        <v>10.26</v>
      </c>
      <c r="F320">
        <v>43287808</v>
      </c>
      <c r="G320">
        <v>39.96</v>
      </c>
      <c r="H320" t="s">
        <v>38</v>
      </c>
      <c r="I320" s="10">
        <v>10.26</v>
      </c>
      <c r="J320">
        <v>39.96</v>
      </c>
    </row>
    <row r="321" spans="1:10" x14ac:dyDescent="0.3">
      <c r="A321" t="s">
        <v>32</v>
      </c>
      <c r="B321" s="4" t="s">
        <v>84</v>
      </c>
      <c r="C321">
        <v>2019</v>
      </c>
      <c r="D321" t="s">
        <v>36</v>
      </c>
      <c r="E321">
        <v>11.13</v>
      </c>
      <c r="F321">
        <v>42276572</v>
      </c>
      <c r="G321">
        <v>39.32</v>
      </c>
      <c r="H321" t="s">
        <v>38</v>
      </c>
      <c r="I321" s="10">
        <v>11.13</v>
      </c>
      <c r="J321">
        <v>39.32</v>
      </c>
    </row>
    <row r="322" spans="1:10" x14ac:dyDescent="0.3">
      <c r="A322" t="s">
        <v>32</v>
      </c>
      <c r="B322" s="4" t="s">
        <v>85</v>
      </c>
      <c r="C322">
        <v>2019</v>
      </c>
      <c r="D322" t="s">
        <v>36</v>
      </c>
      <c r="E322">
        <v>9.19</v>
      </c>
      <c r="F322">
        <v>42697000</v>
      </c>
      <c r="G322">
        <v>38.78</v>
      </c>
      <c r="H322" t="s">
        <v>38</v>
      </c>
      <c r="I322" s="10">
        <v>9.19</v>
      </c>
      <c r="J322">
        <v>38.78</v>
      </c>
    </row>
    <row r="323" spans="1:10" x14ac:dyDescent="0.3">
      <c r="A323" t="s">
        <v>32</v>
      </c>
      <c r="B323" s="4" t="s">
        <v>86</v>
      </c>
      <c r="C323">
        <v>2019</v>
      </c>
      <c r="D323" t="s">
        <v>36</v>
      </c>
      <c r="E323">
        <v>11.47</v>
      </c>
      <c r="F323">
        <v>43298746</v>
      </c>
      <c r="G323">
        <v>40.24</v>
      </c>
      <c r="H323" t="s">
        <v>38</v>
      </c>
      <c r="I323" s="10">
        <v>11.47</v>
      </c>
      <c r="J323">
        <v>40.24</v>
      </c>
    </row>
    <row r="324" spans="1:10" x14ac:dyDescent="0.3">
      <c r="A324" t="s">
        <v>32</v>
      </c>
      <c r="B324" s="4" t="s">
        <v>87</v>
      </c>
      <c r="C324">
        <v>2019</v>
      </c>
      <c r="D324" t="s">
        <v>36</v>
      </c>
      <c r="E324">
        <v>6.45</v>
      </c>
      <c r="F324">
        <v>44198762</v>
      </c>
      <c r="G324">
        <v>38.79</v>
      </c>
      <c r="H324" t="s">
        <v>38</v>
      </c>
      <c r="I324" s="10">
        <v>6.45</v>
      </c>
      <c r="J324">
        <v>38.79</v>
      </c>
    </row>
    <row r="325" spans="1:10" x14ac:dyDescent="0.3">
      <c r="A325" t="s">
        <v>32</v>
      </c>
      <c r="B325" s="4" t="s">
        <v>88</v>
      </c>
      <c r="C325">
        <v>2019</v>
      </c>
      <c r="D325" t="s">
        <v>36</v>
      </c>
      <c r="E325">
        <v>10.18</v>
      </c>
      <c r="F325">
        <v>42833265</v>
      </c>
      <c r="G325">
        <v>39.07</v>
      </c>
      <c r="H325" t="s">
        <v>38</v>
      </c>
      <c r="I325" s="10">
        <v>10.18</v>
      </c>
      <c r="J325">
        <v>39.07</v>
      </c>
    </row>
    <row r="326" spans="1:10" x14ac:dyDescent="0.3">
      <c r="A326" t="s">
        <v>32</v>
      </c>
      <c r="B326" s="4" t="s">
        <v>89</v>
      </c>
      <c r="C326">
        <v>2019</v>
      </c>
      <c r="D326" t="s">
        <v>36</v>
      </c>
      <c r="E326">
        <v>6.94</v>
      </c>
      <c r="F326">
        <v>43261530</v>
      </c>
      <c r="G326">
        <v>38.01</v>
      </c>
      <c r="H326" t="s">
        <v>38</v>
      </c>
      <c r="I326" s="10">
        <v>6.94</v>
      </c>
      <c r="J326">
        <v>38.01</v>
      </c>
    </row>
    <row r="327" spans="1:10" x14ac:dyDescent="0.3">
      <c r="A327" t="s">
        <v>32</v>
      </c>
      <c r="B327" s="4" t="s">
        <v>90</v>
      </c>
      <c r="C327">
        <v>2019</v>
      </c>
      <c r="D327" t="s">
        <v>36</v>
      </c>
      <c r="E327">
        <v>8.43</v>
      </c>
      <c r="F327">
        <v>44640087</v>
      </c>
      <c r="G327">
        <v>39.770000000000003</v>
      </c>
      <c r="H327" t="s">
        <v>38</v>
      </c>
      <c r="I327" s="10">
        <v>8.43</v>
      </c>
      <c r="J327">
        <v>39.770000000000003</v>
      </c>
    </row>
    <row r="328" spans="1:10" x14ac:dyDescent="0.3">
      <c r="A328" t="s">
        <v>32</v>
      </c>
      <c r="B328" s="4" t="s">
        <v>91</v>
      </c>
      <c r="C328">
        <v>2020</v>
      </c>
      <c r="D328" t="s">
        <v>36</v>
      </c>
      <c r="E328">
        <v>6.06</v>
      </c>
      <c r="F328">
        <v>45777509</v>
      </c>
      <c r="G328">
        <v>39.67</v>
      </c>
      <c r="H328" t="s">
        <v>38</v>
      </c>
      <c r="I328" s="10">
        <v>6.06</v>
      </c>
      <c r="J328">
        <v>39.67</v>
      </c>
    </row>
    <row r="329" spans="1:10" x14ac:dyDescent="0.3">
      <c r="A329" t="s">
        <v>32</v>
      </c>
      <c r="B329" s="4" t="s">
        <v>92</v>
      </c>
      <c r="C329">
        <v>2020</v>
      </c>
      <c r="D329" t="s">
        <v>36</v>
      </c>
      <c r="E329">
        <v>8.1199999999999992</v>
      </c>
      <c r="F329">
        <v>44257432</v>
      </c>
      <c r="G329">
        <v>39.130000000000003</v>
      </c>
      <c r="H329" t="s">
        <v>38</v>
      </c>
      <c r="I329" s="10">
        <v>8.1199999999999992</v>
      </c>
      <c r="J329">
        <v>39.130000000000003</v>
      </c>
    </row>
    <row r="330" spans="1:10" x14ac:dyDescent="0.3">
      <c r="A330" t="s">
        <v>32</v>
      </c>
      <c r="B330" s="4" t="s">
        <v>93</v>
      </c>
      <c r="C330">
        <v>2020</v>
      </c>
      <c r="D330" t="s">
        <v>36</v>
      </c>
      <c r="E330">
        <v>9.3699999999999992</v>
      </c>
      <c r="F330">
        <v>43086706</v>
      </c>
      <c r="G330">
        <v>38.53</v>
      </c>
      <c r="H330" t="s">
        <v>38</v>
      </c>
      <c r="I330" s="10">
        <v>9.3699999999999992</v>
      </c>
      <c r="J330">
        <v>38.53</v>
      </c>
    </row>
    <row r="331" spans="1:10" x14ac:dyDescent="0.3">
      <c r="A331" t="s">
        <v>32</v>
      </c>
      <c r="B331" s="4" t="s">
        <v>94</v>
      </c>
      <c r="C331">
        <v>2020</v>
      </c>
      <c r="D331" t="s">
        <v>36</v>
      </c>
      <c r="E331">
        <v>19.920000000000002</v>
      </c>
      <c r="F331">
        <v>39970677</v>
      </c>
      <c r="G331">
        <v>40.369999999999997</v>
      </c>
      <c r="H331" t="s">
        <v>38</v>
      </c>
      <c r="I331" s="10">
        <v>19.920000000000002</v>
      </c>
      <c r="J331">
        <v>40.369999999999997</v>
      </c>
    </row>
    <row r="332" spans="1:10" x14ac:dyDescent="0.3">
      <c r="A332" t="s">
        <v>32</v>
      </c>
      <c r="B332" s="4" t="s">
        <v>95</v>
      </c>
      <c r="C332">
        <v>2020</v>
      </c>
      <c r="D332" t="s">
        <v>36</v>
      </c>
      <c r="E332">
        <v>16.89</v>
      </c>
      <c r="F332">
        <v>38640999</v>
      </c>
      <c r="G332">
        <v>37.520000000000003</v>
      </c>
      <c r="H332" t="s">
        <v>38</v>
      </c>
      <c r="I332" s="10">
        <v>16.89</v>
      </c>
      <c r="J332">
        <v>37.520000000000003</v>
      </c>
    </row>
    <row r="333" spans="1:10" x14ac:dyDescent="0.3">
      <c r="A333" t="s">
        <v>32</v>
      </c>
      <c r="B333" s="4" t="s">
        <v>96</v>
      </c>
      <c r="C333">
        <v>2020</v>
      </c>
      <c r="D333" t="s">
        <v>36</v>
      </c>
      <c r="E333">
        <v>8.51</v>
      </c>
      <c r="F333">
        <v>41908909</v>
      </c>
      <c r="G333">
        <v>36.89</v>
      </c>
      <c r="H333" t="s">
        <v>38</v>
      </c>
      <c r="I333" s="10">
        <v>8.51</v>
      </c>
      <c r="J333">
        <v>36.89</v>
      </c>
    </row>
    <row r="334" spans="1:10" x14ac:dyDescent="0.3">
      <c r="A334" t="s">
        <v>33</v>
      </c>
      <c r="B334" s="4" t="s">
        <v>83</v>
      </c>
      <c r="C334">
        <v>2019</v>
      </c>
      <c r="D334" t="s">
        <v>36</v>
      </c>
      <c r="E334">
        <v>1.63</v>
      </c>
      <c r="F334">
        <v>2108044</v>
      </c>
      <c r="G334">
        <v>37.47</v>
      </c>
      <c r="H334" t="s">
        <v>38</v>
      </c>
      <c r="I334" s="10">
        <v>1.63</v>
      </c>
      <c r="J334">
        <v>37.47</v>
      </c>
    </row>
    <row r="335" spans="1:10" x14ac:dyDescent="0.3">
      <c r="A335" t="s">
        <v>33</v>
      </c>
      <c r="B335" s="4" t="s">
        <v>84</v>
      </c>
      <c r="C335">
        <v>2019</v>
      </c>
      <c r="D335" t="s">
        <v>36</v>
      </c>
      <c r="E335">
        <v>4.6500000000000004</v>
      </c>
      <c r="F335">
        <v>2021553</v>
      </c>
      <c r="G335">
        <v>37.01</v>
      </c>
      <c r="H335" t="s">
        <v>38</v>
      </c>
      <c r="I335" s="10">
        <v>4.6500000000000004</v>
      </c>
      <c r="J335">
        <v>37.01</v>
      </c>
    </row>
    <row r="336" spans="1:10" x14ac:dyDescent="0.3">
      <c r="A336" t="s">
        <v>33</v>
      </c>
      <c r="B336" s="4" t="s">
        <v>85</v>
      </c>
      <c r="C336">
        <v>2019</v>
      </c>
      <c r="D336" t="s">
        <v>36</v>
      </c>
      <c r="E336">
        <v>5.74</v>
      </c>
      <c r="F336">
        <v>2000524</v>
      </c>
      <c r="G336">
        <v>36.97</v>
      </c>
      <c r="H336" t="s">
        <v>38</v>
      </c>
      <c r="I336" s="10">
        <v>5.74</v>
      </c>
      <c r="J336">
        <v>36.97</v>
      </c>
    </row>
    <row r="337" spans="1:10" x14ac:dyDescent="0.3">
      <c r="A337" t="s">
        <v>33</v>
      </c>
      <c r="B337" s="4" t="s">
        <v>86</v>
      </c>
      <c r="C337">
        <v>2019</v>
      </c>
      <c r="D337" t="s">
        <v>36</v>
      </c>
      <c r="E337">
        <v>6.11</v>
      </c>
      <c r="F337">
        <v>1911380</v>
      </c>
      <c r="G337">
        <v>35.39</v>
      </c>
      <c r="H337" t="s">
        <v>38</v>
      </c>
      <c r="I337" s="10">
        <v>6.11</v>
      </c>
      <c r="J337">
        <v>35.39</v>
      </c>
    </row>
    <row r="338" spans="1:10" x14ac:dyDescent="0.3">
      <c r="A338" t="s">
        <v>33</v>
      </c>
      <c r="B338" s="4" t="s">
        <v>87</v>
      </c>
      <c r="C338">
        <v>2019</v>
      </c>
      <c r="D338" t="s">
        <v>36</v>
      </c>
      <c r="E338">
        <v>3.47</v>
      </c>
      <c r="F338">
        <v>2157845</v>
      </c>
      <c r="G338">
        <v>38.79</v>
      </c>
      <c r="H338" t="s">
        <v>38</v>
      </c>
      <c r="I338" s="10">
        <v>3.47</v>
      </c>
      <c r="J338">
        <v>38.79</v>
      </c>
    </row>
    <row r="339" spans="1:10" x14ac:dyDescent="0.3">
      <c r="A339" t="s">
        <v>33</v>
      </c>
      <c r="B339" s="4" t="s">
        <v>88</v>
      </c>
      <c r="C339">
        <v>2019</v>
      </c>
      <c r="D339" t="s">
        <v>36</v>
      </c>
      <c r="E339">
        <v>4.83</v>
      </c>
      <c r="F339">
        <v>2027662</v>
      </c>
      <c r="G339">
        <v>36.9</v>
      </c>
      <c r="H339" t="s">
        <v>38</v>
      </c>
      <c r="I339" s="10">
        <v>4.83</v>
      </c>
      <c r="J339">
        <v>36.9</v>
      </c>
    </row>
    <row r="340" spans="1:10" x14ac:dyDescent="0.3">
      <c r="A340" t="s">
        <v>33</v>
      </c>
      <c r="B340" s="4" t="s">
        <v>89</v>
      </c>
      <c r="C340">
        <v>2019</v>
      </c>
      <c r="D340" t="s">
        <v>36</v>
      </c>
      <c r="E340">
        <v>5.56</v>
      </c>
      <c r="F340">
        <v>2007113</v>
      </c>
      <c r="G340">
        <v>36.729999999999997</v>
      </c>
      <c r="H340" t="s">
        <v>38</v>
      </c>
      <c r="I340" s="10">
        <v>5.56</v>
      </c>
      <c r="J340">
        <v>36.729999999999997</v>
      </c>
    </row>
    <row r="341" spans="1:10" x14ac:dyDescent="0.3">
      <c r="A341" t="s">
        <v>33</v>
      </c>
      <c r="B341" s="4" t="s">
        <v>90</v>
      </c>
      <c r="C341">
        <v>2019</v>
      </c>
      <c r="D341" t="s">
        <v>36</v>
      </c>
      <c r="E341">
        <v>4.5199999999999996</v>
      </c>
      <c r="F341">
        <v>1947566</v>
      </c>
      <c r="G341">
        <v>35.19</v>
      </c>
      <c r="H341" t="s">
        <v>38</v>
      </c>
      <c r="I341" s="10">
        <v>4.5199999999999996</v>
      </c>
      <c r="J341">
        <v>35.19</v>
      </c>
    </row>
    <row r="342" spans="1:10" x14ac:dyDescent="0.3">
      <c r="A342" t="s">
        <v>33</v>
      </c>
      <c r="B342" s="4" t="s">
        <v>91</v>
      </c>
      <c r="C342">
        <v>2020</v>
      </c>
      <c r="D342" t="s">
        <v>36</v>
      </c>
      <c r="E342">
        <v>4.17</v>
      </c>
      <c r="F342">
        <v>1986386</v>
      </c>
      <c r="G342">
        <v>35.69</v>
      </c>
      <c r="H342" t="s">
        <v>38</v>
      </c>
      <c r="I342" s="10">
        <v>4.17</v>
      </c>
      <c r="J342">
        <v>35.69</v>
      </c>
    </row>
    <row r="343" spans="1:10" x14ac:dyDescent="0.3">
      <c r="A343" t="s">
        <v>33</v>
      </c>
      <c r="B343" s="4" t="s">
        <v>92</v>
      </c>
      <c r="C343">
        <v>2020</v>
      </c>
      <c r="D343" t="s">
        <v>36</v>
      </c>
      <c r="E343">
        <v>4.8499999999999996</v>
      </c>
      <c r="F343">
        <v>2057523</v>
      </c>
      <c r="G343">
        <v>37.159999999999997</v>
      </c>
      <c r="H343" t="s">
        <v>38</v>
      </c>
      <c r="I343" s="10">
        <v>4.8499999999999996</v>
      </c>
      <c r="J343">
        <v>37.159999999999997</v>
      </c>
    </row>
    <row r="344" spans="1:10" x14ac:dyDescent="0.3">
      <c r="A344" t="s">
        <v>33</v>
      </c>
      <c r="B344" s="4" t="s">
        <v>94</v>
      </c>
      <c r="C344">
        <v>2020</v>
      </c>
      <c r="D344" t="s">
        <v>36</v>
      </c>
      <c r="E344">
        <v>3.66</v>
      </c>
      <c r="F344">
        <v>1972074</v>
      </c>
      <c r="G344">
        <v>35.04</v>
      </c>
      <c r="H344" t="s">
        <v>38</v>
      </c>
      <c r="I344" s="10">
        <v>3.66</v>
      </c>
      <c r="J344">
        <v>35.04</v>
      </c>
    </row>
    <row r="345" spans="1:10" x14ac:dyDescent="0.3">
      <c r="A345" t="s">
        <v>33</v>
      </c>
      <c r="B345" s="4" t="s">
        <v>95</v>
      </c>
      <c r="C345">
        <v>2020</v>
      </c>
      <c r="D345" t="s">
        <v>36</v>
      </c>
      <c r="E345">
        <v>3.57</v>
      </c>
      <c r="F345">
        <v>1915482</v>
      </c>
      <c r="G345">
        <v>33.94</v>
      </c>
      <c r="H345" t="s">
        <v>38</v>
      </c>
      <c r="I345" s="10">
        <v>3.57</v>
      </c>
      <c r="J345">
        <v>33.94</v>
      </c>
    </row>
    <row r="346" spans="1:10" x14ac:dyDescent="0.3">
      <c r="A346" t="s">
        <v>33</v>
      </c>
      <c r="B346" s="4" t="s">
        <v>96</v>
      </c>
      <c r="C346">
        <v>2020</v>
      </c>
      <c r="D346" t="s">
        <v>36</v>
      </c>
      <c r="E346">
        <v>10.71</v>
      </c>
      <c r="F346">
        <v>1675441</v>
      </c>
      <c r="G346">
        <v>32</v>
      </c>
      <c r="H346" t="s">
        <v>38</v>
      </c>
      <c r="I346" s="10">
        <v>10.71</v>
      </c>
      <c r="J346">
        <v>32</v>
      </c>
    </row>
    <row r="347" spans="1:10" x14ac:dyDescent="0.3">
      <c r="A347" t="s">
        <v>34</v>
      </c>
      <c r="B347" s="4" t="s">
        <v>83</v>
      </c>
      <c r="C347">
        <v>2019</v>
      </c>
      <c r="D347" t="s">
        <v>36</v>
      </c>
      <c r="E347">
        <v>6.02</v>
      </c>
      <c r="F347">
        <v>23452875</v>
      </c>
      <c r="G347">
        <v>46.41</v>
      </c>
      <c r="H347" t="s">
        <v>38</v>
      </c>
      <c r="I347" s="10">
        <v>6.02</v>
      </c>
      <c r="J347">
        <v>46.41</v>
      </c>
    </row>
    <row r="348" spans="1:10" x14ac:dyDescent="0.3">
      <c r="A348" t="s">
        <v>34</v>
      </c>
      <c r="B348" s="4" t="s">
        <v>84</v>
      </c>
      <c r="C348">
        <v>2019</v>
      </c>
      <c r="D348" t="s">
        <v>36</v>
      </c>
      <c r="E348">
        <v>5.85</v>
      </c>
      <c r="F348">
        <v>25543465</v>
      </c>
      <c r="G348">
        <v>50.36</v>
      </c>
      <c r="H348" t="s">
        <v>38</v>
      </c>
      <c r="I348" s="10">
        <v>5.85</v>
      </c>
      <c r="J348">
        <v>50.36</v>
      </c>
    </row>
    <row r="349" spans="1:10" x14ac:dyDescent="0.3">
      <c r="A349" t="s">
        <v>34</v>
      </c>
      <c r="B349" s="4" t="s">
        <v>85</v>
      </c>
      <c r="C349">
        <v>2019</v>
      </c>
      <c r="D349" t="s">
        <v>36</v>
      </c>
      <c r="E349">
        <v>5.62</v>
      </c>
      <c r="F349">
        <v>24857807</v>
      </c>
      <c r="G349">
        <v>48.78</v>
      </c>
      <c r="H349" t="s">
        <v>38</v>
      </c>
      <c r="I349" s="10">
        <v>5.62</v>
      </c>
      <c r="J349">
        <v>48.78</v>
      </c>
    </row>
    <row r="350" spans="1:10" x14ac:dyDescent="0.3">
      <c r="A350" t="s">
        <v>34</v>
      </c>
      <c r="B350" s="4" t="s">
        <v>86</v>
      </c>
      <c r="C350">
        <v>2019</v>
      </c>
      <c r="D350" t="s">
        <v>36</v>
      </c>
      <c r="E350">
        <v>5.58</v>
      </c>
      <c r="F350">
        <v>24924827</v>
      </c>
      <c r="G350">
        <v>48.79</v>
      </c>
      <c r="H350" t="s">
        <v>38</v>
      </c>
      <c r="I350" s="10">
        <v>5.58</v>
      </c>
      <c r="J350">
        <v>48.79</v>
      </c>
    </row>
    <row r="351" spans="1:10" x14ac:dyDescent="0.3">
      <c r="A351" t="s">
        <v>34</v>
      </c>
      <c r="B351" s="4" t="s">
        <v>87</v>
      </c>
      <c r="C351">
        <v>2019</v>
      </c>
      <c r="D351" t="s">
        <v>36</v>
      </c>
      <c r="E351">
        <v>5.26</v>
      </c>
      <c r="F351">
        <v>25610773</v>
      </c>
      <c r="G351">
        <v>49.87</v>
      </c>
      <c r="H351" t="s">
        <v>38</v>
      </c>
      <c r="I351" s="10">
        <v>5.26</v>
      </c>
      <c r="J351">
        <v>49.87</v>
      </c>
    </row>
    <row r="352" spans="1:10" x14ac:dyDescent="0.3">
      <c r="A352" t="s">
        <v>34</v>
      </c>
      <c r="B352" s="4" t="s">
        <v>88</v>
      </c>
      <c r="C352">
        <v>2019</v>
      </c>
      <c r="D352" t="s">
        <v>36</v>
      </c>
      <c r="E352">
        <v>6.78</v>
      </c>
      <c r="F352">
        <v>24353018</v>
      </c>
      <c r="G352">
        <v>48.09</v>
      </c>
      <c r="H352" t="s">
        <v>38</v>
      </c>
      <c r="I352" s="10">
        <v>6.78</v>
      </c>
      <c r="J352">
        <v>48.09</v>
      </c>
    </row>
    <row r="353" spans="1:10" x14ac:dyDescent="0.3">
      <c r="A353" t="s">
        <v>34</v>
      </c>
      <c r="B353" s="4" t="s">
        <v>89</v>
      </c>
      <c r="C353">
        <v>2019</v>
      </c>
      <c r="D353" t="s">
        <v>36</v>
      </c>
      <c r="E353">
        <v>5.83</v>
      </c>
      <c r="F353">
        <v>25630359</v>
      </c>
      <c r="G353">
        <v>50</v>
      </c>
      <c r="H353" t="s">
        <v>38</v>
      </c>
      <c r="I353" s="10">
        <v>5.83</v>
      </c>
      <c r="J353">
        <v>50</v>
      </c>
    </row>
    <row r="354" spans="1:10" x14ac:dyDescent="0.3">
      <c r="A354" t="s">
        <v>34</v>
      </c>
      <c r="B354" s="4" t="s">
        <v>90</v>
      </c>
      <c r="C354">
        <v>2019</v>
      </c>
      <c r="D354" t="s">
        <v>36</v>
      </c>
      <c r="E354">
        <v>5.79</v>
      </c>
      <c r="F354">
        <v>24906239</v>
      </c>
      <c r="G354">
        <v>48.47</v>
      </c>
      <c r="H354" t="s">
        <v>38</v>
      </c>
      <c r="I354" s="10">
        <v>5.79</v>
      </c>
      <c r="J354">
        <v>48.47</v>
      </c>
    </row>
    <row r="355" spans="1:10" x14ac:dyDescent="0.3">
      <c r="A355" t="s">
        <v>34</v>
      </c>
      <c r="B355" s="4" t="s">
        <v>91</v>
      </c>
      <c r="C355">
        <v>2020</v>
      </c>
      <c r="D355" t="s">
        <v>36</v>
      </c>
      <c r="E355">
        <v>6.79</v>
      </c>
      <c r="F355">
        <v>24612171</v>
      </c>
      <c r="G355">
        <v>48.3</v>
      </c>
      <c r="H355" t="s">
        <v>38</v>
      </c>
      <c r="I355" s="10">
        <v>6.79</v>
      </c>
      <c r="J355">
        <v>48.3</v>
      </c>
    </row>
    <row r="356" spans="1:10" x14ac:dyDescent="0.3">
      <c r="A356" t="s">
        <v>34</v>
      </c>
      <c r="B356" s="4" t="s">
        <v>92</v>
      </c>
      <c r="C356">
        <v>2020</v>
      </c>
      <c r="D356" t="s">
        <v>36</v>
      </c>
      <c r="E356">
        <v>3.78</v>
      </c>
      <c r="F356">
        <v>26093009</v>
      </c>
      <c r="G356">
        <v>49.51</v>
      </c>
      <c r="H356" t="s">
        <v>38</v>
      </c>
      <c r="I356" s="10">
        <v>3.78</v>
      </c>
      <c r="J356">
        <v>49.51</v>
      </c>
    </row>
    <row r="357" spans="1:10" x14ac:dyDescent="0.3">
      <c r="A357" t="s">
        <v>34</v>
      </c>
      <c r="B357" s="4" t="s">
        <v>93</v>
      </c>
      <c r="C357">
        <v>2020</v>
      </c>
      <c r="D357" t="s">
        <v>36</v>
      </c>
      <c r="E357">
        <v>7.02</v>
      </c>
      <c r="F357">
        <v>25097812</v>
      </c>
      <c r="G357">
        <v>49.18</v>
      </c>
      <c r="H357" t="s">
        <v>38</v>
      </c>
      <c r="I357" s="10">
        <v>7.02</v>
      </c>
      <c r="J357">
        <v>49.18</v>
      </c>
    </row>
    <row r="358" spans="1:10" x14ac:dyDescent="0.3">
      <c r="A358" t="s">
        <v>34</v>
      </c>
      <c r="B358" s="4" t="s">
        <v>94</v>
      </c>
      <c r="C358">
        <v>2020</v>
      </c>
      <c r="D358" t="s">
        <v>36</v>
      </c>
      <c r="E358">
        <v>18.32</v>
      </c>
      <c r="F358">
        <v>17639370</v>
      </c>
      <c r="G358">
        <v>39.270000000000003</v>
      </c>
      <c r="H358" t="s">
        <v>38</v>
      </c>
      <c r="I358" s="10">
        <v>18.32</v>
      </c>
      <c r="J358">
        <v>39.270000000000003</v>
      </c>
    </row>
    <row r="359" spans="1:10" x14ac:dyDescent="0.3">
      <c r="A359" t="s">
        <v>34</v>
      </c>
      <c r="B359" s="4" t="s">
        <v>95</v>
      </c>
      <c r="C359">
        <v>2020</v>
      </c>
      <c r="D359" t="s">
        <v>36</v>
      </c>
      <c r="E359">
        <v>18.43</v>
      </c>
      <c r="F359">
        <v>19115772</v>
      </c>
      <c r="G359">
        <v>42.53</v>
      </c>
      <c r="H359" t="s">
        <v>38</v>
      </c>
      <c r="I359" s="10">
        <v>18.43</v>
      </c>
      <c r="J359">
        <v>42.53</v>
      </c>
    </row>
    <row r="360" spans="1:10" x14ac:dyDescent="0.3">
      <c r="A360" t="s">
        <v>34</v>
      </c>
      <c r="B360" s="4" t="s">
        <v>96</v>
      </c>
      <c r="C360">
        <v>2020</v>
      </c>
      <c r="D360" t="s">
        <v>36</v>
      </c>
      <c r="E360">
        <v>4.9400000000000004</v>
      </c>
      <c r="F360">
        <v>21225887</v>
      </c>
      <c r="G360">
        <v>40.44</v>
      </c>
      <c r="H360" t="s">
        <v>38</v>
      </c>
      <c r="I360" s="10">
        <v>4.9400000000000004</v>
      </c>
      <c r="J360">
        <v>40.44</v>
      </c>
    </row>
    <row r="361" spans="1:10" x14ac:dyDescent="0.3">
      <c r="A361" t="s">
        <v>8</v>
      </c>
      <c r="B361" s="4" t="s">
        <v>83</v>
      </c>
      <c r="C361">
        <v>2019</v>
      </c>
      <c r="D361" t="s">
        <v>37</v>
      </c>
      <c r="E361">
        <v>6.09</v>
      </c>
      <c r="F361">
        <v>4788661</v>
      </c>
      <c r="G361">
        <v>37.450000000000003</v>
      </c>
      <c r="H361" t="s">
        <v>39</v>
      </c>
      <c r="I361" s="10">
        <v>6.09</v>
      </c>
      <c r="J361">
        <v>37.450000000000003</v>
      </c>
    </row>
    <row r="362" spans="1:10" x14ac:dyDescent="0.3">
      <c r="A362" t="s">
        <v>8</v>
      </c>
      <c r="B362" s="4" t="s">
        <v>84</v>
      </c>
      <c r="C362">
        <v>2019</v>
      </c>
      <c r="D362" t="s">
        <v>37</v>
      </c>
      <c r="E362">
        <v>3.8</v>
      </c>
      <c r="F362">
        <v>4824630</v>
      </c>
      <c r="G362">
        <v>36.76</v>
      </c>
      <c r="H362" t="s">
        <v>39</v>
      </c>
      <c r="I362" s="10">
        <v>3.8</v>
      </c>
      <c r="J362">
        <v>36.76</v>
      </c>
    </row>
    <row r="363" spans="1:10" x14ac:dyDescent="0.3">
      <c r="A363" t="s">
        <v>8</v>
      </c>
      <c r="B363" s="4" t="s">
        <v>85</v>
      </c>
      <c r="C363">
        <v>2019</v>
      </c>
      <c r="D363" t="s">
        <v>37</v>
      </c>
      <c r="E363">
        <v>5.64</v>
      </c>
      <c r="F363">
        <v>4657443</v>
      </c>
      <c r="G363">
        <v>36.1</v>
      </c>
      <c r="H363" t="s">
        <v>39</v>
      </c>
      <c r="I363" s="10">
        <v>5.64</v>
      </c>
      <c r="J363">
        <v>36.1</v>
      </c>
    </row>
    <row r="364" spans="1:10" x14ac:dyDescent="0.3">
      <c r="A364" t="s">
        <v>8</v>
      </c>
      <c r="B364" s="4" t="s">
        <v>86</v>
      </c>
      <c r="C364">
        <v>2019</v>
      </c>
      <c r="D364" t="s">
        <v>37</v>
      </c>
      <c r="E364">
        <v>4.6100000000000003</v>
      </c>
      <c r="F364">
        <v>4743179</v>
      </c>
      <c r="G364">
        <v>36.29</v>
      </c>
      <c r="H364" t="s">
        <v>39</v>
      </c>
      <c r="I364" s="10">
        <v>4.6100000000000003</v>
      </c>
      <c r="J364">
        <v>36.29</v>
      </c>
    </row>
    <row r="365" spans="1:10" x14ac:dyDescent="0.3">
      <c r="A365" t="s">
        <v>8</v>
      </c>
      <c r="B365" s="4" t="s">
        <v>87</v>
      </c>
      <c r="C365">
        <v>2019</v>
      </c>
      <c r="D365" t="s">
        <v>37</v>
      </c>
      <c r="E365">
        <v>6.01</v>
      </c>
      <c r="F365">
        <v>4733996</v>
      </c>
      <c r="G365">
        <v>36.69</v>
      </c>
      <c r="H365" t="s">
        <v>39</v>
      </c>
      <c r="I365" s="10">
        <v>6.01</v>
      </c>
      <c r="J365">
        <v>36.69</v>
      </c>
    </row>
    <row r="366" spans="1:10" x14ac:dyDescent="0.3">
      <c r="A366" t="s">
        <v>8</v>
      </c>
      <c r="B366" s="4" t="s">
        <v>88</v>
      </c>
      <c r="C366">
        <v>2019</v>
      </c>
      <c r="D366" t="s">
        <v>37</v>
      </c>
      <c r="E366">
        <v>4.7</v>
      </c>
      <c r="F366">
        <v>4774377</v>
      </c>
      <c r="G366">
        <v>36.409999999999997</v>
      </c>
      <c r="H366" t="s">
        <v>39</v>
      </c>
      <c r="I366" s="10">
        <v>4.7</v>
      </c>
      <c r="J366">
        <v>36.409999999999997</v>
      </c>
    </row>
    <row r="367" spans="1:10" x14ac:dyDescent="0.3">
      <c r="A367" t="s">
        <v>8</v>
      </c>
      <c r="B367" s="4" t="s">
        <v>89</v>
      </c>
      <c r="C367">
        <v>2019</v>
      </c>
      <c r="D367" t="s">
        <v>37</v>
      </c>
      <c r="E367">
        <v>7.54</v>
      </c>
      <c r="F367">
        <v>4668772</v>
      </c>
      <c r="G367">
        <v>36.619999999999997</v>
      </c>
      <c r="H367" t="s">
        <v>39</v>
      </c>
      <c r="I367" s="10">
        <v>7.54</v>
      </c>
      <c r="J367">
        <v>36.619999999999997</v>
      </c>
    </row>
    <row r="368" spans="1:10" x14ac:dyDescent="0.3">
      <c r="A368" t="s">
        <v>8</v>
      </c>
      <c r="B368" s="4" t="s">
        <v>90</v>
      </c>
      <c r="C368">
        <v>2019</v>
      </c>
      <c r="D368" t="s">
        <v>37</v>
      </c>
      <c r="E368">
        <v>7.88</v>
      </c>
      <c r="F368">
        <v>4913963</v>
      </c>
      <c r="G368">
        <v>38.61</v>
      </c>
      <c r="H368" t="s">
        <v>39</v>
      </c>
      <c r="I368" s="10">
        <v>7.88</v>
      </c>
      <c r="J368">
        <v>38.61</v>
      </c>
    </row>
    <row r="369" spans="1:10" x14ac:dyDescent="0.3">
      <c r="A369" t="s">
        <v>8</v>
      </c>
      <c r="B369" s="4" t="s">
        <v>91</v>
      </c>
      <c r="C369">
        <v>2020</v>
      </c>
      <c r="D369" t="s">
        <v>37</v>
      </c>
      <c r="E369">
        <v>7.11</v>
      </c>
      <c r="F369">
        <v>4618860</v>
      </c>
      <c r="G369">
        <v>35.909999999999997</v>
      </c>
      <c r="H369" t="s">
        <v>39</v>
      </c>
      <c r="I369" s="10">
        <v>7.11</v>
      </c>
      <c r="J369">
        <v>35.909999999999997</v>
      </c>
    </row>
    <row r="370" spans="1:10" x14ac:dyDescent="0.3">
      <c r="A370" t="s">
        <v>8</v>
      </c>
      <c r="B370" s="4" t="s">
        <v>92</v>
      </c>
      <c r="C370">
        <v>2020</v>
      </c>
      <c r="D370" t="s">
        <v>37</v>
      </c>
      <c r="E370">
        <v>5.66</v>
      </c>
      <c r="F370">
        <v>4822035</v>
      </c>
      <c r="G370">
        <v>36.840000000000003</v>
      </c>
      <c r="H370" t="s">
        <v>39</v>
      </c>
      <c r="I370" s="10">
        <v>5.66</v>
      </c>
      <c r="J370">
        <v>36.840000000000003</v>
      </c>
    </row>
    <row r="371" spans="1:10" x14ac:dyDescent="0.3">
      <c r="A371" t="s">
        <v>8</v>
      </c>
      <c r="B371" s="4" t="s">
        <v>93</v>
      </c>
      <c r="C371">
        <v>2020</v>
      </c>
      <c r="D371" t="s">
        <v>37</v>
      </c>
      <c r="E371">
        <v>9.8800000000000008</v>
      </c>
      <c r="F371">
        <v>4521537</v>
      </c>
      <c r="G371">
        <v>36.08</v>
      </c>
      <c r="H371" t="s">
        <v>39</v>
      </c>
      <c r="I371" s="10">
        <v>9.8800000000000008</v>
      </c>
      <c r="J371">
        <v>36.08</v>
      </c>
    </row>
    <row r="372" spans="1:10" x14ac:dyDescent="0.3">
      <c r="A372" t="s">
        <v>8</v>
      </c>
      <c r="B372" s="4" t="s">
        <v>94</v>
      </c>
      <c r="C372">
        <v>2020</v>
      </c>
      <c r="D372" t="s">
        <v>37</v>
      </c>
      <c r="E372">
        <v>32.299999999999997</v>
      </c>
      <c r="F372">
        <v>2544084</v>
      </c>
      <c r="G372">
        <v>26.97</v>
      </c>
      <c r="H372" t="s">
        <v>39</v>
      </c>
      <c r="I372" s="10">
        <v>32.299999999999997</v>
      </c>
      <c r="J372">
        <v>26.97</v>
      </c>
    </row>
    <row r="373" spans="1:10" x14ac:dyDescent="0.3">
      <c r="A373" t="s">
        <v>8</v>
      </c>
      <c r="B373" s="4" t="s">
        <v>95</v>
      </c>
      <c r="C373">
        <v>2020</v>
      </c>
      <c r="D373" t="s">
        <v>37</v>
      </c>
      <c r="E373">
        <v>24.91</v>
      </c>
      <c r="F373">
        <v>3428356</v>
      </c>
      <c r="G373">
        <v>32.69</v>
      </c>
      <c r="H373" t="s">
        <v>39</v>
      </c>
      <c r="I373" s="10">
        <v>24.91</v>
      </c>
      <c r="J373">
        <v>32.69</v>
      </c>
    </row>
    <row r="374" spans="1:10" x14ac:dyDescent="0.3">
      <c r="A374" t="s">
        <v>8</v>
      </c>
      <c r="B374" s="4" t="s">
        <v>96</v>
      </c>
      <c r="C374">
        <v>2020</v>
      </c>
      <c r="D374" t="s">
        <v>37</v>
      </c>
      <c r="E374">
        <v>5.86</v>
      </c>
      <c r="F374">
        <v>4954389</v>
      </c>
      <c r="G374">
        <v>37.61</v>
      </c>
      <c r="H374" t="s">
        <v>39</v>
      </c>
      <c r="I374" s="10">
        <v>5.86</v>
      </c>
      <c r="J374">
        <v>37.61</v>
      </c>
    </row>
    <row r="375" spans="1:10" x14ac:dyDescent="0.3">
      <c r="A375" t="s">
        <v>9</v>
      </c>
      <c r="B375" s="4" t="s">
        <v>83</v>
      </c>
      <c r="C375">
        <v>2019</v>
      </c>
      <c r="D375" t="s">
        <v>37</v>
      </c>
      <c r="E375">
        <v>7.87</v>
      </c>
      <c r="F375">
        <v>1671707</v>
      </c>
      <c r="G375">
        <v>44.92</v>
      </c>
      <c r="H375" t="s">
        <v>39</v>
      </c>
      <c r="I375" s="10">
        <v>7.87</v>
      </c>
      <c r="J375">
        <v>44.92</v>
      </c>
    </row>
    <row r="376" spans="1:10" x14ac:dyDescent="0.3">
      <c r="A376" t="s">
        <v>9</v>
      </c>
      <c r="B376" s="4" t="s">
        <v>84</v>
      </c>
      <c r="C376">
        <v>2019</v>
      </c>
      <c r="D376" t="s">
        <v>37</v>
      </c>
      <c r="E376">
        <v>9.89</v>
      </c>
      <c r="F376">
        <v>1647342</v>
      </c>
      <c r="G376">
        <v>45.17</v>
      </c>
      <c r="H376" t="s">
        <v>39</v>
      </c>
      <c r="I376" s="10">
        <v>9.89</v>
      </c>
      <c r="J376">
        <v>45.17</v>
      </c>
    </row>
    <row r="377" spans="1:10" x14ac:dyDescent="0.3">
      <c r="A377" t="s">
        <v>9</v>
      </c>
      <c r="B377" s="4" t="s">
        <v>85</v>
      </c>
      <c r="C377">
        <v>2019</v>
      </c>
      <c r="D377" t="s">
        <v>37</v>
      </c>
      <c r="E377">
        <v>3.21</v>
      </c>
      <c r="F377">
        <v>1739838</v>
      </c>
      <c r="G377">
        <v>44.32</v>
      </c>
      <c r="H377" t="s">
        <v>39</v>
      </c>
      <c r="I377" s="10">
        <v>3.21</v>
      </c>
      <c r="J377">
        <v>44.32</v>
      </c>
    </row>
    <row r="378" spans="1:10" x14ac:dyDescent="0.3">
      <c r="A378" t="s">
        <v>9</v>
      </c>
      <c r="B378" s="4" t="s">
        <v>86</v>
      </c>
      <c r="C378">
        <v>2019</v>
      </c>
      <c r="D378" t="s">
        <v>37</v>
      </c>
      <c r="E378">
        <v>10.39</v>
      </c>
      <c r="F378">
        <v>1595582</v>
      </c>
      <c r="G378">
        <v>43.81</v>
      </c>
      <c r="H378" t="s">
        <v>39</v>
      </c>
      <c r="I378" s="10">
        <v>10.39</v>
      </c>
      <c r="J378">
        <v>43.81</v>
      </c>
    </row>
    <row r="379" spans="1:10" x14ac:dyDescent="0.3">
      <c r="A379" t="s">
        <v>9</v>
      </c>
      <c r="B379" s="4" t="s">
        <v>87</v>
      </c>
      <c r="C379">
        <v>2019</v>
      </c>
      <c r="D379" t="s">
        <v>37</v>
      </c>
      <c r="E379">
        <v>9.26</v>
      </c>
      <c r="F379">
        <v>1576480</v>
      </c>
      <c r="G379">
        <v>42.66</v>
      </c>
      <c r="H379" t="s">
        <v>39</v>
      </c>
      <c r="I379" s="10">
        <v>9.26</v>
      </c>
      <c r="J379">
        <v>42.66</v>
      </c>
    </row>
    <row r="380" spans="1:10" x14ac:dyDescent="0.3">
      <c r="A380" t="s">
        <v>9</v>
      </c>
      <c r="B380" s="4" t="s">
        <v>88</v>
      </c>
      <c r="C380">
        <v>2019</v>
      </c>
      <c r="D380" t="s">
        <v>37</v>
      </c>
      <c r="E380">
        <v>11.17</v>
      </c>
      <c r="F380">
        <v>1595176</v>
      </c>
      <c r="G380">
        <v>44.01</v>
      </c>
      <c r="H380" t="s">
        <v>39</v>
      </c>
      <c r="I380" s="10">
        <v>11.17</v>
      </c>
      <c r="J380">
        <v>44.01</v>
      </c>
    </row>
    <row r="381" spans="1:10" x14ac:dyDescent="0.3">
      <c r="A381" t="s">
        <v>9</v>
      </c>
      <c r="B381" s="4" t="s">
        <v>89</v>
      </c>
      <c r="C381">
        <v>2019</v>
      </c>
      <c r="D381" t="s">
        <v>37</v>
      </c>
      <c r="E381">
        <v>6.31</v>
      </c>
      <c r="F381">
        <v>1708045</v>
      </c>
      <c r="G381">
        <v>44.59</v>
      </c>
      <c r="H381" t="s">
        <v>39</v>
      </c>
      <c r="I381" s="10">
        <v>6.31</v>
      </c>
      <c r="J381">
        <v>44.59</v>
      </c>
    </row>
    <row r="382" spans="1:10" x14ac:dyDescent="0.3">
      <c r="A382" t="s">
        <v>9</v>
      </c>
      <c r="B382" s="4" t="s">
        <v>90</v>
      </c>
      <c r="C382">
        <v>2019</v>
      </c>
      <c r="D382" t="s">
        <v>37</v>
      </c>
      <c r="E382">
        <v>5.0199999999999996</v>
      </c>
      <c r="F382">
        <v>1722303</v>
      </c>
      <c r="G382">
        <v>44.26</v>
      </c>
      <c r="H382" t="s">
        <v>39</v>
      </c>
      <c r="I382" s="10">
        <v>5.0199999999999996</v>
      </c>
      <c r="J382">
        <v>44.26</v>
      </c>
    </row>
    <row r="383" spans="1:10" x14ac:dyDescent="0.3">
      <c r="A383" t="s">
        <v>9</v>
      </c>
      <c r="B383" s="4" t="s">
        <v>91</v>
      </c>
      <c r="C383">
        <v>2020</v>
      </c>
      <c r="D383" t="s">
        <v>37</v>
      </c>
      <c r="E383">
        <v>7.24</v>
      </c>
      <c r="F383">
        <v>1630908</v>
      </c>
      <c r="G383">
        <v>42.82</v>
      </c>
      <c r="H383" t="s">
        <v>39</v>
      </c>
      <c r="I383" s="10">
        <v>7.24</v>
      </c>
      <c r="J383">
        <v>42.82</v>
      </c>
    </row>
    <row r="384" spans="1:10" x14ac:dyDescent="0.3">
      <c r="A384" t="s">
        <v>9</v>
      </c>
      <c r="B384" s="4" t="s">
        <v>92</v>
      </c>
      <c r="C384">
        <v>2020</v>
      </c>
      <c r="D384" t="s">
        <v>37</v>
      </c>
      <c r="E384">
        <v>9.98</v>
      </c>
      <c r="F384">
        <v>1625454</v>
      </c>
      <c r="G384">
        <v>43.9</v>
      </c>
      <c r="H384" t="s">
        <v>39</v>
      </c>
      <c r="I384" s="10">
        <v>9.98</v>
      </c>
      <c r="J384">
        <v>43.9</v>
      </c>
    </row>
    <row r="385" spans="1:10" x14ac:dyDescent="0.3">
      <c r="A385" t="s">
        <v>9</v>
      </c>
      <c r="B385" s="4" t="s">
        <v>93</v>
      </c>
      <c r="C385">
        <v>2020</v>
      </c>
      <c r="D385" t="s">
        <v>37</v>
      </c>
      <c r="E385">
        <v>10.34</v>
      </c>
      <c r="F385">
        <v>1664145</v>
      </c>
      <c r="G385">
        <v>45.03</v>
      </c>
      <c r="H385" t="s">
        <v>39</v>
      </c>
      <c r="I385" s="10">
        <v>10.34</v>
      </c>
      <c r="J385">
        <v>45.03</v>
      </c>
    </row>
    <row r="386" spans="1:10" x14ac:dyDescent="0.3">
      <c r="A386" t="s">
        <v>9</v>
      </c>
      <c r="B386" s="4" t="s">
        <v>94</v>
      </c>
      <c r="C386">
        <v>2020</v>
      </c>
      <c r="D386" t="s">
        <v>37</v>
      </c>
      <c r="E386">
        <v>8.3699999999999992</v>
      </c>
      <c r="F386">
        <v>1454956</v>
      </c>
      <c r="G386">
        <v>38.450000000000003</v>
      </c>
      <c r="H386" t="s">
        <v>39</v>
      </c>
      <c r="I386" s="10">
        <v>8.3699999999999992</v>
      </c>
      <c r="J386">
        <v>38.450000000000003</v>
      </c>
    </row>
    <row r="387" spans="1:10" x14ac:dyDescent="0.3">
      <c r="A387" t="s">
        <v>9</v>
      </c>
      <c r="B387" s="4" t="s">
        <v>95</v>
      </c>
      <c r="C387">
        <v>2020</v>
      </c>
      <c r="D387" t="s">
        <v>37</v>
      </c>
      <c r="E387">
        <v>10.77</v>
      </c>
      <c r="F387">
        <v>1441722</v>
      </c>
      <c r="G387">
        <v>39.04</v>
      </c>
      <c r="H387" t="s">
        <v>39</v>
      </c>
      <c r="I387" s="10">
        <v>10.77</v>
      </c>
      <c r="J387">
        <v>39.04</v>
      </c>
    </row>
    <row r="388" spans="1:10" x14ac:dyDescent="0.3">
      <c r="A388" t="s">
        <v>9</v>
      </c>
      <c r="B388" s="4" t="s">
        <v>96</v>
      </c>
      <c r="C388">
        <v>2020</v>
      </c>
      <c r="D388" t="s">
        <v>37</v>
      </c>
      <c r="E388">
        <v>3.42</v>
      </c>
      <c r="F388">
        <v>1551007</v>
      </c>
      <c r="G388">
        <v>38.729999999999997</v>
      </c>
      <c r="H388" t="s">
        <v>39</v>
      </c>
      <c r="I388" s="10">
        <v>3.42</v>
      </c>
      <c r="J388">
        <v>38.729999999999997</v>
      </c>
    </row>
    <row r="389" spans="1:10" x14ac:dyDescent="0.3">
      <c r="A389" t="s">
        <v>10</v>
      </c>
      <c r="B389" s="4" t="s">
        <v>83</v>
      </c>
      <c r="C389">
        <v>2019</v>
      </c>
      <c r="D389" t="s">
        <v>37</v>
      </c>
      <c r="E389">
        <v>19.899999999999999</v>
      </c>
      <c r="F389">
        <v>3029344</v>
      </c>
      <c r="G389">
        <v>39.799999999999997</v>
      </c>
      <c r="H389" t="s">
        <v>39</v>
      </c>
      <c r="I389" s="10">
        <v>19.899999999999999</v>
      </c>
      <c r="J389">
        <v>39.799999999999997</v>
      </c>
    </row>
    <row r="390" spans="1:10" x14ac:dyDescent="0.3">
      <c r="A390" t="s">
        <v>10</v>
      </c>
      <c r="B390" s="4" t="s">
        <v>84</v>
      </c>
      <c r="C390">
        <v>2019</v>
      </c>
      <c r="D390" t="s">
        <v>37</v>
      </c>
      <c r="E390">
        <v>13.29</v>
      </c>
      <c r="F390">
        <v>3248864</v>
      </c>
      <c r="G390">
        <v>39.35</v>
      </c>
      <c r="H390" t="s">
        <v>39</v>
      </c>
      <c r="I390" s="10">
        <v>13.29</v>
      </c>
      <c r="J390">
        <v>39.35</v>
      </c>
    </row>
    <row r="391" spans="1:10" x14ac:dyDescent="0.3">
      <c r="A391" t="s">
        <v>10</v>
      </c>
      <c r="B391" s="4" t="s">
        <v>85</v>
      </c>
      <c r="C391">
        <v>2019</v>
      </c>
      <c r="D391" t="s">
        <v>37</v>
      </c>
      <c r="E391">
        <v>16.41</v>
      </c>
      <c r="F391">
        <v>3059744</v>
      </c>
      <c r="G391">
        <v>38.36</v>
      </c>
      <c r="H391" t="s">
        <v>39</v>
      </c>
      <c r="I391" s="10">
        <v>16.41</v>
      </c>
      <c r="J391">
        <v>38.36</v>
      </c>
    </row>
    <row r="392" spans="1:10" x14ac:dyDescent="0.3">
      <c r="A392" t="s">
        <v>10</v>
      </c>
      <c r="B392" s="4" t="s">
        <v>86</v>
      </c>
      <c r="C392">
        <v>2019</v>
      </c>
      <c r="D392" t="s">
        <v>37</v>
      </c>
      <c r="E392">
        <v>17.66</v>
      </c>
      <c r="F392">
        <v>2994763</v>
      </c>
      <c r="G392">
        <v>38.03</v>
      </c>
      <c r="H392" t="s">
        <v>39</v>
      </c>
      <c r="I392" s="10">
        <v>17.66</v>
      </c>
      <c r="J392">
        <v>38.03</v>
      </c>
    </row>
    <row r="393" spans="1:10" x14ac:dyDescent="0.3">
      <c r="A393" t="s">
        <v>10</v>
      </c>
      <c r="B393" s="4" t="s">
        <v>87</v>
      </c>
      <c r="C393">
        <v>2019</v>
      </c>
      <c r="D393" t="s">
        <v>37</v>
      </c>
      <c r="E393">
        <v>20.46</v>
      </c>
      <c r="F393">
        <v>2992082</v>
      </c>
      <c r="G393">
        <v>39.25</v>
      </c>
      <c r="H393" t="s">
        <v>39</v>
      </c>
      <c r="I393" s="10">
        <v>20.46</v>
      </c>
      <c r="J393">
        <v>39.25</v>
      </c>
    </row>
    <row r="394" spans="1:10" x14ac:dyDescent="0.3">
      <c r="A394" t="s">
        <v>10</v>
      </c>
      <c r="B394" s="4" t="s">
        <v>88</v>
      </c>
      <c r="C394">
        <v>2019</v>
      </c>
      <c r="D394" t="s">
        <v>37</v>
      </c>
      <c r="E394">
        <v>14.06</v>
      </c>
      <c r="F394">
        <v>3173429</v>
      </c>
      <c r="G394">
        <v>38.450000000000003</v>
      </c>
      <c r="H394" t="s">
        <v>39</v>
      </c>
      <c r="I394" s="10">
        <v>14.06</v>
      </c>
      <c r="J394">
        <v>38.450000000000003</v>
      </c>
    </row>
    <row r="395" spans="1:10" x14ac:dyDescent="0.3">
      <c r="A395" t="s">
        <v>10</v>
      </c>
      <c r="B395" s="4" t="s">
        <v>89</v>
      </c>
      <c r="C395">
        <v>2019</v>
      </c>
      <c r="D395" t="s">
        <v>37</v>
      </c>
      <c r="E395">
        <v>17.62</v>
      </c>
      <c r="F395">
        <v>3081077</v>
      </c>
      <c r="G395">
        <v>38.86</v>
      </c>
      <c r="H395" t="s">
        <v>39</v>
      </c>
      <c r="I395" s="10">
        <v>17.62</v>
      </c>
      <c r="J395">
        <v>38.86</v>
      </c>
    </row>
    <row r="396" spans="1:10" x14ac:dyDescent="0.3">
      <c r="A396" t="s">
        <v>10</v>
      </c>
      <c r="B396" s="4" t="s">
        <v>90</v>
      </c>
      <c r="C396">
        <v>2019</v>
      </c>
      <c r="D396" t="s">
        <v>37</v>
      </c>
      <c r="E396">
        <v>14.91</v>
      </c>
      <c r="F396">
        <v>2977857</v>
      </c>
      <c r="G396">
        <v>36.29</v>
      </c>
      <c r="H396" t="s">
        <v>39</v>
      </c>
      <c r="I396" s="10">
        <v>14.91</v>
      </c>
      <c r="J396">
        <v>36.29</v>
      </c>
    </row>
    <row r="397" spans="1:10" x14ac:dyDescent="0.3">
      <c r="A397" t="s">
        <v>10</v>
      </c>
      <c r="B397" s="4" t="s">
        <v>91</v>
      </c>
      <c r="C397">
        <v>2020</v>
      </c>
      <c r="D397" t="s">
        <v>37</v>
      </c>
      <c r="E397">
        <v>20.69</v>
      </c>
      <c r="F397">
        <v>2988665</v>
      </c>
      <c r="G397">
        <v>38.99</v>
      </c>
      <c r="H397" t="s">
        <v>39</v>
      </c>
      <c r="I397" s="10">
        <v>20.69</v>
      </c>
      <c r="J397">
        <v>38.99</v>
      </c>
    </row>
    <row r="398" spans="1:10" x14ac:dyDescent="0.3">
      <c r="A398" t="s">
        <v>10</v>
      </c>
      <c r="B398" s="4" t="s">
        <v>92</v>
      </c>
      <c r="C398">
        <v>2020</v>
      </c>
      <c r="D398" t="s">
        <v>37</v>
      </c>
      <c r="E398">
        <v>15.11</v>
      </c>
      <c r="F398">
        <v>3113464</v>
      </c>
      <c r="G398">
        <v>37.869999999999997</v>
      </c>
      <c r="H398" t="s">
        <v>39</v>
      </c>
      <c r="I398" s="10">
        <v>15.11</v>
      </c>
      <c r="J398">
        <v>37.869999999999997</v>
      </c>
    </row>
    <row r="399" spans="1:10" x14ac:dyDescent="0.3">
      <c r="A399" t="s">
        <v>10</v>
      </c>
      <c r="B399" s="4" t="s">
        <v>93</v>
      </c>
      <c r="C399">
        <v>2020</v>
      </c>
      <c r="D399" t="s">
        <v>37</v>
      </c>
      <c r="E399">
        <v>15.73</v>
      </c>
      <c r="F399">
        <v>3049637</v>
      </c>
      <c r="G399">
        <v>37.29</v>
      </c>
      <c r="H399" t="s">
        <v>39</v>
      </c>
      <c r="I399" s="10">
        <v>15.73</v>
      </c>
      <c r="J399">
        <v>37.29</v>
      </c>
    </row>
    <row r="400" spans="1:10" x14ac:dyDescent="0.3">
      <c r="A400" t="s">
        <v>10</v>
      </c>
      <c r="B400" s="4" t="s">
        <v>94</v>
      </c>
      <c r="C400">
        <v>2020</v>
      </c>
      <c r="D400" t="s">
        <v>37</v>
      </c>
      <c r="E400">
        <v>58.77</v>
      </c>
      <c r="F400">
        <v>1400962</v>
      </c>
      <c r="G400">
        <v>34.94</v>
      </c>
      <c r="H400" t="s">
        <v>39</v>
      </c>
      <c r="I400" s="10">
        <v>58.77</v>
      </c>
      <c r="J400">
        <v>34.94</v>
      </c>
    </row>
    <row r="401" spans="1:10" x14ac:dyDescent="0.3">
      <c r="A401" t="s">
        <v>10</v>
      </c>
      <c r="B401" s="4" t="s">
        <v>95</v>
      </c>
      <c r="C401">
        <v>2020</v>
      </c>
      <c r="D401" t="s">
        <v>37</v>
      </c>
      <c r="E401">
        <v>37.869999999999997</v>
      </c>
      <c r="F401">
        <v>2207026</v>
      </c>
      <c r="G401">
        <v>36.450000000000003</v>
      </c>
      <c r="H401" t="s">
        <v>39</v>
      </c>
      <c r="I401" s="10">
        <v>37.869999999999997</v>
      </c>
      <c r="J401">
        <v>36.450000000000003</v>
      </c>
    </row>
    <row r="402" spans="1:10" x14ac:dyDescent="0.3">
      <c r="A402" t="s">
        <v>10</v>
      </c>
      <c r="B402" s="4" t="s">
        <v>96</v>
      </c>
      <c r="C402">
        <v>2020</v>
      </c>
      <c r="D402" t="s">
        <v>37</v>
      </c>
      <c r="E402">
        <v>12.45</v>
      </c>
      <c r="F402">
        <v>3124663</v>
      </c>
      <c r="G402">
        <v>36.54</v>
      </c>
      <c r="H402" t="s">
        <v>39</v>
      </c>
      <c r="I402" s="10">
        <v>12.45</v>
      </c>
      <c r="J402">
        <v>36.54</v>
      </c>
    </row>
    <row r="403" spans="1:10" x14ac:dyDescent="0.3">
      <c r="A403" t="s">
        <v>35</v>
      </c>
      <c r="B403" s="4" t="s">
        <v>83</v>
      </c>
      <c r="C403">
        <v>2019</v>
      </c>
      <c r="D403" t="s">
        <v>37</v>
      </c>
      <c r="E403">
        <v>18.350000000000001</v>
      </c>
      <c r="F403">
        <v>348042</v>
      </c>
      <c r="G403">
        <v>44.89</v>
      </c>
      <c r="H403" t="s">
        <v>39</v>
      </c>
      <c r="I403" s="10">
        <v>18.350000000000001</v>
      </c>
      <c r="J403">
        <v>44.89</v>
      </c>
    </row>
    <row r="404" spans="1:10" x14ac:dyDescent="0.3">
      <c r="A404" t="s">
        <v>35</v>
      </c>
      <c r="B404" s="4" t="s">
        <v>84</v>
      </c>
      <c r="C404">
        <v>2019</v>
      </c>
      <c r="D404" t="s">
        <v>37</v>
      </c>
      <c r="E404">
        <v>12.4</v>
      </c>
      <c r="F404">
        <v>337145</v>
      </c>
      <c r="G404">
        <v>40.44</v>
      </c>
      <c r="H404" t="s">
        <v>39</v>
      </c>
      <c r="I404" s="10">
        <v>12.4</v>
      </c>
      <c r="J404">
        <v>40.44</v>
      </c>
    </row>
    <row r="405" spans="1:10" x14ac:dyDescent="0.3">
      <c r="A405" t="s">
        <v>35</v>
      </c>
      <c r="B405" s="4" t="s">
        <v>85</v>
      </c>
      <c r="C405">
        <v>2019</v>
      </c>
      <c r="D405" t="s">
        <v>37</v>
      </c>
      <c r="E405">
        <v>21.8</v>
      </c>
      <c r="F405">
        <v>294379</v>
      </c>
      <c r="G405">
        <v>39.47</v>
      </c>
      <c r="H405" t="s">
        <v>39</v>
      </c>
      <c r="I405" s="10">
        <v>21.8</v>
      </c>
      <c r="J405">
        <v>39.47</v>
      </c>
    </row>
    <row r="406" spans="1:10" x14ac:dyDescent="0.3">
      <c r="A406" t="s">
        <v>35</v>
      </c>
      <c r="B406" s="4" t="s">
        <v>86</v>
      </c>
      <c r="C406">
        <v>2019</v>
      </c>
      <c r="D406" t="s">
        <v>37</v>
      </c>
      <c r="E406">
        <v>9.52</v>
      </c>
      <c r="F406">
        <v>328282</v>
      </c>
      <c r="G406">
        <v>37.950000000000003</v>
      </c>
      <c r="H406" t="s">
        <v>39</v>
      </c>
      <c r="I406" s="10">
        <v>9.52</v>
      </c>
      <c r="J406">
        <v>37.950000000000003</v>
      </c>
    </row>
    <row r="407" spans="1:10" x14ac:dyDescent="0.3">
      <c r="A407" t="s">
        <v>35</v>
      </c>
      <c r="B407" s="4" t="s">
        <v>87</v>
      </c>
      <c r="C407">
        <v>2019</v>
      </c>
      <c r="D407" t="s">
        <v>37</v>
      </c>
      <c r="E407">
        <v>20.14</v>
      </c>
      <c r="F407">
        <v>327239</v>
      </c>
      <c r="G407">
        <v>42.77</v>
      </c>
      <c r="H407" t="s">
        <v>39</v>
      </c>
      <c r="I407" s="10">
        <v>20.14</v>
      </c>
      <c r="J407">
        <v>42.77</v>
      </c>
    </row>
    <row r="408" spans="1:10" x14ac:dyDescent="0.3">
      <c r="A408" t="s">
        <v>35</v>
      </c>
      <c r="B408" s="4" t="s">
        <v>88</v>
      </c>
      <c r="C408">
        <v>2019</v>
      </c>
      <c r="D408" t="s">
        <v>37</v>
      </c>
      <c r="E408">
        <v>13.99</v>
      </c>
      <c r="F408">
        <v>330856</v>
      </c>
      <c r="G408">
        <v>40.06</v>
      </c>
      <c r="H408" t="s">
        <v>39</v>
      </c>
      <c r="I408" s="10">
        <v>13.99</v>
      </c>
      <c r="J408">
        <v>40.06</v>
      </c>
    </row>
    <row r="409" spans="1:10" x14ac:dyDescent="0.3">
      <c r="A409" t="s">
        <v>35</v>
      </c>
      <c r="B409" s="4" t="s">
        <v>89</v>
      </c>
      <c r="C409">
        <v>2019</v>
      </c>
      <c r="D409" t="s">
        <v>37</v>
      </c>
      <c r="E409">
        <v>22.05</v>
      </c>
      <c r="F409">
        <v>289593</v>
      </c>
      <c r="G409">
        <v>38.6</v>
      </c>
      <c r="H409" t="s">
        <v>39</v>
      </c>
      <c r="I409" s="10">
        <v>22.05</v>
      </c>
      <c r="J409">
        <v>38.6</v>
      </c>
    </row>
    <row r="410" spans="1:10" x14ac:dyDescent="0.3">
      <c r="A410" t="s">
        <v>35</v>
      </c>
      <c r="B410" s="4" t="s">
        <v>90</v>
      </c>
      <c r="C410">
        <v>2019</v>
      </c>
      <c r="D410" t="s">
        <v>37</v>
      </c>
      <c r="E410">
        <v>8.33</v>
      </c>
      <c r="F410">
        <v>311146</v>
      </c>
      <c r="G410">
        <v>35.19</v>
      </c>
      <c r="H410" t="s">
        <v>39</v>
      </c>
      <c r="I410" s="10">
        <v>8.33</v>
      </c>
      <c r="J410">
        <v>35.19</v>
      </c>
    </row>
    <row r="411" spans="1:10" x14ac:dyDescent="0.3">
      <c r="A411" t="s">
        <v>35</v>
      </c>
      <c r="B411" s="4" t="s">
        <v>91</v>
      </c>
      <c r="C411">
        <v>2020</v>
      </c>
      <c r="D411" t="s">
        <v>37</v>
      </c>
      <c r="E411">
        <v>20</v>
      </c>
      <c r="F411">
        <v>332062</v>
      </c>
      <c r="G411">
        <v>42.94</v>
      </c>
      <c r="H411" t="s">
        <v>39</v>
      </c>
      <c r="I411" s="10">
        <v>20</v>
      </c>
      <c r="J411">
        <v>42.94</v>
      </c>
    </row>
    <row r="412" spans="1:10" x14ac:dyDescent="0.3">
      <c r="A412" t="s">
        <v>35</v>
      </c>
      <c r="B412" s="4" t="s">
        <v>92</v>
      </c>
      <c r="C412">
        <v>2020</v>
      </c>
      <c r="D412" t="s">
        <v>37</v>
      </c>
      <c r="E412">
        <v>16.670000000000002</v>
      </c>
      <c r="F412">
        <v>316887</v>
      </c>
      <c r="G412">
        <v>39.25</v>
      </c>
      <c r="H412" t="s">
        <v>39</v>
      </c>
      <c r="I412" s="10">
        <v>16.670000000000002</v>
      </c>
      <c r="J412">
        <v>39.25</v>
      </c>
    </row>
    <row r="413" spans="1:10" x14ac:dyDescent="0.3">
      <c r="A413" t="s">
        <v>35</v>
      </c>
      <c r="B413" s="4" t="s">
        <v>93</v>
      </c>
      <c r="C413">
        <v>2020</v>
      </c>
      <c r="D413" t="s">
        <v>37</v>
      </c>
      <c r="E413">
        <v>21.43</v>
      </c>
      <c r="F413">
        <v>279839</v>
      </c>
      <c r="G413">
        <v>36.68</v>
      </c>
      <c r="H413" t="s">
        <v>39</v>
      </c>
      <c r="I413" s="10">
        <v>21.43</v>
      </c>
      <c r="J413">
        <v>36.68</v>
      </c>
    </row>
    <row r="414" spans="1:10" x14ac:dyDescent="0.3">
      <c r="A414" t="s">
        <v>35</v>
      </c>
      <c r="B414" s="4" t="s">
        <v>96</v>
      </c>
      <c r="C414">
        <v>2020</v>
      </c>
      <c r="D414" t="s">
        <v>37</v>
      </c>
      <c r="E414">
        <v>7.22</v>
      </c>
      <c r="F414">
        <v>306505</v>
      </c>
      <c r="G414">
        <v>33.799999999999997</v>
      </c>
      <c r="H414" t="s">
        <v>39</v>
      </c>
      <c r="I414" s="10">
        <v>7.22</v>
      </c>
      <c r="J414">
        <v>33.799999999999997</v>
      </c>
    </row>
    <row r="415" spans="1:10" x14ac:dyDescent="0.3">
      <c r="A415" t="s">
        <v>11</v>
      </c>
      <c r="B415" s="4" t="s">
        <v>83</v>
      </c>
      <c r="C415">
        <v>2019</v>
      </c>
      <c r="D415" t="s">
        <v>37</v>
      </c>
      <c r="E415">
        <v>9.77</v>
      </c>
      <c r="F415">
        <v>2223129</v>
      </c>
      <c r="G415">
        <v>45.61</v>
      </c>
      <c r="H415" t="s">
        <v>39</v>
      </c>
      <c r="I415" s="10">
        <v>9.77</v>
      </c>
      <c r="J415">
        <v>45.61</v>
      </c>
    </row>
    <row r="416" spans="1:10" x14ac:dyDescent="0.3">
      <c r="A416" t="s">
        <v>11</v>
      </c>
      <c r="B416" s="4" t="s">
        <v>84</v>
      </c>
      <c r="C416">
        <v>2019</v>
      </c>
      <c r="D416" t="s">
        <v>37</v>
      </c>
      <c r="E416">
        <v>11.77</v>
      </c>
      <c r="F416">
        <v>2192020</v>
      </c>
      <c r="G416">
        <v>45.88</v>
      </c>
      <c r="H416" t="s">
        <v>39</v>
      </c>
      <c r="I416" s="10">
        <v>11.77</v>
      </c>
      <c r="J416">
        <v>45.88</v>
      </c>
    </row>
    <row r="417" spans="1:10" x14ac:dyDescent="0.3">
      <c r="A417" t="s">
        <v>11</v>
      </c>
      <c r="B417" s="4" t="s">
        <v>85</v>
      </c>
      <c r="C417">
        <v>2019</v>
      </c>
      <c r="D417" t="s">
        <v>37</v>
      </c>
      <c r="E417">
        <v>8.17</v>
      </c>
      <c r="F417">
        <v>2285436</v>
      </c>
      <c r="G417">
        <v>45.85</v>
      </c>
      <c r="H417" t="s">
        <v>39</v>
      </c>
      <c r="I417" s="10">
        <v>8.17</v>
      </c>
      <c r="J417">
        <v>45.85</v>
      </c>
    </row>
    <row r="418" spans="1:10" x14ac:dyDescent="0.3">
      <c r="A418" t="s">
        <v>11</v>
      </c>
      <c r="B418" s="4" t="s">
        <v>86</v>
      </c>
      <c r="C418">
        <v>2019</v>
      </c>
      <c r="D418" t="s">
        <v>37</v>
      </c>
      <c r="E418">
        <v>6.29</v>
      </c>
      <c r="F418">
        <v>2392400</v>
      </c>
      <c r="G418">
        <v>46.91</v>
      </c>
      <c r="H418" t="s">
        <v>39</v>
      </c>
      <c r="I418" s="10">
        <v>6.29</v>
      </c>
      <c r="J418">
        <v>46.91</v>
      </c>
    </row>
    <row r="419" spans="1:10" x14ac:dyDescent="0.3">
      <c r="A419" t="s">
        <v>11</v>
      </c>
      <c r="B419" s="4" t="s">
        <v>87</v>
      </c>
      <c r="C419">
        <v>2019</v>
      </c>
      <c r="D419" t="s">
        <v>37</v>
      </c>
      <c r="E419">
        <v>9.4600000000000009</v>
      </c>
      <c r="F419">
        <v>2311507</v>
      </c>
      <c r="G419">
        <v>46.8</v>
      </c>
      <c r="H419" t="s">
        <v>39</v>
      </c>
      <c r="I419" s="10">
        <v>9.4600000000000009</v>
      </c>
      <c r="J419">
        <v>46.8</v>
      </c>
    </row>
    <row r="420" spans="1:10" x14ac:dyDescent="0.3">
      <c r="A420" t="s">
        <v>11</v>
      </c>
      <c r="B420" s="4" t="s">
        <v>88</v>
      </c>
      <c r="C420">
        <v>2019</v>
      </c>
      <c r="D420" t="s">
        <v>37</v>
      </c>
      <c r="E420">
        <v>10.27</v>
      </c>
      <c r="F420">
        <v>2297096</v>
      </c>
      <c r="G420">
        <v>46.82</v>
      </c>
      <c r="H420" t="s">
        <v>39</v>
      </c>
      <c r="I420" s="10">
        <v>10.27</v>
      </c>
      <c r="J420">
        <v>46.82</v>
      </c>
    </row>
    <row r="421" spans="1:10" x14ac:dyDescent="0.3">
      <c r="A421" t="s">
        <v>11</v>
      </c>
      <c r="B421" s="4" t="s">
        <v>89</v>
      </c>
      <c r="C421">
        <v>2019</v>
      </c>
      <c r="D421" t="s">
        <v>37</v>
      </c>
      <c r="E421">
        <v>8.32</v>
      </c>
      <c r="F421">
        <v>2341284</v>
      </c>
      <c r="G421">
        <v>46.59</v>
      </c>
      <c r="H421" t="s">
        <v>39</v>
      </c>
      <c r="I421" s="10">
        <v>8.32</v>
      </c>
      <c r="J421">
        <v>46.59</v>
      </c>
    </row>
    <row r="422" spans="1:10" x14ac:dyDescent="0.3">
      <c r="A422" t="s">
        <v>11</v>
      </c>
      <c r="B422" s="4" t="s">
        <v>90</v>
      </c>
      <c r="C422">
        <v>2019</v>
      </c>
      <c r="D422" t="s">
        <v>37</v>
      </c>
      <c r="E422">
        <v>3.57</v>
      </c>
      <c r="F422">
        <v>2415436</v>
      </c>
      <c r="G422">
        <v>45.59</v>
      </c>
      <c r="H422" t="s">
        <v>39</v>
      </c>
      <c r="I422" s="10">
        <v>3.57</v>
      </c>
      <c r="J422">
        <v>45.59</v>
      </c>
    </row>
    <row r="423" spans="1:10" x14ac:dyDescent="0.3">
      <c r="A423" t="s">
        <v>11</v>
      </c>
      <c r="B423" s="4" t="s">
        <v>91</v>
      </c>
      <c r="C423">
        <v>2020</v>
      </c>
      <c r="D423" t="s">
        <v>37</v>
      </c>
      <c r="E423">
        <v>9.01</v>
      </c>
      <c r="F423">
        <v>2315972</v>
      </c>
      <c r="G423">
        <v>46.21</v>
      </c>
      <c r="H423" t="s">
        <v>39</v>
      </c>
      <c r="I423" s="10">
        <v>9.01</v>
      </c>
      <c r="J423">
        <v>46.21</v>
      </c>
    </row>
    <row r="424" spans="1:10" x14ac:dyDescent="0.3">
      <c r="A424" t="s">
        <v>11</v>
      </c>
      <c r="B424" s="4" t="s">
        <v>92</v>
      </c>
      <c r="C424">
        <v>2020</v>
      </c>
      <c r="D424" t="s">
        <v>37</v>
      </c>
      <c r="E424">
        <v>9.7899999999999991</v>
      </c>
      <c r="F424">
        <v>2347941</v>
      </c>
      <c r="G424">
        <v>47.14</v>
      </c>
      <c r="H424" t="s">
        <v>39</v>
      </c>
      <c r="I424" s="10">
        <v>9.7899999999999991</v>
      </c>
      <c r="J424">
        <v>47.14</v>
      </c>
    </row>
    <row r="425" spans="1:10" x14ac:dyDescent="0.3">
      <c r="A425" t="s">
        <v>11</v>
      </c>
      <c r="B425" s="4" t="s">
        <v>93</v>
      </c>
      <c r="C425">
        <v>2020</v>
      </c>
      <c r="D425" t="s">
        <v>37</v>
      </c>
      <c r="E425">
        <v>8.2100000000000009</v>
      </c>
      <c r="F425">
        <v>2407509</v>
      </c>
      <c r="G425">
        <v>47.39</v>
      </c>
      <c r="H425" t="s">
        <v>39</v>
      </c>
      <c r="I425" s="10">
        <v>8.2100000000000009</v>
      </c>
      <c r="J425">
        <v>47.39</v>
      </c>
    </row>
    <row r="426" spans="1:10" x14ac:dyDescent="0.3">
      <c r="A426" t="s">
        <v>11</v>
      </c>
      <c r="B426" s="4" t="s">
        <v>94</v>
      </c>
      <c r="C426">
        <v>2020</v>
      </c>
      <c r="D426" t="s">
        <v>37</v>
      </c>
      <c r="E426">
        <v>20.13</v>
      </c>
      <c r="F426">
        <v>1066126</v>
      </c>
      <c r="G426">
        <v>24.06</v>
      </c>
      <c r="H426" t="s">
        <v>39</v>
      </c>
      <c r="I426" s="10">
        <v>20.13</v>
      </c>
      <c r="J426">
        <v>24.06</v>
      </c>
    </row>
    <row r="427" spans="1:10" x14ac:dyDescent="0.3">
      <c r="A427" t="s">
        <v>11</v>
      </c>
      <c r="B427" s="4" t="s">
        <v>95</v>
      </c>
      <c r="C427">
        <v>2020</v>
      </c>
      <c r="D427" t="s">
        <v>37</v>
      </c>
      <c r="E427">
        <v>24.1</v>
      </c>
      <c r="F427">
        <v>1276291</v>
      </c>
      <c r="G427">
        <v>30.24</v>
      </c>
      <c r="H427" t="s">
        <v>39</v>
      </c>
      <c r="I427" s="10">
        <v>24.1</v>
      </c>
      <c r="J427">
        <v>30.24</v>
      </c>
    </row>
    <row r="428" spans="1:10" x14ac:dyDescent="0.3">
      <c r="A428" t="s">
        <v>11</v>
      </c>
      <c r="B428" s="4" t="s">
        <v>96</v>
      </c>
      <c r="C428">
        <v>2020</v>
      </c>
      <c r="D428" t="s">
        <v>37</v>
      </c>
      <c r="E428">
        <v>27.07</v>
      </c>
      <c r="F428">
        <v>1602231</v>
      </c>
      <c r="G428">
        <v>39.409999999999997</v>
      </c>
      <c r="H428" t="s">
        <v>39</v>
      </c>
      <c r="I428" s="10">
        <v>27.07</v>
      </c>
      <c r="J428">
        <v>39.409999999999997</v>
      </c>
    </row>
    <row r="429" spans="1:10" x14ac:dyDescent="0.3">
      <c r="A429" t="s">
        <v>12</v>
      </c>
      <c r="B429" s="4" t="s">
        <v>83</v>
      </c>
      <c r="C429">
        <v>2019</v>
      </c>
      <c r="D429" t="s">
        <v>37</v>
      </c>
      <c r="E429">
        <v>12.31</v>
      </c>
      <c r="F429">
        <v>5756475</v>
      </c>
      <c r="G429">
        <v>44.17</v>
      </c>
      <c r="H429" t="s">
        <v>39</v>
      </c>
      <c r="I429" s="10">
        <v>12.31</v>
      </c>
      <c r="J429">
        <v>44.17</v>
      </c>
    </row>
    <row r="430" spans="1:10" x14ac:dyDescent="0.3">
      <c r="A430" t="s">
        <v>12</v>
      </c>
      <c r="B430" s="4" t="s">
        <v>84</v>
      </c>
      <c r="C430">
        <v>2019</v>
      </c>
      <c r="D430" t="s">
        <v>37</v>
      </c>
      <c r="E430">
        <v>12.76</v>
      </c>
      <c r="F430">
        <v>5550172</v>
      </c>
      <c r="G430">
        <v>42.71</v>
      </c>
      <c r="H430" t="s">
        <v>39</v>
      </c>
      <c r="I430" s="10">
        <v>12.76</v>
      </c>
      <c r="J430">
        <v>42.71</v>
      </c>
    </row>
    <row r="431" spans="1:10" x14ac:dyDescent="0.3">
      <c r="A431" t="s">
        <v>12</v>
      </c>
      <c r="B431" s="4" t="s">
        <v>85</v>
      </c>
      <c r="C431">
        <v>2019</v>
      </c>
      <c r="D431" t="s">
        <v>37</v>
      </c>
      <c r="E431">
        <v>14.68</v>
      </c>
      <c r="F431">
        <v>5393091</v>
      </c>
      <c r="G431">
        <v>42.34</v>
      </c>
      <c r="H431" t="s">
        <v>39</v>
      </c>
      <c r="I431" s="10">
        <v>14.68</v>
      </c>
      <c r="J431">
        <v>42.34</v>
      </c>
    </row>
    <row r="432" spans="1:10" x14ac:dyDescent="0.3">
      <c r="A432" t="s">
        <v>12</v>
      </c>
      <c r="B432" s="4" t="s">
        <v>86</v>
      </c>
      <c r="C432">
        <v>2019</v>
      </c>
      <c r="D432" t="s">
        <v>37</v>
      </c>
      <c r="E432">
        <v>13.52</v>
      </c>
      <c r="F432">
        <v>5552510</v>
      </c>
      <c r="G432">
        <v>42.9</v>
      </c>
      <c r="H432" t="s">
        <v>39</v>
      </c>
      <c r="I432" s="10">
        <v>13.52</v>
      </c>
      <c r="J432">
        <v>42.9</v>
      </c>
    </row>
    <row r="433" spans="1:10" x14ac:dyDescent="0.3">
      <c r="A433" t="s">
        <v>12</v>
      </c>
      <c r="B433" s="4" t="s">
        <v>87</v>
      </c>
      <c r="C433">
        <v>2019</v>
      </c>
      <c r="D433" t="s">
        <v>37</v>
      </c>
      <c r="E433">
        <v>20.59</v>
      </c>
      <c r="F433">
        <v>5642253</v>
      </c>
      <c r="G433">
        <v>47.36</v>
      </c>
      <c r="H433" t="s">
        <v>39</v>
      </c>
      <c r="I433" s="10">
        <v>20.59</v>
      </c>
      <c r="J433">
        <v>47.36</v>
      </c>
    </row>
    <row r="434" spans="1:10" x14ac:dyDescent="0.3">
      <c r="A434" t="s">
        <v>12</v>
      </c>
      <c r="B434" s="4" t="s">
        <v>88</v>
      </c>
      <c r="C434">
        <v>2019</v>
      </c>
      <c r="D434" t="s">
        <v>37</v>
      </c>
      <c r="E434">
        <v>12.41</v>
      </c>
      <c r="F434">
        <v>6030363</v>
      </c>
      <c r="G434">
        <v>45.78</v>
      </c>
      <c r="H434" t="s">
        <v>39</v>
      </c>
      <c r="I434" s="10">
        <v>12.41</v>
      </c>
      <c r="J434">
        <v>45.78</v>
      </c>
    </row>
    <row r="435" spans="1:10" x14ac:dyDescent="0.3">
      <c r="A435" t="s">
        <v>12</v>
      </c>
      <c r="B435" s="4" t="s">
        <v>89</v>
      </c>
      <c r="C435">
        <v>2019</v>
      </c>
      <c r="D435" t="s">
        <v>37</v>
      </c>
      <c r="E435">
        <v>16.11</v>
      </c>
      <c r="F435">
        <v>5439600</v>
      </c>
      <c r="G435">
        <v>43.02</v>
      </c>
      <c r="H435" t="s">
        <v>39</v>
      </c>
      <c r="I435" s="10">
        <v>16.11</v>
      </c>
      <c r="J435">
        <v>43.02</v>
      </c>
    </row>
    <row r="436" spans="1:10" x14ac:dyDescent="0.3">
      <c r="A436" t="s">
        <v>12</v>
      </c>
      <c r="B436" s="4" t="s">
        <v>90</v>
      </c>
      <c r="C436">
        <v>2019</v>
      </c>
      <c r="D436" t="s">
        <v>37</v>
      </c>
      <c r="E436">
        <v>11.07</v>
      </c>
      <c r="F436">
        <v>5718337</v>
      </c>
      <c r="G436">
        <v>42.56</v>
      </c>
      <c r="H436" t="s">
        <v>39</v>
      </c>
      <c r="I436" s="10">
        <v>11.07</v>
      </c>
      <c r="J436">
        <v>42.56</v>
      </c>
    </row>
    <row r="437" spans="1:10" x14ac:dyDescent="0.3">
      <c r="A437" t="s">
        <v>12</v>
      </c>
      <c r="B437" s="4" t="s">
        <v>91</v>
      </c>
      <c r="C437">
        <v>2020</v>
      </c>
      <c r="D437" t="s">
        <v>37</v>
      </c>
      <c r="E437">
        <v>22.45</v>
      </c>
      <c r="F437">
        <v>5647493</v>
      </c>
      <c r="G437">
        <v>48.09</v>
      </c>
      <c r="H437" t="s">
        <v>39</v>
      </c>
      <c r="I437" s="10">
        <v>22.45</v>
      </c>
      <c r="J437">
        <v>48.09</v>
      </c>
    </row>
    <row r="438" spans="1:10" x14ac:dyDescent="0.3">
      <c r="A438" t="s">
        <v>12</v>
      </c>
      <c r="B438" s="4" t="s">
        <v>92</v>
      </c>
      <c r="C438">
        <v>2020</v>
      </c>
      <c r="D438" t="s">
        <v>37</v>
      </c>
      <c r="E438">
        <v>14.86</v>
      </c>
      <c r="F438">
        <v>5708807</v>
      </c>
      <c r="G438">
        <v>44.18</v>
      </c>
      <c r="H438" t="s">
        <v>39</v>
      </c>
      <c r="I438" s="10">
        <v>14.86</v>
      </c>
      <c r="J438">
        <v>44.18</v>
      </c>
    </row>
    <row r="439" spans="1:10" x14ac:dyDescent="0.3">
      <c r="A439" t="s">
        <v>12</v>
      </c>
      <c r="B439" s="4" t="s">
        <v>93</v>
      </c>
      <c r="C439">
        <v>2020</v>
      </c>
      <c r="D439" t="s">
        <v>37</v>
      </c>
      <c r="E439">
        <v>17.09</v>
      </c>
      <c r="F439">
        <v>5401392</v>
      </c>
      <c r="G439">
        <v>42.82</v>
      </c>
      <c r="H439" t="s">
        <v>39</v>
      </c>
      <c r="I439" s="10">
        <v>17.09</v>
      </c>
      <c r="J439">
        <v>42.82</v>
      </c>
    </row>
    <row r="440" spans="1:10" x14ac:dyDescent="0.3">
      <c r="A440" t="s">
        <v>12</v>
      </c>
      <c r="B440" s="4" t="s">
        <v>94</v>
      </c>
      <c r="C440">
        <v>2020</v>
      </c>
      <c r="D440" t="s">
        <v>37</v>
      </c>
      <c r="E440">
        <v>16.510000000000002</v>
      </c>
      <c r="F440">
        <v>3003787</v>
      </c>
      <c r="G440">
        <v>23.59</v>
      </c>
      <c r="H440" t="s">
        <v>39</v>
      </c>
      <c r="I440" s="10">
        <v>16.510000000000002</v>
      </c>
      <c r="J440">
        <v>23.59</v>
      </c>
    </row>
    <row r="441" spans="1:10" x14ac:dyDescent="0.3">
      <c r="A441" t="s">
        <v>12</v>
      </c>
      <c r="B441" s="4" t="s">
        <v>95</v>
      </c>
      <c r="C441">
        <v>2020</v>
      </c>
      <c r="D441" t="s">
        <v>37</v>
      </c>
      <c r="E441">
        <v>45.78</v>
      </c>
      <c r="F441">
        <v>2343783</v>
      </c>
      <c r="G441">
        <v>28.28</v>
      </c>
      <c r="H441" t="s">
        <v>39</v>
      </c>
      <c r="I441" s="10">
        <v>45.78</v>
      </c>
      <c r="J441">
        <v>28.28</v>
      </c>
    </row>
    <row r="442" spans="1:10" x14ac:dyDescent="0.3">
      <c r="A442" t="s">
        <v>12</v>
      </c>
      <c r="B442" s="4" t="s">
        <v>96</v>
      </c>
      <c r="C442">
        <v>2020</v>
      </c>
      <c r="D442" t="s">
        <v>37</v>
      </c>
      <c r="E442">
        <v>18.11</v>
      </c>
      <c r="F442">
        <v>4306807</v>
      </c>
      <c r="G442">
        <v>34.32</v>
      </c>
      <c r="H442" t="s">
        <v>39</v>
      </c>
      <c r="I442" s="10">
        <v>18.11</v>
      </c>
      <c r="J442">
        <v>34.32</v>
      </c>
    </row>
    <row r="443" spans="1:10" x14ac:dyDescent="0.3">
      <c r="A443" t="s">
        <v>13</v>
      </c>
      <c r="B443" s="4" t="s">
        <v>83</v>
      </c>
      <c r="C443">
        <v>2019</v>
      </c>
      <c r="D443" t="s">
        <v>37</v>
      </c>
      <c r="E443">
        <v>2.75</v>
      </c>
      <c r="F443">
        <v>264855</v>
      </c>
      <c r="G443">
        <v>34.17</v>
      </c>
      <c r="H443" t="s">
        <v>39</v>
      </c>
      <c r="I443" s="10">
        <v>2.75</v>
      </c>
      <c r="J443">
        <v>34.17</v>
      </c>
    </row>
    <row r="444" spans="1:10" x14ac:dyDescent="0.3">
      <c r="A444" t="s">
        <v>13</v>
      </c>
      <c r="B444" s="4" t="s">
        <v>84</v>
      </c>
      <c r="C444">
        <v>2019</v>
      </c>
      <c r="D444" t="s">
        <v>37</v>
      </c>
      <c r="E444">
        <v>13.33</v>
      </c>
      <c r="F444">
        <v>304015</v>
      </c>
      <c r="G444">
        <v>43.96</v>
      </c>
      <c r="H444" t="s">
        <v>39</v>
      </c>
      <c r="I444" s="10">
        <v>13.33</v>
      </c>
      <c r="J444">
        <v>43.96</v>
      </c>
    </row>
    <row r="445" spans="1:10" x14ac:dyDescent="0.3">
      <c r="A445" t="s">
        <v>13</v>
      </c>
      <c r="B445" s="4" t="s">
        <v>85</v>
      </c>
      <c r="C445">
        <v>2019</v>
      </c>
      <c r="D445" t="s">
        <v>37</v>
      </c>
      <c r="E445">
        <v>12.28</v>
      </c>
      <c r="F445">
        <v>280367</v>
      </c>
      <c r="G445">
        <v>40</v>
      </c>
      <c r="H445" t="s">
        <v>39</v>
      </c>
      <c r="I445" s="10">
        <v>12.28</v>
      </c>
      <c r="J445">
        <v>40</v>
      </c>
    </row>
    <row r="446" spans="1:10" x14ac:dyDescent="0.3">
      <c r="A446" t="s">
        <v>13</v>
      </c>
      <c r="B446" s="4" t="s">
        <v>86</v>
      </c>
      <c r="C446">
        <v>2019</v>
      </c>
      <c r="D446" t="s">
        <v>37</v>
      </c>
      <c r="E446">
        <v>4.9000000000000004</v>
      </c>
      <c r="F446">
        <v>243277</v>
      </c>
      <c r="G446">
        <v>31.97</v>
      </c>
      <c r="H446" t="s">
        <v>39</v>
      </c>
      <c r="I446" s="10">
        <v>4.9000000000000004</v>
      </c>
      <c r="J446">
        <v>31.97</v>
      </c>
    </row>
    <row r="447" spans="1:10" x14ac:dyDescent="0.3">
      <c r="A447" t="s">
        <v>13</v>
      </c>
      <c r="B447" s="4" t="s">
        <v>87</v>
      </c>
      <c r="C447">
        <v>2019</v>
      </c>
      <c r="D447" t="s">
        <v>37</v>
      </c>
      <c r="E447">
        <v>3.16</v>
      </c>
      <c r="F447">
        <v>309643</v>
      </c>
      <c r="G447">
        <v>39.92</v>
      </c>
      <c r="H447" t="s">
        <v>39</v>
      </c>
      <c r="I447" s="10">
        <v>3.16</v>
      </c>
      <c r="J447">
        <v>39.92</v>
      </c>
    </row>
    <row r="448" spans="1:10" x14ac:dyDescent="0.3">
      <c r="A448" t="s">
        <v>13</v>
      </c>
      <c r="B448" s="4" t="s">
        <v>88</v>
      </c>
      <c r="C448">
        <v>2019</v>
      </c>
      <c r="D448" t="s">
        <v>37</v>
      </c>
      <c r="E448">
        <v>12.31</v>
      </c>
      <c r="F448">
        <v>290264</v>
      </c>
      <c r="G448">
        <v>41.27</v>
      </c>
      <c r="H448" t="s">
        <v>39</v>
      </c>
      <c r="I448" s="10">
        <v>12.31</v>
      </c>
      <c r="J448">
        <v>41.27</v>
      </c>
    </row>
    <row r="449" spans="1:10" x14ac:dyDescent="0.3">
      <c r="A449" t="s">
        <v>13</v>
      </c>
      <c r="B449" s="4" t="s">
        <v>89</v>
      </c>
      <c r="C449">
        <v>2019</v>
      </c>
      <c r="D449" t="s">
        <v>37</v>
      </c>
      <c r="E449">
        <v>25.2</v>
      </c>
      <c r="F449">
        <v>271612</v>
      </c>
      <c r="G449">
        <v>45.22</v>
      </c>
      <c r="H449" t="s">
        <v>39</v>
      </c>
      <c r="I449" s="10">
        <v>25.2</v>
      </c>
      <c r="J449">
        <v>45.22</v>
      </c>
    </row>
    <row r="450" spans="1:10" x14ac:dyDescent="0.3">
      <c r="A450" t="s">
        <v>13</v>
      </c>
      <c r="B450" s="4" t="s">
        <v>90</v>
      </c>
      <c r="C450">
        <v>2019</v>
      </c>
      <c r="D450" t="s">
        <v>37</v>
      </c>
      <c r="E450">
        <v>16.22</v>
      </c>
      <c r="F450">
        <v>288154</v>
      </c>
      <c r="G450">
        <v>42.77</v>
      </c>
      <c r="H450" t="s">
        <v>39</v>
      </c>
      <c r="I450" s="10">
        <v>16.22</v>
      </c>
      <c r="J450">
        <v>42.77</v>
      </c>
    </row>
    <row r="451" spans="1:10" x14ac:dyDescent="0.3">
      <c r="A451" t="s">
        <v>13</v>
      </c>
      <c r="B451" s="4" t="s">
        <v>91</v>
      </c>
      <c r="C451">
        <v>2020</v>
      </c>
      <c r="D451" t="s">
        <v>37</v>
      </c>
      <c r="E451">
        <v>10.92</v>
      </c>
      <c r="F451">
        <v>257814</v>
      </c>
      <c r="G451">
        <v>35.950000000000003</v>
      </c>
      <c r="H451" t="s">
        <v>39</v>
      </c>
      <c r="I451" s="10">
        <v>10.92</v>
      </c>
      <c r="J451">
        <v>35.950000000000003</v>
      </c>
    </row>
    <row r="452" spans="1:10" x14ac:dyDescent="0.3">
      <c r="A452" t="s">
        <v>13</v>
      </c>
      <c r="B452" s="4" t="s">
        <v>92</v>
      </c>
      <c r="C452">
        <v>2020</v>
      </c>
      <c r="D452" t="s">
        <v>37</v>
      </c>
      <c r="E452">
        <v>4.3099999999999996</v>
      </c>
      <c r="F452">
        <v>306396</v>
      </c>
      <c r="G452">
        <v>39.729999999999997</v>
      </c>
      <c r="H452" t="s">
        <v>39</v>
      </c>
      <c r="I452" s="10">
        <v>4.3099999999999996</v>
      </c>
      <c r="J452">
        <v>39.729999999999997</v>
      </c>
    </row>
    <row r="453" spans="1:10" x14ac:dyDescent="0.3">
      <c r="A453" t="s">
        <v>13</v>
      </c>
      <c r="B453" s="4" t="s">
        <v>93</v>
      </c>
      <c r="C453">
        <v>2020</v>
      </c>
      <c r="D453" t="s">
        <v>37</v>
      </c>
      <c r="E453">
        <v>4.76</v>
      </c>
      <c r="F453">
        <v>277093</v>
      </c>
      <c r="G453">
        <v>36.049999999999997</v>
      </c>
      <c r="H453" t="s">
        <v>39</v>
      </c>
      <c r="I453" s="10">
        <v>4.76</v>
      </c>
      <c r="J453">
        <v>36.049999999999997</v>
      </c>
    </row>
    <row r="454" spans="1:10" x14ac:dyDescent="0.3">
      <c r="A454" t="s">
        <v>13</v>
      </c>
      <c r="B454" s="4" t="s">
        <v>94</v>
      </c>
      <c r="C454">
        <v>2020</v>
      </c>
      <c r="D454" t="s">
        <v>37</v>
      </c>
      <c r="E454">
        <v>11.76</v>
      </c>
      <c r="F454">
        <v>318957</v>
      </c>
      <c r="G454">
        <v>44.74</v>
      </c>
      <c r="H454" t="s">
        <v>39</v>
      </c>
      <c r="I454" s="10">
        <v>11.76</v>
      </c>
      <c r="J454">
        <v>44.74</v>
      </c>
    </row>
    <row r="455" spans="1:10" x14ac:dyDescent="0.3">
      <c r="A455" t="s">
        <v>14</v>
      </c>
      <c r="B455" s="4" t="s">
        <v>83</v>
      </c>
      <c r="C455">
        <v>2019</v>
      </c>
      <c r="D455" t="s">
        <v>37</v>
      </c>
      <c r="E455">
        <v>4.09</v>
      </c>
      <c r="F455">
        <v>9686558</v>
      </c>
      <c r="G455">
        <v>41.67</v>
      </c>
      <c r="H455" t="s">
        <v>39</v>
      </c>
      <c r="I455" s="10">
        <v>4.09</v>
      </c>
      <c r="J455">
        <v>41.67</v>
      </c>
    </row>
    <row r="456" spans="1:10" x14ac:dyDescent="0.3">
      <c r="A456" t="s">
        <v>14</v>
      </c>
      <c r="B456" s="4" t="s">
        <v>84</v>
      </c>
      <c r="C456">
        <v>2019</v>
      </c>
      <c r="D456" t="s">
        <v>37</v>
      </c>
      <c r="E456">
        <v>6.31</v>
      </c>
      <c r="F456">
        <v>10144965</v>
      </c>
      <c r="G456">
        <v>44.57</v>
      </c>
      <c r="H456" t="s">
        <v>39</v>
      </c>
      <c r="I456" s="10">
        <v>6.31</v>
      </c>
      <c r="J456">
        <v>44.57</v>
      </c>
    </row>
    <row r="457" spans="1:10" x14ac:dyDescent="0.3">
      <c r="A457" t="s">
        <v>14</v>
      </c>
      <c r="B457" s="4" t="s">
        <v>85</v>
      </c>
      <c r="C457">
        <v>2019</v>
      </c>
      <c r="D457" t="s">
        <v>37</v>
      </c>
      <c r="E457">
        <v>5.15</v>
      </c>
      <c r="F457">
        <v>9828023</v>
      </c>
      <c r="G457">
        <v>42.54</v>
      </c>
      <c r="H457" t="s">
        <v>39</v>
      </c>
      <c r="I457" s="10">
        <v>5.15</v>
      </c>
      <c r="J457">
        <v>42.54</v>
      </c>
    </row>
    <row r="458" spans="1:10" x14ac:dyDescent="0.3">
      <c r="A458" t="s">
        <v>14</v>
      </c>
      <c r="B458" s="4" t="s">
        <v>86</v>
      </c>
      <c r="C458">
        <v>2019</v>
      </c>
      <c r="D458" t="s">
        <v>37</v>
      </c>
      <c r="E458">
        <v>4.2</v>
      </c>
      <c r="F458">
        <v>10228154</v>
      </c>
      <c r="G458">
        <v>43.72</v>
      </c>
      <c r="H458" t="s">
        <v>39</v>
      </c>
      <c r="I458" s="10">
        <v>4.2</v>
      </c>
      <c r="J458">
        <v>43.72</v>
      </c>
    </row>
    <row r="459" spans="1:10" x14ac:dyDescent="0.3">
      <c r="A459" t="s">
        <v>14</v>
      </c>
      <c r="B459" s="4" t="s">
        <v>87</v>
      </c>
      <c r="C459">
        <v>2019</v>
      </c>
      <c r="D459" t="s">
        <v>37</v>
      </c>
      <c r="E459">
        <v>5.96</v>
      </c>
      <c r="F459">
        <v>9609939</v>
      </c>
      <c r="G459">
        <v>41.75</v>
      </c>
      <c r="H459" t="s">
        <v>39</v>
      </c>
      <c r="I459" s="10">
        <v>5.96</v>
      </c>
      <c r="J459">
        <v>41.75</v>
      </c>
    </row>
    <row r="460" spans="1:10" x14ac:dyDescent="0.3">
      <c r="A460" t="s">
        <v>14</v>
      </c>
      <c r="B460" s="4" t="s">
        <v>88</v>
      </c>
      <c r="C460">
        <v>2019</v>
      </c>
      <c r="D460" t="s">
        <v>37</v>
      </c>
      <c r="E460">
        <v>5.45</v>
      </c>
      <c r="F460">
        <v>10474217</v>
      </c>
      <c r="G460">
        <v>45.14</v>
      </c>
      <c r="H460" t="s">
        <v>39</v>
      </c>
      <c r="I460" s="10">
        <v>5.45</v>
      </c>
      <c r="J460">
        <v>45.14</v>
      </c>
    </row>
    <row r="461" spans="1:10" x14ac:dyDescent="0.3">
      <c r="A461" t="s">
        <v>14</v>
      </c>
      <c r="B461" s="4" t="s">
        <v>89</v>
      </c>
      <c r="C461">
        <v>2019</v>
      </c>
      <c r="D461" t="s">
        <v>37</v>
      </c>
      <c r="E461">
        <v>7.53</v>
      </c>
      <c r="F461">
        <v>9896129</v>
      </c>
      <c r="G461">
        <v>43.5</v>
      </c>
      <c r="H461" t="s">
        <v>39</v>
      </c>
      <c r="I461" s="10">
        <v>7.53</v>
      </c>
      <c r="J461">
        <v>43.5</v>
      </c>
    </row>
    <row r="462" spans="1:10" x14ac:dyDescent="0.3">
      <c r="A462" t="s">
        <v>14</v>
      </c>
      <c r="B462" s="4" t="s">
        <v>90</v>
      </c>
      <c r="C462">
        <v>2019</v>
      </c>
      <c r="D462" t="s">
        <v>37</v>
      </c>
      <c r="E462">
        <v>5.71</v>
      </c>
      <c r="F462">
        <v>10172812</v>
      </c>
      <c r="G462">
        <v>43.75</v>
      </c>
      <c r="H462" t="s">
        <v>39</v>
      </c>
      <c r="I462" s="10">
        <v>5.71</v>
      </c>
      <c r="J462">
        <v>43.75</v>
      </c>
    </row>
    <row r="463" spans="1:10" x14ac:dyDescent="0.3">
      <c r="A463" t="s">
        <v>14</v>
      </c>
      <c r="B463" s="4" t="s">
        <v>91</v>
      </c>
      <c r="C463">
        <v>2020</v>
      </c>
      <c r="D463" t="s">
        <v>37</v>
      </c>
      <c r="E463">
        <v>5.82</v>
      </c>
      <c r="F463">
        <v>9824501</v>
      </c>
      <c r="G463">
        <v>42.19</v>
      </c>
      <c r="H463" t="s">
        <v>39</v>
      </c>
      <c r="I463" s="10">
        <v>5.82</v>
      </c>
      <c r="J463">
        <v>42.19</v>
      </c>
    </row>
    <row r="464" spans="1:10" x14ac:dyDescent="0.3">
      <c r="A464" t="s">
        <v>14</v>
      </c>
      <c r="B464" s="4" t="s">
        <v>92</v>
      </c>
      <c r="C464">
        <v>2020</v>
      </c>
      <c r="D464" t="s">
        <v>37</v>
      </c>
      <c r="E464">
        <v>6.04</v>
      </c>
      <c r="F464">
        <v>10784753</v>
      </c>
      <c r="G464">
        <v>46.31</v>
      </c>
      <c r="H464" t="s">
        <v>39</v>
      </c>
      <c r="I464" s="10">
        <v>6.04</v>
      </c>
      <c r="J464">
        <v>46.31</v>
      </c>
    </row>
    <row r="465" spans="1:10" x14ac:dyDescent="0.3">
      <c r="A465" t="s">
        <v>14</v>
      </c>
      <c r="B465" s="4" t="s">
        <v>93</v>
      </c>
      <c r="C465">
        <v>2020</v>
      </c>
      <c r="D465" t="s">
        <v>37</v>
      </c>
      <c r="E465">
        <v>5.39</v>
      </c>
      <c r="F465">
        <v>10083026</v>
      </c>
      <c r="G465">
        <v>42.9</v>
      </c>
      <c r="H465" t="s">
        <v>39</v>
      </c>
      <c r="I465" s="10">
        <v>5.39</v>
      </c>
      <c r="J465">
        <v>42.9</v>
      </c>
    </row>
    <row r="466" spans="1:10" x14ac:dyDescent="0.3">
      <c r="A466" t="s">
        <v>14</v>
      </c>
      <c r="B466" s="4" t="s">
        <v>94</v>
      </c>
      <c r="C466">
        <v>2020</v>
      </c>
      <c r="D466" t="s">
        <v>37</v>
      </c>
      <c r="E466">
        <v>25.94</v>
      </c>
      <c r="F466">
        <v>6701284</v>
      </c>
      <c r="G466">
        <v>36.33</v>
      </c>
      <c r="H466" t="s">
        <v>39</v>
      </c>
      <c r="I466" s="10">
        <v>25.94</v>
      </c>
      <c r="J466">
        <v>36.33</v>
      </c>
    </row>
    <row r="467" spans="1:10" x14ac:dyDescent="0.3">
      <c r="A467" t="s">
        <v>14</v>
      </c>
      <c r="B467" s="4" t="s">
        <v>95</v>
      </c>
      <c r="C467">
        <v>2020</v>
      </c>
      <c r="D467" t="s">
        <v>37</v>
      </c>
      <c r="E467">
        <v>11.62</v>
      </c>
      <c r="F467">
        <v>6072776</v>
      </c>
      <c r="G467">
        <v>27.52</v>
      </c>
      <c r="H467" t="s">
        <v>39</v>
      </c>
      <c r="I467" s="10">
        <v>11.62</v>
      </c>
      <c r="J467">
        <v>27.52</v>
      </c>
    </row>
    <row r="468" spans="1:10" x14ac:dyDescent="0.3">
      <c r="A468" t="s">
        <v>14</v>
      </c>
      <c r="B468" s="4" t="s">
        <v>96</v>
      </c>
      <c r="C468">
        <v>2020</v>
      </c>
      <c r="D468" t="s">
        <v>37</v>
      </c>
      <c r="E468">
        <v>4.54</v>
      </c>
      <c r="F468">
        <v>10574711</v>
      </c>
      <c r="G468">
        <v>44.26</v>
      </c>
      <c r="H468" t="s">
        <v>39</v>
      </c>
      <c r="I468" s="10">
        <v>4.54</v>
      </c>
      <c r="J468">
        <v>44.26</v>
      </c>
    </row>
    <row r="469" spans="1:10" x14ac:dyDescent="0.3">
      <c r="A469" t="s">
        <v>15</v>
      </c>
      <c r="B469" s="4" t="s">
        <v>83</v>
      </c>
      <c r="C469">
        <v>2019</v>
      </c>
      <c r="D469" t="s">
        <v>37</v>
      </c>
      <c r="E469">
        <v>24.67</v>
      </c>
      <c r="F469">
        <v>2693596</v>
      </c>
      <c r="G469">
        <v>43.18</v>
      </c>
      <c r="H469" t="s">
        <v>39</v>
      </c>
      <c r="I469" s="10">
        <v>24.67</v>
      </c>
      <c r="J469">
        <v>43.18</v>
      </c>
    </row>
    <row r="470" spans="1:10" x14ac:dyDescent="0.3">
      <c r="A470" t="s">
        <v>15</v>
      </c>
      <c r="B470" s="4" t="s">
        <v>84</v>
      </c>
      <c r="C470">
        <v>2019</v>
      </c>
      <c r="D470" t="s">
        <v>37</v>
      </c>
      <c r="E470">
        <v>20.420000000000002</v>
      </c>
      <c r="F470">
        <v>2845190</v>
      </c>
      <c r="G470">
        <v>43.06</v>
      </c>
      <c r="H470" t="s">
        <v>39</v>
      </c>
      <c r="I470" s="10">
        <v>20.420000000000002</v>
      </c>
      <c r="J470">
        <v>43.06</v>
      </c>
    </row>
    <row r="471" spans="1:10" x14ac:dyDescent="0.3">
      <c r="A471" t="s">
        <v>15</v>
      </c>
      <c r="B471" s="4" t="s">
        <v>85</v>
      </c>
      <c r="C471">
        <v>2019</v>
      </c>
      <c r="D471" t="s">
        <v>37</v>
      </c>
      <c r="E471">
        <v>25.45</v>
      </c>
      <c r="F471">
        <v>2405973</v>
      </c>
      <c r="G471">
        <v>38.770000000000003</v>
      </c>
      <c r="H471" t="s">
        <v>39</v>
      </c>
      <c r="I471" s="10">
        <v>25.45</v>
      </c>
      <c r="J471">
        <v>38.770000000000003</v>
      </c>
    </row>
    <row r="472" spans="1:10" x14ac:dyDescent="0.3">
      <c r="A472" t="s">
        <v>15</v>
      </c>
      <c r="B472" s="4" t="s">
        <v>86</v>
      </c>
      <c r="C472">
        <v>2019</v>
      </c>
      <c r="D472" t="s">
        <v>37</v>
      </c>
      <c r="E472">
        <v>24.19</v>
      </c>
      <c r="F472">
        <v>2523005</v>
      </c>
      <c r="G472">
        <v>39.869999999999997</v>
      </c>
      <c r="H472" t="s">
        <v>39</v>
      </c>
      <c r="I472" s="10">
        <v>24.19</v>
      </c>
      <c r="J472">
        <v>39.869999999999997</v>
      </c>
    </row>
    <row r="473" spans="1:10" x14ac:dyDescent="0.3">
      <c r="A473" t="s">
        <v>15</v>
      </c>
      <c r="B473" s="4" t="s">
        <v>87</v>
      </c>
      <c r="C473">
        <v>2019</v>
      </c>
      <c r="D473" t="s">
        <v>37</v>
      </c>
      <c r="E473">
        <v>26.84</v>
      </c>
      <c r="F473">
        <v>2675862</v>
      </c>
      <c r="G473">
        <v>43.7</v>
      </c>
      <c r="H473" t="s">
        <v>39</v>
      </c>
      <c r="I473" s="10">
        <v>26.84</v>
      </c>
      <c r="J473">
        <v>43.7</v>
      </c>
    </row>
    <row r="474" spans="1:10" x14ac:dyDescent="0.3">
      <c r="A474" t="s">
        <v>15</v>
      </c>
      <c r="B474" s="4" t="s">
        <v>88</v>
      </c>
      <c r="C474">
        <v>2019</v>
      </c>
      <c r="D474" t="s">
        <v>37</v>
      </c>
      <c r="E474">
        <v>21.04</v>
      </c>
      <c r="F474">
        <v>2821456</v>
      </c>
      <c r="G474">
        <v>42.58</v>
      </c>
      <c r="H474" t="s">
        <v>39</v>
      </c>
      <c r="I474" s="10">
        <v>21.04</v>
      </c>
      <c r="J474">
        <v>42.58</v>
      </c>
    </row>
    <row r="475" spans="1:10" x14ac:dyDescent="0.3">
      <c r="A475" t="s">
        <v>15</v>
      </c>
      <c r="B475" s="4" t="s">
        <v>89</v>
      </c>
      <c r="C475">
        <v>2019</v>
      </c>
      <c r="D475" t="s">
        <v>37</v>
      </c>
      <c r="E475">
        <v>27.06</v>
      </c>
      <c r="F475">
        <v>2404239</v>
      </c>
      <c r="G475">
        <v>39.18</v>
      </c>
      <c r="H475" t="s">
        <v>39</v>
      </c>
      <c r="I475" s="10">
        <v>27.06</v>
      </c>
      <c r="J475">
        <v>39.18</v>
      </c>
    </row>
    <row r="476" spans="1:10" x14ac:dyDescent="0.3">
      <c r="A476" t="s">
        <v>15</v>
      </c>
      <c r="B476" s="4" t="s">
        <v>90</v>
      </c>
      <c r="C476">
        <v>2019</v>
      </c>
      <c r="D476" t="s">
        <v>37</v>
      </c>
      <c r="E476">
        <v>23.65</v>
      </c>
      <c r="F476">
        <v>2548835</v>
      </c>
      <c r="G476">
        <v>39.57</v>
      </c>
      <c r="H476" t="s">
        <v>39</v>
      </c>
      <c r="I476" s="10">
        <v>23.65</v>
      </c>
      <c r="J476">
        <v>39.57</v>
      </c>
    </row>
    <row r="477" spans="1:10" x14ac:dyDescent="0.3">
      <c r="A477" t="s">
        <v>15</v>
      </c>
      <c r="B477" s="4" t="s">
        <v>91</v>
      </c>
      <c r="C477">
        <v>2020</v>
      </c>
      <c r="D477" t="s">
        <v>37</v>
      </c>
      <c r="E477">
        <v>27.24</v>
      </c>
      <c r="F477">
        <v>2630938</v>
      </c>
      <c r="G477">
        <v>42.75</v>
      </c>
      <c r="H477" t="s">
        <v>39</v>
      </c>
      <c r="I477" s="10">
        <v>27.24</v>
      </c>
      <c r="J477">
        <v>42.75</v>
      </c>
    </row>
    <row r="478" spans="1:10" x14ac:dyDescent="0.3">
      <c r="A478" t="s">
        <v>15</v>
      </c>
      <c r="B478" s="4" t="s">
        <v>92</v>
      </c>
      <c r="C478">
        <v>2020</v>
      </c>
      <c r="D478" t="s">
        <v>37</v>
      </c>
      <c r="E478">
        <v>23.29</v>
      </c>
      <c r="F478">
        <v>2752834</v>
      </c>
      <c r="G478">
        <v>42.32</v>
      </c>
      <c r="H478" t="s">
        <v>39</v>
      </c>
      <c r="I478" s="10">
        <v>23.29</v>
      </c>
      <c r="J478">
        <v>42.32</v>
      </c>
    </row>
    <row r="479" spans="1:10" x14ac:dyDescent="0.3">
      <c r="A479" t="s">
        <v>15</v>
      </c>
      <c r="B479" s="4" t="s">
        <v>93</v>
      </c>
      <c r="C479">
        <v>2020</v>
      </c>
      <c r="D479" t="s">
        <v>37</v>
      </c>
      <c r="E479">
        <v>27.14</v>
      </c>
      <c r="F479">
        <v>2275407</v>
      </c>
      <c r="G479">
        <v>36.729999999999997</v>
      </c>
      <c r="H479" t="s">
        <v>39</v>
      </c>
      <c r="I479" s="10">
        <v>27.14</v>
      </c>
      <c r="J479">
        <v>36.729999999999997</v>
      </c>
    </row>
    <row r="480" spans="1:10" x14ac:dyDescent="0.3">
      <c r="A480" t="s">
        <v>15</v>
      </c>
      <c r="B480" s="4" t="s">
        <v>94</v>
      </c>
      <c r="C480">
        <v>2020</v>
      </c>
      <c r="D480" t="s">
        <v>37</v>
      </c>
      <c r="E480">
        <v>46.89</v>
      </c>
      <c r="F480">
        <v>1606580</v>
      </c>
      <c r="G480">
        <v>35.479999999999997</v>
      </c>
      <c r="H480" t="s">
        <v>39</v>
      </c>
      <c r="I480" s="10">
        <v>46.89</v>
      </c>
      <c r="J480">
        <v>35.479999999999997</v>
      </c>
    </row>
    <row r="481" spans="1:10" x14ac:dyDescent="0.3">
      <c r="A481" t="s">
        <v>15</v>
      </c>
      <c r="B481" s="4" t="s">
        <v>95</v>
      </c>
      <c r="C481">
        <v>2020</v>
      </c>
      <c r="D481" t="s">
        <v>37</v>
      </c>
      <c r="E481">
        <v>38.46</v>
      </c>
      <c r="F481">
        <v>2013083</v>
      </c>
      <c r="G481">
        <v>38.270000000000003</v>
      </c>
      <c r="H481" t="s">
        <v>39</v>
      </c>
      <c r="I481" s="10">
        <v>38.46</v>
      </c>
      <c r="J481">
        <v>38.270000000000003</v>
      </c>
    </row>
    <row r="482" spans="1:10" x14ac:dyDescent="0.3">
      <c r="A482" t="s">
        <v>15</v>
      </c>
      <c r="B482" s="4" t="s">
        <v>96</v>
      </c>
      <c r="C482">
        <v>2020</v>
      </c>
      <c r="D482" t="s">
        <v>37</v>
      </c>
      <c r="E482">
        <v>29.41</v>
      </c>
      <c r="F482">
        <v>2304138</v>
      </c>
      <c r="G482">
        <v>38.090000000000003</v>
      </c>
      <c r="H482" t="s">
        <v>39</v>
      </c>
      <c r="I482" s="10">
        <v>29.41</v>
      </c>
      <c r="J482">
        <v>38.090000000000003</v>
      </c>
    </row>
    <row r="483" spans="1:10" x14ac:dyDescent="0.3">
      <c r="A483" t="s">
        <v>16</v>
      </c>
      <c r="B483" s="4" t="s">
        <v>83</v>
      </c>
      <c r="C483">
        <v>2019</v>
      </c>
      <c r="D483" t="s">
        <v>37</v>
      </c>
      <c r="E483">
        <v>10.88</v>
      </c>
      <c r="F483">
        <v>245668</v>
      </c>
      <c r="G483">
        <v>45.27</v>
      </c>
      <c r="H483" t="s">
        <v>39</v>
      </c>
      <c r="I483" s="10">
        <v>10.88</v>
      </c>
      <c r="J483">
        <v>45.27</v>
      </c>
    </row>
    <row r="484" spans="1:10" x14ac:dyDescent="0.3">
      <c r="A484" t="s">
        <v>16</v>
      </c>
      <c r="B484" s="4" t="s">
        <v>84</v>
      </c>
      <c r="C484">
        <v>2019</v>
      </c>
      <c r="D484" t="s">
        <v>37</v>
      </c>
      <c r="E484">
        <v>21.43</v>
      </c>
      <c r="F484">
        <v>237576</v>
      </c>
      <c r="G484">
        <v>49.58</v>
      </c>
      <c r="H484" t="s">
        <v>39</v>
      </c>
      <c r="I484" s="10">
        <v>21.43</v>
      </c>
      <c r="J484">
        <v>49.58</v>
      </c>
    </row>
    <row r="485" spans="1:10" x14ac:dyDescent="0.3">
      <c r="A485" t="s">
        <v>16</v>
      </c>
      <c r="B485" s="4" t="s">
        <v>85</v>
      </c>
      <c r="C485">
        <v>2019</v>
      </c>
      <c r="D485" t="s">
        <v>37</v>
      </c>
      <c r="E485">
        <v>21.51</v>
      </c>
      <c r="F485">
        <v>235894</v>
      </c>
      <c r="G485">
        <v>49.22</v>
      </c>
      <c r="H485" t="s">
        <v>39</v>
      </c>
      <c r="I485" s="10">
        <v>21.51</v>
      </c>
      <c r="J485">
        <v>49.22</v>
      </c>
    </row>
    <row r="486" spans="1:10" x14ac:dyDescent="0.3">
      <c r="A486" t="s">
        <v>16</v>
      </c>
      <c r="B486" s="4" t="s">
        <v>86</v>
      </c>
      <c r="C486">
        <v>2019</v>
      </c>
      <c r="D486" t="s">
        <v>37</v>
      </c>
      <c r="E486">
        <v>24.48</v>
      </c>
      <c r="F486">
        <v>236315</v>
      </c>
      <c r="G486">
        <v>51.17</v>
      </c>
      <c r="H486" t="s">
        <v>39</v>
      </c>
      <c r="I486" s="10">
        <v>24.48</v>
      </c>
      <c r="J486">
        <v>51.17</v>
      </c>
    </row>
    <row r="487" spans="1:10" x14ac:dyDescent="0.3">
      <c r="A487" t="s">
        <v>16</v>
      </c>
      <c r="B487" s="4" t="s">
        <v>87</v>
      </c>
      <c r="C487">
        <v>2019</v>
      </c>
      <c r="D487" t="s">
        <v>37</v>
      </c>
      <c r="E487">
        <v>12</v>
      </c>
      <c r="F487">
        <v>247210</v>
      </c>
      <c r="G487">
        <v>45.87</v>
      </c>
      <c r="H487" t="s">
        <v>39</v>
      </c>
      <c r="I487" s="10">
        <v>12</v>
      </c>
      <c r="J487">
        <v>45.87</v>
      </c>
    </row>
    <row r="488" spans="1:10" x14ac:dyDescent="0.3">
      <c r="A488" t="s">
        <v>16</v>
      </c>
      <c r="B488" s="4" t="s">
        <v>88</v>
      </c>
      <c r="C488">
        <v>2019</v>
      </c>
      <c r="D488" t="s">
        <v>37</v>
      </c>
      <c r="E488">
        <v>23.77</v>
      </c>
      <c r="F488">
        <v>232322</v>
      </c>
      <c r="G488">
        <v>49.69</v>
      </c>
      <c r="H488" t="s">
        <v>39</v>
      </c>
      <c r="I488" s="10">
        <v>23.77</v>
      </c>
      <c r="J488">
        <v>49.69</v>
      </c>
    </row>
    <row r="489" spans="1:10" x14ac:dyDescent="0.3">
      <c r="A489" t="s">
        <v>16</v>
      </c>
      <c r="B489" s="4" t="s">
        <v>89</v>
      </c>
      <c r="C489">
        <v>2019</v>
      </c>
      <c r="D489" t="s">
        <v>37</v>
      </c>
      <c r="E489">
        <v>27.27</v>
      </c>
      <c r="F489">
        <v>233029</v>
      </c>
      <c r="G489">
        <v>52.17</v>
      </c>
      <c r="H489" t="s">
        <v>39</v>
      </c>
      <c r="I489" s="10">
        <v>27.27</v>
      </c>
      <c r="J489">
        <v>52.17</v>
      </c>
    </row>
    <row r="490" spans="1:10" x14ac:dyDescent="0.3">
      <c r="A490" t="s">
        <v>16</v>
      </c>
      <c r="B490" s="4" t="s">
        <v>90</v>
      </c>
      <c r="C490">
        <v>2019</v>
      </c>
      <c r="D490" t="s">
        <v>37</v>
      </c>
      <c r="E490">
        <v>25.32</v>
      </c>
      <c r="F490">
        <v>241366</v>
      </c>
      <c r="G490">
        <v>52.55</v>
      </c>
      <c r="H490" t="s">
        <v>39</v>
      </c>
      <c r="I490" s="10">
        <v>25.32</v>
      </c>
      <c r="J490">
        <v>52.55</v>
      </c>
    </row>
    <row r="491" spans="1:10" x14ac:dyDescent="0.3">
      <c r="A491" t="s">
        <v>16</v>
      </c>
      <c r="B491" s="4" t="s">
        <v>91</v>
      </c>
      <c r="C491">
        <v>2020</v>
      </c>
      <c r="D491" t="s">
        <v>37</v>
      </c>
      <c r="E491">
        <v>18.149999999999999</v>
      </c>
      <c r="F491">
        <v>246596</v>
      </c>
      <c r="G491">
        <v>48.92</v>
      </c>
      <c r="H491" t="s">
        <v>39</v>
      </c>
      <c r="I491" s="10">
        <v>18.149999999999999</v>
      </c>
      <c r="J491">
        <v>48.92</v>
      </c>
    </row>
    <row r="492" spans="1:10" x14ac:dyDescent="0.3">
      <c r="A492" t="s">
        <v>16</v>
      </c>
      <c r="B492" s="4" t="s">
        <v>92</v>
      </c>
      <c r="C492">
        <v>2020</v>
      </c>
      <c r="D492" t="s">
        <v>37</v>
      </c>
      <c r="E492">
        <v>27.31</v>
      </c>
      <c r="F492">
        <v>227804</v>
      </c>
      <c r="G492">
        <v>50.82</v>
      </c>
      <c r="H492" t="s">
        <v>39</v>
      </c>
      <c r="I492" s="10">
        <v>27.31</v>
      </c>
      <c r="J492">
        <v>50.82</v>
      </c>
    </row>
    <row r="493" spans="1:10" x14ac:dyDescent="0.3">
      <c r="A493" t="s">
        <v>16</v>
      </c>
      <c r="B493" s="4" t="s">
        <v>93</v>
      </c>
      <c r="C493">
        <v>2020</v>
      </c>
      <c r="D493" t="s">
        <v>37</v>
      </c>
      <c r="E493">
        <v>26.44</v>
      </c>
      <c r="F493">
        <v>221432</v>
      </c>
      <c r="G493">
        <v>48.74</v>
      </c>
      <c r="H493" t="s">
        <v>39</v>
      </c>
      <c r="I493" s="10">
        <v>26.44</v>
      </c>
      <c r="J493">
        <v>48.74</v>
      </c>
    </row>
    <row r="494" spans="1:10" x14ac:dyDescent="0.3">
      <c r="A494" t="s">
        <v>16</v>
      </c>
      <c r="B494" s="4" t="s">
        <v>94</v>
      </c>
      <c r="C494">
        <v>2020</v>
      </c>
      <c r="D494" t="s">
        <v>37</v>
      </c>
      <c r="E494">
        <v>2.7</v>
      </c>
      <c r="F494">
        <v>146957</v>
      </c>
      <c r="G494">
        <v>24.42</v>
      </c>
      <c r="H494" t="s">
        <v>39</v>
      </c>
      <c r="I494" s="10">
        <v>2.7</v>
      </c>
      <c r="J494">
        <v>24.42</v>
      </c>
    </row>
    <row r="495" spans="1:10" x14ac:dyDescent="0.3">
      <c r="A495" t="s">
        <v>16</v>
      </c>
      <c r="B495" s="4" t="s">
        <v>95</v>
      </c>
      <c r="C495">
        <v>2020</v>
      </c>
      <c r="D495" t="s">
        <v>37</v>
      </c>
      <c r="E495">
        <v>50</v>
      </c>
      <c r="F495">
        <v>134868</v>
      </c>
      <c r="G495">
        <v>43.55</v>
      </c>
      <c r="H495" t="s">
        <v>39</v>
      </c>
      <c r="I495" s="10">
        <v>50</v>
      </c>
      <c r="J495">
        <v>43.55</v>
      </c>
    </row>
    <row r="496" spans="1:10" x14ac:dyDescent="0.3">
      <c r="A496" t="s">
        <v>16</v>
      </c>
      <c r="B496" s="4" t="s">
        <v>96</v>
      </c>
      <c r="C496">
        <v>2020</v>
      </c>
      <c r="D496" t="s">
        <v>37</v>
      </c>
      <c r="E496">
        <v>10.81</v>
      </c>
      <c r="F496">
        <v>224902</v>
      </c>
      <c r="G496">
        <v>40.659999999999997</v>
      </c>
      <c r="H496" t="s">
        <v>39</v>
      </c>
      <c r="I496" s="10">
        <v>10.81</v>
      </c>
      <c r="J496">
        <v>40.659999999999997</v>
      </c>
    </row>
    <row r="497" spans="1:10" x14ac:dyDescent="0.3">
      <c r="A497" t="s">
        <v>17</v>
      </c>
      <c r="B497" s="4" t="s">
        <v>83</v>
      </c>
      <c r="C497">
        <v>2019</v>
      </c>
      <c r="D497" t="s">
        <v>37</v>
      </c>
      <c r="E497">
        <v>23.04</v>
      </c>
      <c r="F497">
        <v>1130139</v>
      </c>
      <c r="G497">
        <v>46.74</v>
      </c>
      <c r="H497" t="s">
        <v>39</v>
      </c>
      <c r="I497" s="10">
        <v>23.04</v>
      </c>
      <c r="J497">
        <v>46.74</v>
      </c>
    </row>
    <row r="498" spans="1:10" x14ac:dyDescent="0.3">
      <c r="A498" t="s">
        <v>17</v>
      </c>
      <c r="B498" s="4" t="s">
        <v>84</v>
      </c>
      <c r="C498">
        <v>2019</v>
      </c>
      <c r="D498" t="s">
        <v>37</v>
      </c>
      <c r="E498">
        <v>19.88</v>
      </c>
      <c r="F498">
        <v>1139815</v>
      </c>
      <c r="G498">
        <v>45.17</v>
      </c>
      <c r="H498" t="s">
        <v>39</v>
      </c>
      <c r="I498" s="10">
        <v>19.88</v>
      </c>
      <c r="J498">
        <v>45.17</v>
      </c>
    </row>
    <row r="499" spans="1:10" x14ac:dyDescent="0.3">
      <c r="A499" t="s">
        <v>17</v>
      </c>
      <c r="B499" s="4" t="s">
        <v>85</v>
      </c>
      <c r="C499">
        <v>2019</v>
      </c>
      <c r="D499" t="s">
        <v>37</v>
      </c>
      <c r="E499">
        <v>21.55</v>
      </c>
      <c r="F499">
        <v>1183770</v>
      </c>
      <c r="G499">
        <v>47.8</v>
      </c>
      <c r="H499" t="s">
        <v>39</v>
      </c>
      <c r="I499" s="10">
        <v>21.55</v>
      </c>
      <c r="J499">
        <v>47.8</v>
      </c>
    </row>
    <row r="500" spans="1:10" x14ac:dyDescent="0.3">
      <c r="A500" t="s">
        <v>17</v>
      </c>
      <c r="B500" s="4" t="s">
        <v>88</v>
      </c>
      <c r="C500">
        <v>2019</v>
      </c>
      <c r="D500" t="s">
        <v>37</v>
      </c>
      <c r="E500">
        <v>24.06</v>
      </c>
      <c r="F500">
        <v>1029087</v>
      </c>
      <c r="G500">
        <v>42.63</v>
      </c>
      <c r="H500" t="s">
        <v>39</v>
      </c>
      <c r="I500" s="10">
        <v>24.06</v>
      </c>
      <c r="J500">
        <v>42.63</v>
      </c>
    </row>
    <row r="501" spans="1:10" x14ac:dyDescent="0.3">
      <c r="A501" t="s">
        <v>17</v>
      </c>
      <c r="B501" s="4" t="s">
        <v>89</v>
      </c>
      <c r="C501">
        <v>2019</v>
      </c>
      <c r="D501" t="s">
        <v>37</v>
      </c>
      <c r="E501">
        <v>14.29</v>
      </c>
      <c r="F501">
        <v>1226793</v>
      </c>
      <c r="G501">
        <v>44.92</v>
      </c>
      <c r="H501" t="s">
        <v>39</v>
      </c>
      <c r="I501" s="10">
        <v>14.29</v>
      </c>
      <c r="J501">
        <v>44.92</v>
      </c>
    </row>
    <row r="502" spans="1:10" x14ac:dyDescent="0.3">
      <c r="A502" t="s">
        <v>17</v>
      </c>
      <c r="B502" s="4" t="s">
        <v>90</v>
      </c>
      <c r="C502">
        <v>2019</v>
      </c>
      <c r="D502" t="s">
        <v>37</v>
      </c>
      <c r="E502">
        <v>7.02</v>
      </c>
      <c r="F502">
        <v>1209085</v>
      </c>
      <c r="G502">
        <v>40.71</v>
      </c>
      <c r="H502" t="s">
        <v>39</v>
      </c>
      <c r="I502" s="10">
        <v>7.02</v>
      </c>
      <c r="J502">
        <v>40.71</v>
      </c>
    </row>
    <row r="503" spans="1:10" x14ac:dyDescent="0.3">
      <c r="A503" t="s">
        <v>17</v>
      </c>
      <c r="B503" s="4" t="s">
        <v>91</v>
      </c>
      <c r="C503">
        <v>2020</v>
      </c>
      <c r="D503" t="s">
        <v>37</v>
      </c>
      <c r="E503">
        <v>18.54</v>
      </c>
      <c r="F503">
        <v>1079537</v>
      </c>
      <c r="G503">
        <v>41.4</v>
      </c>
      <c r="H503" t="s">
        <v>39</v>
      </c>
      <c r="I503" s="10">
        <v>18.54</v>
      </c>
      <c r="J503">
        <v>41.4</v>
      </c>
    </row>
    <row r="504" spans="1:10" x14ac:dyDescent="0.3">
      <c r="A504" t="s">
        <v>17</v>
      </c>
      <c r="B504" s="4" t="s">
        <v>92</v>
      </c>
      <c r="C504">
        <v>2020</v>
      </c>
      <c r="D504" t="s">
        <v>37</v>
      </c>
      <c r="E504">
        <v>19.86</v>
      </c>
      <c r="F504">
        <v>1060116</v>
      </c>
      <c r="G504">
        <v>41.23</v>
      </c>
      <c r="H504" t="s">
        <v>39</v>
      </c>
      <c r="I504" s="10">
        <v>19.86</v>
      </c>
      <c r="J504">
        <v>41.23</v>
      </c>
    </row>
    <row r="505" spans="1:10" x14ac:dyDescent="0.3">
      <c r="A505" t="s">
        <v>17</v>
      </c>
      <c r="B505" s="4" t="s">
        <v>93</v>
      </c>
      <c r="C505">
        <v>2020</v>
      </c>
      <c r="D505" t="s">
        <v>37</v>
      </c>
      <c r="E505">
        <v>14.29</v>
      </c>
      <c r="F505">
        <v>998103</v>
      </c>
      <c r="G505">
        <v>36.21</v>
      </c>
      <c r="H505" t="s">
        <v>39</v>
      </c>
      <c r="I505" s="10">
        <v>14.29</v>
      </c>
      <c r="J505">
        <v>36.21</v>
      </c>
    </row>
    <row r="506" spans="1:10" x14ac:dyDescent="0.3">
      <c r="A506" t="s">
        <v>17</v>
      </c>
      <c r="B506" s="4" t="s">
        <v>95</v>
      </c>
      <c r="C506">
        <v>2020</v>
      </c>
      <c r="D506" t="s">
        <v>37</v>
      </c>
      <c r="E506">
        <v>12.96</v>
      </c>
      <c r="F506">
        <v>937435</v>
      </c>
      <c r="G506">
        <v>33.33</v>
      </c>
      <c r="H506" t="s">
        <v>39</v>
      </c>
      <c r="I506" s="10">
        <v>12.96</v>
      </c>
      <c r="J506">
        <v>33.33</v>
      </c>
    </row>
    <row r="507" spans="1:10" x14ac:dyDescent="0.3">
      <c r="A507" t="s">
        <v>18</v>
      </c>
      <c r="B507" s="4" t="s">
        <v>83</v>
      </c>
      <c r="C507">
        <v>2019</v>
      </c>
      <c r="D507" t="s">
        <v>37</v>
      </c>
      <c r="E507">
        <v>17.23</v>
      </c>
      <c r="F507">
        <v>2404033</v>
      </c>
      <c r="G507">
        <v>43.25</v>
      </c>
      <c r="H507" t="s">
        <v>39</v>
      </c>
      <c r="I507" s="10">
        <v>17.23</v>
      </c>
      <c r="J507">
        <v>43.25</v>
      </c>
    </row>
    <row r="508" spans="1:10" x14ac:dyDescent="0.3">
      <c r="A508" t="s">
        <v>18</v>
      </c>
      <c r="B508" s="4" t="s">
        <v>84</v>
      </c>
      <c r="C508">
        <v>2019</v>
      </c>
      <c r="D508" t="s">
        <v>37</v>
      </c>
      <c r="E508">
        <v>20.51</v>
      </c>
      <c r="F508">
        <v>2326911</v>
      </c>
      <c r="G508">
        <v>43.51</v>
      </c>
      <c r="H508" t="s">
        <v>39</v>
      </c>
      <c r="I508" s="10">
        <v>20.51</v>
      </c>
      <c r="J508">
        <v>43.51</v>
      </c>
    </row>
    <row r="509" spans="1:10" x14ac:dyDescent="0.3">
      <c r="A509" t="s">
        <v>18</v>
      </c>
      <c r="B509" s="4" t="s">
        <v>85</v>
      </c>
      <c r="C509">
        <v>2019</v>
      </c>
      <c r="D509" t="s">
        <v>37</v>
      </c>
      <c r="E509">
        <v>15.67</v>
      </c>
      <c r="F509">
        <v>2434579</v>
      </c>
      <c r="G509">
        <v>42.82</v>
      </c>
      <c r="H509" t="s">
        <v>39</v>
      </c>
      <c r="I509" s="10">
        <v>15.67</v>
      </c>
      <c r="J509">
        <v>42.82</v>
      </c>
    </row>
    <row r="510" spans="1:10" x14ac:dyDescent="0.3">
      <c r="A510" t="s">
        <v>18</v>
      </c>
      <c r="B510" s="4" t="s">
        <v>86</v>
      </c>
      <c r="C510">
        <v>2019</v>
      </c>
      <c r="D510" t="s">
        <v>37</v>
      </c>
      <c r="E510">
        <v>20.25</v>
      </c>
      <c r="F510">
        <v>2335406</v>
      </c>
      <c r="G510">
        <v>43.35</v>
      </c>
      <c r="H510" t="s">
        <v>39</v>
      </c>
      <c r="I510" s="10">
        <v>20.25</v>
      </c>
      <c r="J510">
        <v>43.35</v>
      </c>
    </row>
    <row r="511" spans="1:10" x14ac:dyDescent="0.3">
      <c r="A511" t="s">
        <v>18</v>
      </c>
      <c r="B511" s="4" t="s">
        <v>87</v>
      </c>
      <c r="C511">
        <v>2019</v>
      </c>
      <c r="D511" t="s">
        <v>37</v>
      </c>
      <c r="E511">
        <v>21.16</v>
      </c>
      <c r="F511">
        <v>2357627</v>
      </c>
      <c r="G511">
        <v>44.18</v>
      </c>
      <c r="H511" t="s">
        <v>39</v>
      </c>
      <c r="I511" s="10">
        <v>21.16</v>
      </c>
      <c r="J511">
        <v>44.18</v>
      </c>
    </row>
    <row r="512" spans="1:10" x14ac:dyDescent="0.3">
      <c r="A512" t="s">
        <v>18</v>
      </c>
      <c r="B512" s="4" t="s">
        <v>88</v>
      </c>
      <c r="C512">
        <v>2019</v>
      </c>
      <c r="D512" t="s">
        <v>37</v>
      </c>
      <c r="E512">
        <v>19.05</v>
      </c>
      <c r="F512">
        <v>2460196</v>
      </c>
      <c r="G512">
        <v>44.82</v>
      </c>
      <c r="H512" t="s">
        <v>39</v>
      </c>
      <c r="I512" s="10">
        <v>19.05</v>
      </c>
      <c r="J512">
        <v>44.82</v>
      </c>
    </row>
    <row r="513" spans="1:10" x14ac:dyDescent="0.3">
      <c r="A513" t="s">
        <v>18</v>
      </c>
      <c r="B513" s="4" t="s">
        <v>89</v>
      </c>
      <c r="C513">
        <v>2019</v>
      </c>
      <c r="D513" t="s">
        <v>37</v>
      </c>
      <c r="E513">
        <v>17.34</v>
      </c>
      <c r="F513">
        <v>2424281</v>
      </c>
      <c r="G513">
        <v>43.17</v>
      </c>
      <c r="H513" t="s">
        <v>39</v>
      </c>
      <c r="I513" s="10">
        <v>17.34</v>
      </c>
      <c r="J513">
        <v>43.17</v>
      </c>
    </row>
    <row r="514" spans="1:10" x14ac:dyDescent="0.3">
      <c r="A514" t="s">
        <v>18</v>
      </c>
      <c r="B514" s="4" t="s">
        <v>90</v>
      </c>
      <c r="C514">
        <v>2019</v>
      </c>
      <c r="D514" t="s">
        <v>37</v>
      </c>
      <c r="E514">
        <v>22.01</v>
      </c>
      <c r="F514">
        <v>2290170</v>
      </c>
      <c r="G514">
        <v>43.14</v>
      </c>
      <c r="H514" t="s">
        <v>39</v>
      </c>
      <c r="I514" s="10">
        <v>22.01</v>
      </c>
      <c r="J514">
        <v>43.14</v>
      </c>
    </row>
    <row r="515" spans="1:10" x14ac:dyDescent="0.3">
      <c r="A515" t="s">
        <v>18</v>
      </c>
      <c r="B515" s="4" t="s">
        <v>91</v>
      </c>
      <c r="C515">
        <v>2020</v>
      </c>
      <c r="D515" t="s">
        <v>37</v>
      </c>
      <c r="E515">
        <v>22.96</v>
      </c>
      <c r="F515">
        <v>2329293</v>
      </c>
      <c r="G515">
        <v>44.33</v>
      </c>
      <c r="H515" t="s">
        <v>39</v>
      </c>
      <c r="I515" s="10">
        <v>22.96</v>
      </c>
      <c r="J515">
        <v>44.33</v>
      </c>
    </row>
    <row r="516" spans="1:10" x14ac:dyDescent="0.3">
      <c r="A516" t="s">
        <v>18</v>
      </c>
      <c r="B516" s="4" t="s">
        <v>92</v>
      </c>
      <c r="C516">
        <v>2020</v>
      </c>
      <c r="D516" t="s">
        <v>37</v>
      </c>
      <c r="E516">
        <v>19.670000000000002</v>
      </c>
      <c r="F516">
        <v>2493023</v>
      </c>
      <c r="G516">
        <v>45.42</v>
      </c>
      <c r="H516" t="s">
        <v>39</v>
      </c>
      <c r="I516" s="10">
        <v>19.670000000000002</v>
      </c>
      <c r="J516">
        <v>45.42</v>
      </c>
    </row>
    <row r="517" spans="1:10" x14ac:dyDescent="0.3">
      <c r="A517" t="s">
        <v>18</v>
      </c>
      <c r="B517" s="4" t="s">
        <v>93</v>
      </c>
      <c r="C517">
        <v>2020</v>
      </c>
      <c r="D517" t="s">
        <v>37</v>
      </c>
      <c r="E517">
        <v>16.399999999999999</v>
      </c>
      <c r="F517">
        <v>2480661</v>
      </c>
      <c r="G517">
        <v>43.34</v>
      </c>
      <c r="H517" t="s">
        <v>39</v>
      </c>
      <c r="I517" s="10">
        <v>16.399999999999999</v>
      </c>
      <c r="J517">
        <v>43.34</v>
      </c>
    </row>
    <row r="518" spans="1:10" x14ac:dyDescent="0.3">
      <c r="A518" t="s">
        <v>18</v>
      </c>
      <c r="B518" s="4" t="s">
        <v>94</v>
      </c>
      <c r="C518">
        <v>2020</v>
      </c>
      <c r="D518" t="s">
        <v>37</v>
      </c>
      <c r="E518">
        <v>61.48</v>
      </c>
      <c r="F518">
        <v>1054829</v>
      </c>
      <c r="G518">
        <v>39.92</v>
      </c>
      <c r="H518" t="s">
        <v>39</v>
      </c>
      <c r="I518" s="10">
        <v>61.48</v>
      </c>
      <c r="J518">
        <v>39.92</v>
      </c>
    </row>
    <row r="519" spans="1:10" x14ac:dyDescent="0.3">
      <c r="A519" t="s">
        <v>18</v>
      </c>
      <c r="B519" s="4" t="s">
        <v>95</v>
      </c>
      <c r="C519">
        <v>2020</v>
      </c>
      <c r="D519" t="s">
        <v>37</v>
      </c>
      <c r="E519">
        <v>70.17</v>
      </c>
      <c r="F519">
        <v>830347</v>
      </c>
      <c r="G519">
        <v>40.49</v>
      </c>
      <c r="H519" t="s">
        <v>39</v>
      </c>
      <c r="I519" s="10">
        <v>70.17</v>
      </c>
      <c r="J519">
        <v>40.49</v>
      </c>
    </row>
    <row r="520" spans="1:10" x14ac:dyDescent="0.3">
      <c r="A520" t="s">
        <v>18</v>
      </c>
      <c r="B520" s="4" t="s">
        <v>96</v>
      </c>
      <c r="C520">
        <v>2020</v>
      </c>
      <c r="D520" t="s">
        <v>37</v>
      </c>
      <c r="E520">
        <v>19.38</v>
      </c>
      <c r="F520">
        <v>2244460</v>
      </c>
      <c r="G520">
        <v>40.43</v>
      </c>
      <c r="H520" t="s">
        <v>39</v>
      </c>
      <c r="I520" s="10">
        <v>19.38</v>
      </c>
      <c r="J520">
        <v>40.43</v>
      </c>
    </row>
    <row r="521" spans="1:10" x14ac:dyDescent="0.3">
      <c r="A521" t="s">
        <v>19</v>
      </c>
      <c r="B521" s="4" t="s">
        <v>83</v>
      </c>
      <c r="C521">
        <v>2019</v>
      </c>
      <c r="D521" t="s">
        <v>37</v>
      </c>
      <c r="E521">
        <v>6.56</v>
      </c>
      <c r="F521">
        <v>8638239</v>
      </c>
      <c r="G521">
        <v>40.619999999999997</v>
      </c>
      <c r="H521" t="s">
        <v>39</v>
      </c>
      <c r="I521" s="10">
        <v>6.56</v>
      </c>
      <c r="J521">
        <v>40.619999999999997</v>
      </c>
    </row>
    <row r="522" spans="1:10" x14ac:dyDescent="0.3">
      <c r="A522" t="s">
        <v>19</v>
      </c>
      <c r="B522" s="4" t="s">
        <v>84</v>
      </c>
      <c r="C522">
        <v>2019</v>
      </c>
      <c r="D522" t="s">
        <v>37</v>
      </c>
      <c r="E522">
        <v>5</v>
      </c>
      <c r="F522">
        <v>8862498</v>
      </c>
      <c r="G522">
        <v>40.89</v>
      </c>
      <c r="H522" t="s">
        <v>39</v>
      </c>
      <c r="I522" s="10">
        <v>5</v>
      </c>
      <c r="J522">
        <v>40.89</v>
      </c>
    </row>
    <row r="523" spans="1:10" x14ac:dyDescent="0.3">
      <c r="A523" t="s">
        <v>19</v>
      </c>
      <c r="B523" s="4" t="s">
        <v>85</v>
      </c>
      <c r="C523">
        <v>2019</v>
      </c>
      <c r="D523" t="s">
        <v>37</v>
      </c>
      <c r="E523">
        <v>2.29</v>
      </c>
      <c r="F523">
        <v>8738029</v>
      </c>
      <c r="G523">
        <v>39.090000000000003</v>
      </c>
      <c r="H523" t="s">
        <v>39</v>
      </c>
      <c r="I523" s="10">
        <v>2.29</v>
      </c>
      <c r="J523">
        <v>39.090000000000003</v>
      </c>
    </row>
    <row r="524" spans="1:10" x14ac:dyDescent="0.3">
      <c r="A524" t="s">
        <v>19</v>
      </c>
      <c r="B524" s="4" t="s">
        <v>86</v>
      </c>
      <c r="C524">
        <v>2019</v>
      </c>
      <c r="D524" t="s">
        <v>37</v>
      </c>
      <c r="E524">
        <v>1.27</v>
      </c>
      <c r="F524">
        <v>8614340</v>
      </c>
      <c r="G524">
        <v>38.04</v>
      </c>
      <c r="H524" t="s">
        <v>39</v>
      </c>
      <c r="I524" s="10">
        <v>1.27</v>
      </c>
      <c r="J524">
        <v>38.04</v>
      </c>
    </row>
    <row r="525" spans="1:10" x14ac:dyDescent="0.3">
      <c r="A525" t="s">
        <v>19</v>
      </c>
      <c r="B525" s="4" t="s">
        <v>87</v>
      </c>
      <c r="C525">
        <v>2019</v>
      </c>
      <c r="D525" t="s">
        <v>37</v>
      </c>
      <c r="E525">
        <v>3.57</v>
      </c>
      <c r="F525">
        <v>8647794</v>
      </c>
      <c r="G525">
        <v>39</v>
      </c>
      <c r="H525" t="s">
        <v>39</v>
      </c>
      <c r="I525" s="10">
        <v>3.57</v>
      </c>
      <c r="J525">
        <v>39</v>
      </c>
    </row>
    <row r="526" spans="1:10" x14ac:dyDescent="0.3">
      <c r="A526" t="s">
        <v>19</v>
      </c>
      <c r="B526" s="4" t="s">
        <v>88</v>
      </c>
      <c r="C526">
        <v>2019</v>
      </c>
      <c r="D526" t="s">
        <v>37</v>
      </c>
      <c r="E526">
        <v>3.87</v>
      </c>
      <c r="F526">
        <v>8799249</v>
      </c>
      <c r="G526">
        <v>39.700000000000003</v>
      </c>
      <c r="H526" t="s">
        <v>39</v>
      </c>
      <c r="I526" s="10">
        <v>3.87</v>
      </c>
      <c r="J526">
        <v>39.700000000000003</v>
      </c>
    </row>
    <row r="527" spans="1:10" x14ac:dyDescent="0.3">
      <c r="A527" t="s">
        <v>19</v>
      </c>
      <c r="B527" s="4" t="s">
        <v>89</v>
      </c>
      <c r="C527">
        <v>2019</v>
      </c>
      <c r="D527" t="s">
        <v>37</v>
      </c>
      <c r="E527">
        <v>3.44</v>
      </c>
      <c r="F527">
        <v>8613835</v>
      </c>
      <c r="G527">
        <v>38.6</v>
      </c>
      <c r="H527" t="s">
        <v>39</v>
      </c>
      <c r="I527" s="10">
        <v>3.44</v>
      </c>
      <c r="J527">
        <v>38.6</v>
      </c>
    </row>
    <row r="528" spans="1:10" x14ac:dyDescent="0.3">
      <c r="A528" t="s">
        <v>19</v>
      </c>
      <c r="B528" s="4" t="s">
        <v>90</v>
      </c>
      <c r="C528">
        <v>2019</v>
      </c>
      <c r="D528" t="s">
        <v>37</v>
      </c>
      <c r="E528">
        <v>1.56</v>
      </c>
      <c r="F528">
        <v>8592376</v>
      </c>
      <c r="G528">
        <v>37.659999999999997</v>
      </c>
      <c r="H528" t="s">
        <v>39</v>
      </c>
      <c r="I528" s="10">
        <v>1.56</v>
      </c>
      <c r="J528">
        <v>37.659999999999997</v>
      </c>
    </row>
    <row r="529" spans="1:10" x14ac:dyDescent="0.3">
      <c r="A529" t="s">
        <v>19</v>
      </c>
      <c r="B529" s="4" t="s">
        <v>91</v>
      </c>
      <c r="C529">
        <v>2020</v>
      </c>
      <c r="D529" t="s">
        <v>37</v>
      </c>
      <c r="E529">
        <v>3.31</v>
      </c>
      <c r="F529">
        <v>8749154</v>
      </c>
      <c r="G529">
        <v>38.94</v>
      </c>
      <c r="H529" t="s">
        <v>39</v>
      </c>
      <c r="I529" s="10">
        <v>3.31</v>
      </c>
      <c r="J529">
        <v>38.94</v>
      </c>
    </row>
    <row r="530" spans="1:10" x14ac:dyDescent="0.3">
      <c r="A530" t="s">
        <v>19</v>
      </c>
      <c r="B530" s="4" t="s">
        <v>92</v>
      </c>
      <c r="C530">
        <v>2020</v>
      </c>
      <c r="D530" t="s">
        <v>37</v>
      </c>
      <c r="E530">
        <v>2.88</v>
      </c>
      <c r="F530">
        <v>8924061</v>
      </c>
      <c r="G530">
        <v>39.450000000000003</v>
      </c>
      <c r="H530" t="s">
        <v>39</v>
      </c>
      <c r="I530" s="10">
        <v>2.88</v>
      </c>
      <c r="J530">
        <v>39.450000000000003</v>
      </c>
    </row>
    <row r="531" spans="1:10" x14ac:dyDescent="0.3">
      <c r="A531" t="s">
        <v>19</v>
      </c>
      <c r="B531" s="4" t="s">
        <v>93</v>
      </c>
      <c r="C531">
        <v>2020</v>
      </c>
      <c r="D531" t="s">
        <v>37</v>
      </c>
      <c r="E531">
        <v>4.92</v>
      </c>
      <c r="F531">
        <v>9225835</v>
      </c>
      <c r="G531">
        <v>41.55</v>
      </c>
      <c r="H531" t="s">
        <v>39</v>
      </c>
      <c r="I531" s="10">
        <v>4.92</v>
      </c>
      <c r="J531">
        <v>41.55</v>
      </c>
    </row>
    <row r="532" spans="1:10" x14ac:dyDescent="0.3">
      <c r="A532" t="s">
        <v>19</v>
      </c>
      <c r="B532" s="4" t="s">
        <v>94</v>
      </c>
      <c r="C532">
        <v>2020</v>
      </c>
      <c r="D532" t="s">
        <v>37</v>
      </c>
      <c r="E532">
        <v>25.12</v>
      </c>
      <c r="F532">
        <v>7387995</v>
      </c>
      <c r="G532">
        <v>42.14</v>
      </c>
      <c r="H532" t="s">
        <v>39</v>
      </c>
      <c r="I532" s="10">
        <v>25.12</v>
      </c>
      <c r="J532">
        <v>42.14</v>
      </c>
    </row>
    <row r="533" spans="1:10" x14ac:dyDescent="0.3">
      <c r="A533" t="s">
        <v>19</v>
      </c>
      <c r="B533" s="4" t="s">
        <v>95</v>
      </c>
      <c r="C533">
        <v>2020</v>
      </c>
      <c r="D533" t="s">
        <v>37</v>
      </c>
      <c r="E533">
        <v>15.88</v>
      </c>
      <c r="F533">
        <v>8669258</v>
      </c>
      <c r="G533">
        <v>43.9</v>
      </c>
      <c r="H533" t="s">
        <v>39</v>
      </c>
      <c r="I533" s="10">
        <v>15.88</v>
      </c>
      <c r="J533">
        <v>43.9</v>
      </c>
    </row>
    <row r="534" spans="1:10" x14ac:dyDescent="0.3">
      <c r="A534" t="s">
        <v>19</v>
      </c>
      <c r="B534" s="4" t="s">
        <v>96</v>
      </c>
      <c r="C534">
        <v>2020</v>
      </c>
      <c r="D534" t="s">
        <v>37</v>
      </c>
      <c r="E534">
        <v>6.12</v>
      </c>
      <c r="F534">
        <v>8822411</v>
      </c>
      <c r="G534">
        <v>39.93</v>
      </c>
      <c r="H534" t="s">
        <v>39</v>
      </c>
      <c r="I534" s="10">
        <v>6.12</v>
      </c>
      <c r="J534">
        <v>39.93</v>
      </c>
    </row>
    <row r="535" spans="1:10" x14ac:dyDescent="0.3">
      <c r="A535" t="s">
        <v>20</v>
      </c>
      <c r="B535" s="4" t="s">
        <v>83</v>
      </c>
      <c r="C535">
        <v>2019</v>
      </c>
      <c r="D535" t="s">
        <v>37</v>
      </c>
      <c r="E535">
        <v>6.11</v>
      </c>
      <c r="F535">
        <v>4605913</v>
      </c>
      <c r="G535">
        <v>36.65</v>
      </c>
      <c r="H535" t="s">
        <v>39</v>
      </c>
      <c r="I535" s="10">
        <v>6.11</v>
      </c>
      <c r="J535">
        <v>36.65</v>
      </c>
    </row>
    <row r="536" spans="1:10" x14ac:dyDescent="0.3">
      <c r="A536" t="s">
        <v>20</v>
      </c>
      <c r="B536" s="4" t="s">
        <v>84</v>
      </c>
      <c r="C536">
        <v>2019</v>
      </c>
      <c r="D536" t="s">
        <v>37</v>
      </c>
      <c r="E536">
        <v>6.67</v>
      </c>
      <c r="F536">
        <v>4678374</v>
      </c>
      <c r="G536">
        <v>37.42</v>
      </c>
      <c r="H536" t="s">
        <v>39</v>
      </c>
      <c r="I536" s="10">
        <v>6.67</v>
      </c>
      <c r="J536">
        <v>37.42</v>
      </c>
    </row>
    <row r="537" spans="1:10" x14ac:dyDescent="0.3">
      <c r="A537" t="s">
        <v>20</v>
      </c>
      <c r="B537" s="4" t="s">
        <v>85</v>
      </c>
      <c r="C537">
        <v>2019</v>
      </c>
      <c r="D537" t="s">
        <v>37</v>
      </c>
      <c r="E537">
        <v>7.58</v>
      </c>
      <c r="F537">
        <v>4105211</v>
      </c>
      <c r="G537">
        <v>33.130000000000003</v>
      </c>
      <c r="H537" t="s">
        <v>39</v>
      </c>
      <c r="I537" s="10">
        <v>7.58</v>
      </c>
      <c r="J537">
        <v>33.130000000000003</v>
      </c>
    </row>
    <row r="538" spans="1:10" x14ac:dyDescent="0.3">
      <c r="A538" t="s">
        <v>20</v>
      </c>
      <c r="B538" s="4" t="s">
        <v>86</v>
      </c>
      <c r="C538">
        <v>2019</v>
      </c>
      <c r="D538" t="s">
        <v>37</v>
      </c>
      <c r="E538">
        <v>7.69</v>
      </c>
      <c r="F538">
        <v>4448650</v>
      </c>
      <c r="G538">
        <v>35.909999999999997</v>
      </c>
      <c r="H538" t="s">
        <v>39</v>
      </c>
      <c r="I538" s="10">
        <v>7.69</v>
      </c>
      <c r="J538">
        <v>35.909999999999997</v>
      </c>
    </row>
    <row r="539" spans="1:10" x14ac:dyDescent="0.3">
      <c r="A539" t="s">
        <v>20</v>
      </c>
      <c r="B539" s="4" t="s">
        <v>87</v>
      </c>
      <c r="C539">
        <v>2019</v>
      </c>
      <c r="D539" t="s">
        <v>37</v>
      </c>
      <c r="E539">
        <v>5.52</v>
      </c>
      <c r="F539">
        <v>4640642</v>
      </c>
      <c r="G539">
        <v>36.57</v>
      </c>
      <c r="H539" t="s">
        <v>39</v>
      </c>
      <c r="I539" s="10">
        <v>5.52</v>
      </c>
      <c r="J539">
        <v>36.57</v>
      </c>
    </row>
    <row r="540" spans="1:10" x14ac:dyDescent="0.3">
      <c r="A540" t="s">
        <v>20</v>
      </c>
      <c r="B540" s="4" t="s">
        <v>88</v>
      </c>
      <c r="C540">
        <v>2019</v>
      </c>
      <c r="D540" t="s">
        <v>37</v>
      </c>
      <c r="E540">
        <v>5.35</v>
      </c>
      <c r="F540">
        <v>4644510</v>
      </c>
      <c r="G540">
        <v>36.49</v>
      </c>
      <c r="H540" t="s">
        <v>39</v>
      </c>
      <c r="I540" s="10">
        <v>5.35</v>
      </c>
      <c r="J540">
        <v>36.49</v>
      </c>
    </row>
    <row r="541" spans="1:10" x14ac:dyDescent="0.3">
      <c r="A541" t="s">
        <v>20</v>
      </c>
      <c r="B541" s="4" t="s">
        <v>89</v>
      </c>
      <c r="C541">
        <v>2019</v>
      </c>
      <c r="D541" t="s">
        <v>37</v>
      </c>
      <c r="E541">
        <v>6.71</v>
      </c>
      <c r="F541">
        <v>4062767</v>
      </c>
      <c r="G541">
        <v>32.36</v>
      </c>
      <c r="H541" t="s">
        <v>39</v>
      </c>
      <c r="I541" s="10">
        <v>6.71</v>
      </c>
      <c r="J541">
        <v>32.36</v>
      </c>
    </row>
    <row r="542" spans="1:10" x14ac:dyDescent="0.3">
      <c r="A542" t="s">
        <v>20</v>
      </c>
      <c r="B542" s="4" t="s">
        <v>90</v>
      </c>
      <c r="C542">
        <v>2019</v>
      </c>
      <c r="D542" t="s">
        <v>37</v>
      </c>
      <c r="E542">
        <v>7.31</v>
      </c>
      <c r="F542">
        <v>4440283</v>
      </c>
      <c r="G542">
        <v>35.56</v>
      </c>
      <c r="H542" t="s">
        <v>39</v>
      </c>
      <c r="I542" s="10">
        <v>7.31</v>
      </c>
      <c r="J542">
        <v>35.56</v>
      </c>
    </row>
    <row r="543" spans="1:10" x14ac:dyDescent="0.3">
      <c r="A543" t="s">
        <v>20</v>
      </c>
      <c r="B543" s="4" t="s">
        <v>91</v>
      </c>
      <c r="C543">
        <v>2020</v>
      </c>
      <c r="D543" t="s">
        <v>37</v>
      </c>
      <c r="E543">
        <v>6.65</v>
      </c>
      <c r="F543">
        <v>4597507</v>
      </c>
      <c r="G543">
        <v>36.53</v>
      </c>
      <c r="H543" t="s">
        <v>39</v>
      </c>
      <c r="I543" s="10">
        <v>6.65</v>
      </c>
      <c r="J543">
        <v>36.53</v>
      </c>
    </row>
    <row r="544" spans="1:10" x14ac:dyDescent="0.3">
      <c r="A544" t="s">
        <v>20</v>
      </c>
      <c r="B544" s="4" t="s">
        <v>92</v>
      </c>
      <c r="C544">
        <v>2020</v>
      </c>
      <c r="D544" t="s">
        <v>37</v>
      </c>
      <c r="E544">
        <v>6.08</v>
      </c>
      <c r="F544">
        <v>4624444</v>
      </c>
      <c r="G544">
        <v>36.479999999999997</v>
      </c>
      <c r="H544" t="s">
        <v>39</v>
      </c>
      <c r="I544" s="10">
        <v>6.08</v>
      </c>
      <c r="J544">
        <v>36.479999999999997</v>
      </c>
    </row>
    <row r="545" spans="1:10" x14ac:dyDescent="0.3">
      <c r="A545" t="s">
        <v>20</v>
      </c>
      <c r="B545" s="4" t="s">
        <v>93</v>
      </c>
      <c r="C545">
        <v>2020</v>
      </c>
      <c r="D545" t="s">
        <v>37</v>
      </c>
      <c r="E545">
        <v>9.14</v>
      </c>
      <c r="F545">
        <v>4079775</v>
      </c>
      <c r="G545">
        <v>33.24</v>
      </c>
      <c r="H545" t="s">
        <v>39</v>
      </c>
      <c r="I545" s="10">
        <v>9.14</v>
      </c>
      <c r="J545">
        <v>33.24</v>
      </c>
    </row>
    <row r="546" spans="1:10" x14ac:dyDescent="0.3">
      <c r="A546" t="s">
        <v>20</v>
      </c>
      <c r="B546" s="4" t="s">
        <v>94</v>
      </c>
      <c r="C546">
        <v>2020</v>
      </c>
      <c r="D546" t="s">
        <v>37</v>
      </c>
      <c r="E546">
        <v>21.43</v>
      </c>
      <c r="F546">
        <v>2179106</v>
      </c>
      <c r="G546">
        <v>20.51</v>
      </c>
      <c r="H546" t="s">
        <v>39</v>
      </c>
      <c r="I546" s="10">
        <v>21.43</v>
      </c>
      <c r="J546">
        <v>20.51</v>
      </c>
    </row>
    <row r="547" spans="1:10" x14ac:dyDescent="0.3">
      <c r="A547" t="s">
        <v>20</v>
      </c>
      <c r="B547" s="4" t="s">
        <v>95</v>
      </c>
      <c r="C547">
        <v>2020</v>
      </c>
      <c r="D547" t="s">
        <v>37</v>
      </c>
      <c r="E547">
        <v>30.28</v>
      </c>
      <c r="F547">
        <v>2826118</v>
      </c>
      <c r="G547">
        <v>29.95</v>
      </c>
      <c r="H547" t="s">
        <v>39</v>
      </c>
      <c r="I547" s="10">
        <v>30.28</v>
      </c>
      <c r="J547">
        <v>29.95</v>
      </c>
    </row>
    <row r="548" spans="1:10" x14ac:dyDescent="0.3">
      <c r="A548" t="s">
        <v>20</v>
      </c>
      <c r="B548" s="4" t="s">
        <v>96</v>
      </c>
      <c r="C548">
        <v>2020</v>
      </c>
      <c r="D548" t="s">
        <v>37</v>
      </c>
      <c r="E548">
        <v>12.17</v>
      </c>
      <c r="F548">
        <v>4601293</v>
      </c>
      <c r="G548">
        <v>38.68</v>
      </c>
      <c r="H548" t="s">
        <v>39</v>
      </c>
      <c r="I548" s="10">
        <v>12.17</v>
      </c>
      <c r="J548">
        <v>38.68</v>
      </c>
    </row>
    <row r="549" spans="1:10" x14ac:dyDescent="0.3">
      <c r="A549" t="s">
        <v>21</v>
      </c>
      <c r="B549" s="4" t="s">
        <v>83</v>
      </c>
      <c r="C549">
        <v>2019</v>
      </c>
      <c r="D549" t="s">
        <v>37</v>
      </c>
      <c r="E549">
        <v>3.91</v>
      </c>
      <c r="F549">
        <v>6692720</v>
      </c>
      <c r="G549">
        <v>38.96</v>
      </c>
      <c r="H549" t="s">
        <v>39</v>
      </c>
      <c r="I549" s="10">
        <v>3.91</v>
      </c>
      <c r="J549">
        <v>38.96</v>
      </c>
    </row>
    <row r="550" spans="1:10" x14ac:dyDescent="0.3">
      <c r="A550" t="s">
        <v>21</v>
      </c>
      <c r="B550" s="4" t="s">
        <v>84</v>
      </c>
      <c r="C550">
        <v>2019</v>
      </c>
      <c r="D550" t="s">
        <v>37</v>
      </c>
      <c r="E550">
        <v>6.38</v>
      </c>
      <c r="F550">
        <v>6509340</v>
      </c>
      <c r="G550">
        <v>38.799999999999997</v>
      </c>
      <c r="H550" t="s">
        <v>39</v>
      </c>
      <c r="I550" s="10">
        <v>6.38</v>
      </c>
      <c r="J550">
        <v>38.799999999999997</v>
      </c>
    </row>
    <row r="551" spans="1:10" x14ac:dyDescent="0.3">
      <c r="A551" t="s">
        <v>21</v>
      </c>
      <c r="B551" s="4" t="s">
        <v>85</v>
      </c>
      <c r="C551">
        <v>2019</v>
      </c>
      <c r="D551" t="s">
        <v>37</v>
      </c>
      <c r="E551">
        <v>7.38</v>
      </c>
      <c r="F551">
        <v>6266446</v>
      </c>
      <c r="G551">
        <v>37.67</v>
      </c>
      <c r="H551" t="s">
        <v>39</v>
      </c>
      <c r="I551" s="10">
        <v>7.38</v>
      </c>
      <c r="J551">
        <v>37.67</v>
      </c>
    </row>
    <row r="552" spans="1:10" x14ac:dyDescent="0.3">
      <c r="A552" t="s">
        <v>21</v>
      </c>
      <c r="B552" s="4" t="s">
        <v>86</v>
      </c>
      <c r="C552">
        <v>2019</v>
      </c>
      <c r="D552" t="s">
        <v>37</v>
      </c>
      <c r="E552">
        <v>6.82</v>
      </c>
      <c r="F552">
        <v>6809834</v>
      </c>
      <c r="G552">
        <v>40.6</v>
      </c>
      <c r="H552" t="s">
        <v>39</v>
      </c>
      <c r="I552" s="10">
        <v>6.82</v>
      </c>
      <c r="J552">
        <v>40.6</v>
      </c>
    </row>
    <row r="553" spans="1:10" x14ac:dyDescent="0.3">
      <c r="A553" t="s">
        <v>21</v>
      </c>
      <c r="B553" s="4" t="s">
        <v>87</v>
      </c>
      <c r="C553">
        <v>2019</v>
      </c>
      <c r="D553" t="s">
        <v>37</v>
      </c>
      <c r="E553">
        <v>7</v>
      </c>
      <c r="F553">
        <v>6655967</v>
      </c>
      <c r="G553">
        <v>39.67</v>
      </c>
      <c r="H553" t="s">
        <v>39</v>
      </c>
      <c r="I553" s="10">
        <v>7</v>
      </c>
      <c r="J553">
        <v>39.67</v>
      </c>
    </row>
    <row r="554" spans="1:10" x14ac:dyDescent="0.3">
      <c r="A554" t="s">
        <v>21</v>
      </c>
      <c r="B554" s="4" t="s">
        <v>88</v>
      </c>
      <c r="C554">
        <v>2019</v>
      </c>
      <c r="D554" t="s">
        <v>37</v>
      </c>
      <c r="E554">
        <v>4.4000000000000004</v>
      </c>
      <c r="F554">
        <v>6603715</v>
      </c>
      <c r="G554">
        <v>38.200000000000003</v>
      </c>
      <c r="H554" t="s">
        <v>39</v>
      </c>
      <c r="I554" s="10">
        <v>4.4000000000000004</v>
      </c>
      <c r="J554">
        <v>38.200000000000003</v>
      </c>
    </row>
    <row r="555" spans="1:10" x14ac:dyDescent="0.3">
      <c r="A555" t="s">
        <v>21</v>
      </c>
      <c r="B555" s="4" t="s">
        <v>89</v>
      </c>
      <c r="C555">
        <v>2019</v>
      </c>
      <c r="D555" t="s">
        <v>37</v>
      </c>
      <c r="E555">
        <v>6.06</v>
      </c>
      <c r="F555">
        <v>6459457</v>
      </c>
      <c r="G555">
        <v>37.94</v>
      </c>
      <c r="H555" t="s">
        <v>39</v>
      </c>
      <c r="I555" s="10">
        <v>6.06</v>
      </c>
      <c r="J555">
        <v>37.94</v>
      </c>
    </row>
    <row r="556" spans="1:10" x14ac:dyDescent="0.3">
      <c r="A556" t="s">
        <v>21</v>
      </c>
      <c r="B556" s="4" t="s">
        <v>90</v>
      </c>
      <c r="C556">
        <v>2019</v>
      </c>
      <c r="D556" t="s">
        <v>37</v>
      </c>
      <c r="E556">
        <v>6.2</v>
      </c>
      <c r="F556">
        <v>6787403</v>
      </c>
      <c r="G556">
        <v>39.83</v>
      </c>
      <c r="H556" t="s">
        <v>39</v>
      </c>
      <c r="I556" s="10">
        <v>6.2</v>
      </c>
      <c r="J556">
        <v>39.83</v>
      </c>
    </row>
    <row r="557" spans="1:10" x14ac:dyDescent="0.3">
      <c r="A557" t="s">
        <v>21</v>
      </c>
      <c r="B557" s="4" t="s">
        <v>91</v>
      </c>
      <c r="C557">
        <v>2020</v>
      </c>
      <c r="D557" t="s">
        <v>37</v>
      </c>
      <c r="E557">
        <v>5.17</v>
      </c>
      <c r="F557">
        <v>6834930</v>
      </c>
      <c r="G557">
        <v>39.590000000000003</v>
      </c>
      <c r="H557" t="s">
        <v>39</v>
      </c>
      <c r="I557" s="10">
        <v>5.17</v>
      </c>
      <c r="J557">
        <v>39.590000000000003</v>
      </c>
    </row>
    <row r="558" spans="1:10" x14ac:dyDescent="0.3">
      <c r="A558" t="s">
        <v>21</v>
      </c>
      <c r="B558" s="4" t="s">
        <v>92</v>
      </c>
      <c r="C558">
        <v>2020</v>
      </c>
      <c r="D558" t="s">
        <v>37</v>
      </c>
      <c r="E558">
        <v>4.96</v>
      </c>
      <c r="F558">
        <v>6533435</v>
      </c>
      <c r="G558">
        <v>37.68</v>
      </c>
      <c r="H558" t="s">
        <v>39</v>
      </c>
      <c r="I558" s="10">
        <v>4.96</v>
      </c>
      <c r="J558">
        <v>37.68</v>
      </c>
    </row>
    <row r="559" spans="1:10" x14ac:dyDescent="0.3">
      <c r="A559" t="s">
        <v>21</v>
      </c>
      <c r="B559" s="4" t="s">
        <v>93</v>
      </c>
      <c r="C559">
        <v>2020</v>
      </c>
      <c r="D559" t="s">
        <v>37</v>
      </c>
      <c r="E559">
        <v>4.8</v>
      </c>
      <c r="F559">
        <v>6386723</v>
      </c>
      <c r="G559">
        <v>36.68</v>
      </c>
      <c r="H559" t="s">
        <v>39</v>
      </c>
      <c r="I559" s="10">
        <v>4.8</v>
      </c>
      <c r="J559">
        <v>36.68</v>
      </c>
    </row>
    <row r="560" spans="1:10" x14ac:dyDescent="0.3">
      <c r="A560" t="s">
        <v>21</v>
      </c>
      <c r="B560" s="4" t="s">
        <v>94</v>
      </c>
      <c r="C560">
        <v>2020</v>
      </c>
      <c r="D560" t="s">
        <v>37</v>
      </c>
      <c r="E560">
        <v>11.94</v>
      </c>
      <c r="F560">
        <v>4802873</v>
      </c>
      <c r="G560">
        <v>29.76</v>
      </c>
      <c r="H560" t="s">
        <v>39</v>
      </c>
      <c r="I560" s="10">
        <v>11.94</v>
      </c>
      <c r="J560">
        <v>29.76</v>
      </c>
    </row>
    <row r="561" spans="1:10" x14ac:dyDescent="0.3">
      <c r="A561" t="s">
        <v>21</v>
      </c>
      <c r="B561" s="4" t="s">
        <v>95</v>
      </c>
      <c r="C561">
        <v>2020</v>
      </c>
      <c r="D561" t="s">
        <v>37</v>
      </c>
      <c r="E561">
        <v>40.49</v>
      </c>
      <c r="F561">
        <v>3879934</v>
      </c>
      <c r="G561">
        <v>35.49</v>
      </c>
      <c r="H561" t="s">
        <v>39</v>
      </c>
      <c r="I561" s="10">
        <v>40.49</v>
      </c>
      <c r="J561">
        <v>35.49</v>
      </c>
    </row>
    <row r="562" spans="1:10" x14ac:dyDescent="0.3">
      <c r="A562" t="s">
        <v>21</v>
      </c>
      <c r="B562" s="4" t="s">
        <v>96</v>
      </c>
      <c r="C562">
        <v>2020</v>
      </c>
      <c r="D562" t="s">
        <v>37</v>
      </c>
      <c r="E562">
        <v>12.72</v>
      </c>
      <c r="F562">
        <v>6221562</v>
      </c>
      <c r="G562">
        <v>38.72</v>
      </c>
      <c r="H562" t="s">
        <v>39</v>
      </c>
      <c r="I562" s="10">
        <v>12.72</v>
      </c>
      <c r="J562">
        <v>38.72</v>
      </c>
    </row>
    <row r="563" spans="1:10" x14ac:dyDescent="0.3">
      <c r="A563" t="s">
        <v>22</v>
      </c>
      <c r="B563" s="4" t="s">
        <v>83</v>
      </c>
      <c r="C563">
        <v>2019</v>
      </c>
      <c r="D563" t="s">
        <v>37</v>
      </c>
      <c r="E563">
        <v>6.08</v>
      </c>
      <c r="F563">
        <v>16962574</v>
      </c>
      <c r="G563">
        <v>38.299999999999997</v>
      </c>
      <c r="H563" t="s">
        <v>39</v>
      </c>
      <c r="I563" s="10">
        <v>6.08</v>
      </c>
      <c r="J563">
        <v>38.299999999999997</v>
      </c>
    </row>
    <row r="564" spans="1:10" x14ac:dyDescent="0.3">
      <c r="A564" t="s">
        <v>22</v>
      </c>
      <c r="B564" s="4" t="s">
        <v>84</v>
      </c>
      <c r="C564">
        <v>2019</v>
      </c>
      <c r="D564" t="s">
        <v>37</v>
      </c>
      <c r="E564">
        <v>6.46</v>
      </c>
      <c r="F564">
        <v>17375053</v>
      </c>
      <c r="G564">
        <v>39.299999999999997</v>
      </c>
      <c r="H564" t="s">
        <v>39</v>
      </c>
      <c r="I564" s="10">
        <v>6.46</v>
      </c>
      <c r="J564">
        <v>39.299999999999997</v>
      </c>
    </row>
    <row r="565" spans="1:10" x14ac:dyDescent="0.3">
      <c r="A565" t="s">
        <v>22</v>
      </c>
      <c r="B565" s="4" t="s">
        <v>85</v>
      </c>
      <c r="C565">
        <v>2019</v>
      </c>
      <c r="D565" t="s">
        <v>37</v>
      </c>
      <c r="E565">
        <v>6.35</v>
      </c>
      <c r="F565">
        <v>17215677</v>
      </c>
      <c r="G565">
        <v>38.81</v>
      </c>
      <c r="H565" t="s">
        <v>39</v>
      </c>
      <c r="I565" s="10">
        <v>6.35</v>
      </c>
      <c r="J565">
        <v>38.81</v>
      </c>
    </row>
    <row r="566" spans="1:10" x14ac:dyDescent="0.3">
      <c r="A566" t="s">
        <v>22</v>
      </c>
      <c r="B566" s="4" t="s">
        <v>86</v>
      </c>
      <c r="C566">
        <v>2019</v>
      </c>
      <c r="D566" t="s">
        <v>37</v>
      </c>
      <c r="E566">
        <v>7.57</v>
      </c>
      <c r="F566">
        <v>16602767</v>
      </c>
      <c r="G566">
        <v>37.840000000000003</v>
      </c>
      <c r="H566" t="s">
        <v>39</v>
      </c>
      <c r="I566" s="10">
        <v>7.57</v>
      </c>
      <c r="J566">
        <v>37.840000000000003</v>
      </c>
    </row>
    <row r="567" spans="1:10" x14ac:dyDescent="0.3">
      <c r="A567" t="s">
        <v>22</v>
      </c>
      <c r="B567" s="4" t="s">
        <v>87</v>
      </c>
      <c r="C567">
        <v>2019</v>
      </c>
      <c r="D567" t="s">
        <v>37</v>
      </c>
      <c r="E567">
        <v>7.6</v>
      </c>
      <c r="F567">
        <v>17396398</v>
      </c>
      <c r="G567">
        <v>39.58</v>
      </c>
      <c r="H567" t="s">
        <v>39</v>
      </c>
      <c r="I567" s="10">
        <v>7.6</v>
      </c>
      <c r="J567">
        <v>39.58</v>
      </c>
    </row>
    <row r="568" spans="1:10" x14ac:dyDescent="0.3">
      <c r="A568" t="s">
        <v>22</v>
      </c>
      <c r="B568" s="4" t="s">
        <v>88</v>
      </c>
      <c r="C568">
        <v>2019</v>
      </c>
      <c r="D568" t="s">
        <v>37</v>
      </c>
      <c r="E568">
        <v>7.51</v>
      </c>
      <c r="F568">
        <v>17221991</v>
      </c>
      <c r="G568">
        <v>39.049999999999997</v>
      </c>
      <c r="H568" t="s">
        <v>39</v>
      </c>
      <c r="I568" s="10">
        <v>7.51</v>
      </c>
      <c r="J568">
        <v>39.049999999999997</v>
      </c>
    </row>
    <row r="569" spans="1:10" x14ac:dyDescent="0.3">
      <c r="A569" t="s">
        <v>22</v>
      </c>
      <c r="B569" s="4" t="s">
        <v>89</v>
      </c>
      <c r="C569">
        <v>2019</v>
      </c>
      <c r="D569" t="s">
        <v>37</v>
      </c>
      <c r="E569">
        <v>7.6</v>
      </c>
      <c r="F569">
        <v>17486683</v>
      </c>
      <c r="G569">
        <v>39.61</v>
      </c>
      <c r="H569" t="s">
        <v>39</v>
      </c>
      <c r="I569" s="10">
        <v>7.6</v>
      </c>
      <c r="J569">
        <v>39.61</v>
      </c>
    </row>
    <row r="570" spans="1:10" x14ac:dyDescent="0.3">
      <c r="A570" t="s">
        <v>22</v>
      </c>
      <c r="B570" s="4" t="s">
        <v>90</v>
      </c>
      <c r="C570">
        <v>2019</v>
      </c>
      <c r="D570" t="s">
        <v>37</v>
      </c>
      <c r="E570">
        <v>7.83</v>
      </c>
      <c r="F570">
        <v>16581144</v>
      </c>
      <c r="G570">
        <v>37.57</v>
      </c>
      <c r="H570" t="s">
        <v>39</v>
      </c>
      <c r="I570" s="10">
        <v>7.83</v>
      </c>
      <c r="J570">
        <v>37.57</v>
      </c>
    </row>
    <row r="571" spans="1:10" x14ac:dyDescent="0.3">
      <c r="A571" t="s">
        <v>22</v>
      </c>
      <c r="B571" s="4" t="s">
        <v>91</v>
      </c>
      <c r="C571">
        <v>2020</v>
      </c>
      <c r="D571" t="s">
        <v>37</v>
      </c>
      <c r="E571">
        <v>6.67</v>
      </c>
      <c r="F571">
        <v>16715470</v>
      </c>
      <c r="G571">
        <v>37.32</v>
      </c>
      <c r="H571" t="s">
        <v>39</v>
      </c>
      <c r="I571" s="10">
        <v>6.67</v>
      </c>
      <c r="J571">
        <v>37.32</v>
      </c>
    </row>
    <row r="572" spans="1:10" x14ac:dyDescent="0.3">
      <c r="A572" t="s">
        <v>22</v>
      </c>
      <c r="B572" s="4" t="s">
        <v>92</v>
      </c>
      <c r="C572">
        <v>2020</v>
      </c>
      <c r="D572" t="s">
        <v>37</v>
      </c>
      <c r="E572">
        <v>5.34</v>
      </c>
      <c r="F572">
        <v>17122782</v>
      </c>
      <c r="G572">
        <v>37.61</v>
      </c>
      <c r="H572" t="s">
        <v>39</v>
      </c>
      <c r="I572" s="10">
        <v>5.34</v>
      </c>
      <c r="J572">
        <v>37.61</v>
      </c>
    </row>
    <row r="573" spans="1:10" x14ac:dyDescent="0.3">
      <c r="A573" t="s">
        <v>22</v>
      </c>
      <c r="B573" s="4" t="s">
        <v>93</v>
      </c>
      <c r="C573">
        <v>2020</v>
      </c>
      <c r="D573" t="s">
        <v>37</v>
      </c>
      <c r="E573">
        <v>6.34</v>
      </c>
      <c r="F573">
        <v>17065830</v>
      </c>
      <c r="G573">
        <v>37.799999999999997</v>
      </c>
      <c r="H573" t="s">
        <v>39</v>
      </c>
      <c r="I573" s="10">
        <v>6.34</v>
      </c>
      <c r="J573">
        <v>37.799999999999997</v>
      </c>
    </row>
    <row r="574" spans="1:10" x14ac:dyDescent="0.3">
      <c r="A574" t="s">
        <v>22</v>
      </c>
      <c r="B574" s="4" t="s">
        <v>94</v>
      </c>
      <c r="C574">
        <v>2020</v>
      </c>
      <c r="D574" t="s">
        <v>37</v>
      </c>
      <c r="E574">
        <v>14.99</v>
      </c>
      <c r="F574">
        <v>12674451</v>
      </c>
      <c r="G574">
        <v>30.86</v>
      </c>
      <c r="H574" t="s">
        <v>39</v>
      </c>
      <c r="I574" s="10">
        <v>14.99</v>
      </c>
      <c r="J574">
        <v>30.86</v>
      </c>
    </row>
    <row r="575" spans="1:10" x14ac:dyDescent="0.3">
      <c r="A575" t="s">
        <v>22</v>
      </c>
      <c r="B575" s="4" t="s">
        <v>95</v>
      </c>
      <c r="C575">
        <v>2020</v>
      </c>
      <c r="D575" t="s">
        <v>37</v>
      </c>
      <c r="E575">
        <v>15.92</v>
      </c>
      <c r="F575">
        <v>12365754</v>
      </c>
      <c r="G575">
        <v>30.38</v>
      </c>
      <c r="H575" t="s">
        <v>39</v>
      </c>
      <c r="I575" s="10">
        <v>15.92</v>
      </c>
      <c r="J575">
        <v>30.38</v>
      </c>
    </row>
    <row r="576" spans="1:10" x14ac:dyDescent="0.3">
      <c r="A576" t="s">
        <v>22</v>
      </c>
      <c r="B576" s="4" t="s">
        <v>96</v>
      </c>
      <c r="C576">
        <v>2020</v>
      </c>
      <c r="D576" t="s">
        <v>37</v>
      </c>
      <c r="E576">
        <v>10.01</v>
      </c>
      <c r="F576">
        <v>16172690</v>
      </c>
      <c r="G576">
        <v>37.04</v>
      </c>
      <c r="H576" t="s">
        <v>39</v>
      </c>
      <c r="I576" s="10">
        <v>10.01</v>
      </c>
      <c r="J576">
        <v>37.04</v>
      </c>
    </row>
    <row r="577" spans="1:10" x14ac:dyDescent="0.3">
      <c r="A577" t="s">
        <v>23</v>
      </c>
      <c r="B577" s="4" t="s">
        <v>83</v>
      </c>
      <c r="C577">
        <v>2019</v>
      </c>
      <c r="D577" t="s">
        <v>37</v>
      </c>
      <c r="E577">
        <v>8.4</v>
      </c>
      <c r="F577">
        <v>228978</v>
      </c>
      <c r="G577">
        <v>47.79</v>
      </c>
      <c r="H577" t="s">
        <v>39</v>
      </c>
      <c r="I577" s="10">
        <v>8.4</v>
      </c>
      <c r="J577">
        <v>47.79</v>
      </c>
    </row>
    <row r="578" spans="1:10" x14ac:dyDescent="0.3">
      <c r="A578" t="s">
        <v>23</v>
      </c>
      <c r="B578" s="4" t="s">
        <v>84</v>
      </c>
      <c r="C578">
        <v>2019</v>
      </c>
      <c r="D578" t="s">
        <v>37</v>
      </c>
      <c r="E578">
        <v>8.66</v>
      </c>
      <c r="F578">
        <v>231252</v>
      </c>
      <c r="G578">
        <v>48.29</v>
      </c>
      <c r="H578" t="s">
        <v>39</v>
      </c>
      <c r="I578" s="10">
        <v>8.66</v>
      </c>
      <c r="J578">
        <v>48.29</v>
      </c>
    </row>
    <row r="579" spans="1:10" x14ac:dyDescent="0.3">
      <c r="A579" t="s">
        <v>23</v>
      </c>
      <c r="B579" s="4" t="s">
        <v>85</v>
      </c>
      <c r="C579">
        <v>2019</v>
      </c>
      <c r="D579" t="s">
        <v>37</v>
      </c>
      <c r="E579">
        <v>4.43</v>
      </c>
      <c r="F579">
        <v>284015</v>
      </c>
      <c r="G579">
        <v>56.55</v>
      </c>
      <c r="H579" t="s">
        <v>39</v>
      </c>
      <c r="I579" s="10">
        <v>4.43</v>
      </c>
      <c r="J579">
        <v>56.55</v>
      </c>
    </row>
    <row r="580" spans="1:10" x14ac:dyDescent="0.3">
      <c r="A580" t="s">
        <v>23</v>
      </c>
      <c r="B580" s="4" t="s">
        <v>86</v>
      </c>
      <c r="C580">
        <v>2019</v>
      </c>
      <c r="D580" t="s">
        <v>37</v>
      </c>
      <c r="E580">
        <v>5.8</v>
      </c>
      <c r="F580">
        <v>259433</v>
      </c>
      <c r="G580">
        <v>52.27</v>
      </c>
      <c r="H580" t="s">
        <v>39</v>
      </c>
      <c r="I580" s="10">
        <v>5.8</v>
      </c>
      <c r="J580">
        <v>52.27</v>
      </c>
    </row>
    <row r="581" spans="1:10" x14ac:dyDescent="0.3">
      <c r="A581" t="s">
        <v>23</v>
      </c>
      <c r="B581" s="4" t="s">
        <v>87</v>
      </c>
      <c r="C581">
        <v>2019</v>
      </c>
      <c r="D581" t="s">
        <v>37</v>
      </c>
      <c r="E581">
        <v>5.3</v>
      </c>
      <c r="F581">
        <v>253887</v>
      </c>
      <c r="G581">
        <v>50.77</v>
      </c>
      <c r="H581" t="s">
        <v>39</v>
      </c>
      <c r="I581" s="10">
        <v>5.3</v>
      </c>
      <c r="J581">
        <v>50.77</v>
      </c>
    </row>
    <row r="582" spans="1:10" x14ac:dyDescent="0.3">
      <c r="A582" t="s">
        <v>23</v>
      </c>
      <c r="B582" s="4" t="s">
        <v>88</v>
      </c>
      <c r="C582">
        <v>2019</v>
      </c>
      <c r="D582" t="s">
        <v>37</v>
      </c>
      <c r="E582">
        <v>7.2</v>
      </c>
      <c r="F582">
        <v>234375</v>
      </c>
      <c r="G582">
        <v>47.71</v>
      </c>
      <c r="H582" t="s">
        <v>39</v>
      </c>
      <c r="I582" s="10">
        <v>7.2</v>
      </c>
      <c r="J582">
        <v>47.71</v>
      </c>
    </row>
    <row r="583" spans="1:10" x14ac:dyDescent="0.3">
      <c r="A583" t="s">
        <v>23</v>
      </c>
      <c r="B583" s="4" t="s">
        <v>89</v>
      </c>
      <c r="C583">
        <v>2019</v>
      </c>
      <c r="D583" t="s">
        <v>37</v>
      </c>
      <c r="E583">
        <v>3.02</v>
      </c>
      <c r="F583">
        <v>293431</v>
      </c>
      <c r="G583">
        <v>57.02</v>
      </c>
      <c r="H583" t="s">
        <v>39</v>
      </c>
      <c r="I583" s="10">
        <v>3.02</v>
      </c>
      <c r="J583">
        <v>57.02</v>
      </c>
    </row>
    <row r="584" spans="1:10" x14ac:dyDescent="0.3">
      <c r="A584" t="s">
        <v>23</v>
      </c>
      <c r="B584" s="4" t="s">
        <v>90</v>
      </c>
      <c r="C584">
        <v>2019</v>
      </c>
      <c r="D584" t="s">
        <v>37</v>
      </c>
      <c r="E584">
        <v>5.21</v>
      </c>
      <c r="F584">
        <v>267417</v>
      </c>
      <c r="G584">
        <v>53.04</v>
      </c>
      <c r="H584" t="s">
        <v>39</v>
      </c>
      <c r="I584" s="10">
        <v>5.21</v>
      </c>
      <c r="J584">
        <v>53.04</v>
      </c>
    </row>
    <row r="585" spans="1:10" x14ac:dyDescent="0.3">
      <c r="A585" t="s">
        <v>23</v>
      </c>
      <c r="B585" s="4" t="s">
        <v>91</v>
      </c>
      <c r="C585">
        <v>2020</v>
      </c>
      <c r="D585" t="s">
        <v>37</v>
      </c>
      <c r="E585">
        <v>4.76</v>
      </c>
      <c r="F585">
        <v>261687</v>
      </c>
      <c r="G585">
        <v>51.53</v>
      </c>
      <c r="H585" t="s">
        <v>39</v>
      </c>
      <c r="I585" s="10">
        <v>4.76</v>
      </c>
      <c r="J585">
        <v>51.53</v>
      </c>
    </row>
    <row r="586" spans="1:10" x14ac:dyDescent="0.3">
      <c r="A586" t="s">
        <v>23</v>
      </c>
      <c r="B586" s="4" t="s">
        <v>92</v>
      </c>
      <c r="C586">
        <v>2020</v>
      </c>
      <c r="D586" t="s">
        <v>37</v>
      </c>
      <c r="E586">
        <v>7.37</v>
      </c>
      <c r="F586">
        <v>233965</v>
      </c>
      <c r="G586">
        <v>47.26</v>
      </c>
      <c r="H586" t="s">
        <v>39</v>
      </c>
      <c r="I586" s="10">
        <v>7.37</v>
      </c>
      <c r="J586">
        <v>47.26</v>
      </c>
    </row>
    <row r="587" spans="1:10" x14ac:dyDescent="0.3">
      <c r="A587" t="s">
        <v>23</v>
      </c>
      <c r="B587" s="4" t="s">
        <v>93</v>
      </c>
      <c r="C587">
        <v>2020</v>
      </c>
      <c r="D587" t="s">
        <v>37</v>
      </c>
      <c r="E587">
        <v>2.8</v>
      </c>
      <c r="F587">
        <v>289735</v>
      </c>
      <c r="G587">
        <v>55.64</v>
      </c>
      <c r="H587" t="s">
        <v>39</v>
      </c>
      <c r="I587" s="10">
        <v>2.8</v>
      </c>
      <c r="J587">
        <v>55.64</v>
      </c>
    </row>
    <row r="588" spans="1:10" x14ac:dyDescent="0.3">
      <c r="A588" t="s">
        <v>23</v>
      </c>
      <c r="B588" s="4" t="s">
        <v>94</v>
      </c>
      <c r="C588">
        <v>2020</v>
      </c>
      <c r="D588" t="s">
        <v>37</v>
      </c>
      <c r="E588">
        <v>17.39</v>
      </c>
      <c r="F588">
        <v>161939</v>
      </c>
      <c r="G588">
        <v>36.51</v>
      </c>
      <c r="H588" t="s">
        <v>39</v>
      </c>
      <c r="I588" s="10">
        <v>17.39</v>
      </c>
      <c r="J588">
        <v>36.51</v>
      </c>
    </row>
    <row r="589" spans="1:10" x14ac:dyDescent="0.3">
      <c r="A589" t="s">
        <v>23</v>
      </c>
      <c r="B589" s="4" t="s">
        <v>95</v>
      </c>
      <c r="C589">
        <v>2020</v>
      </c>
      <c r="D589" t="s">
        <v>37</v>
      </c>
      <c r="E589">
        <v>14.58</v>
      </c>
      <c r="F589">
        <v>222916</v>
      </c>
      <c r="G589">
        <v>48.48</v>
      </c>
      <c r="H589" t="s">
        <v>39</v>
      </c>
      <c r="I589" s="10">
        <v>14.58</v>
      </c>
      <c r="J589">
        <v>48.48</v>
      </c>
    </row>
    <row r="590" spans="1:10" x14ac:dyDescent="0.3">
      <c r="A590" t="s">
        <v>24</v>
      </c>
      <c r="B590" s="4" t="s">
        <v>83</v>
      </c>
      <c r="C590">
        <v>2019</v>
      </c>
      <c r="D590" t="s">
        <v>37</v>
      </c>
      <c r="E590">
        <v>2.95</v>
      </c>
      <c r="F590">
        <v>2519582</v>
      </c>
      <c r="G590">
        <v>41.26</v>
      </c>
      <c r="H590" t="s">
        <v>39</v>
      </c>
      <c r="I590" s="10">
        <v>2.95</v>
      </c>
      <c r="J590">
        <v>41.26</v>
      </c>
    </row>
    <row r="591" spans="1:10" x14ac:dyDescent="0.3">
      <c r="A591" t="s">
        <v>24</v>
      </c>
      <c r="B591" s="4" t="s">
        <v>84</v>
      </c>
      <c r="C591">
        <v>2019</v>
      </c>
      <c r="D591" t="s">
        <v>37</v>
      </c>
      <c r="E591">
        <v>2.63</v>
      </c>
      <c r="F591">
        <v>2356290</v>
      </c>
      <c r="G591">
        <v>38.39</v>
      </c>
      <c r="H591" t="s">
        <v>39</v>
      </c>
      <c r="I591" s="10">
        <v>2.63</v>
      </c>
      <c r="J591">
        <v>38.39</v>
      </c>
    </row>
    <row r="592" spans="1:10" x14ac:dyDescent="0.3">
      <c r="A592" t="s">
        <v>24</v>
      </c>
      <c r="B592" s="4" t="s">
        <v>85</v>
      </c>
      <c r="C592">
        <v>2019</v>
      </c>
      <c r="D592" t="s">
        <v>37</v>
      </c>
      <c r="E592">
        <v>1.78</v>
      </c>
      <c r="F592">
        <v>2542237</v>
      </c>
      <c r="G592">
        <v>40.99</v>
      </c>
      <c r="H592" t="s">
        <v>39</v>
      </c>
      <c r="I592" s="10">
        <v>1.78</v>
      </c>
      <c r="J592">
        <v>40.99</v>
      </c>
    </row>
    <row r="593" spans="1:10" x14ac:dyDescent="0.3">
      <c r="A593" t="s">
        <v>24</v>
      </c>
      <c r="B593" s="4" t="s">
        <v>86</v>
      </c>
      <c r="C593">
        <v>2019</v>
      </c>
      <c r="D593" t="s">
        <v>37</v>
      </c>
      <c r="E593">
        <v>3.5</v>
      </c>
      <c r="F593">
        <v>2456983</v>
      </c>
      <c r="G593">
        <v>40.25</v>
      </c>
      <c r="H593" t="s">
        <v>39</v>
      </c>
      <c r="I593" s="10">
        <v>3.5</v>
      </c>
      <c r="J593">
        <v>40.25</v>
      </c>
    </row>
    <row r="594" spans="1:10" x14ac:dyDescent="0.3">
      <c r="A594" t="s">
        <v>24</v>
      </c>
      <c r="B594" s="4" t="s">
        <v>87</v>
      </c>
      <c r="C594">
        <v>2019</v>
      </c>
      <c r="D594" t="s">
        <v>37</v>
      </c>
      <c r="E594">
        <v>3.78</v>
      </c>
      <c r="F594">
        <v>2570663</v>
      </c>
      <c r="G594">
        <v>42.15</v>
      </c>
      <c r="H594" t="s">
        <v>39</v>
      </c>
      <c r="I594" s="10">
        <v>3.78</v>
      </c>
      <c r="J594">
        <v>42.15</v>
      </c>
    </row>
    <row r="595" spans="1:10" x14ac:dyDescent="0.3">
      <c r="A595" t="s">
        <v>24</v>
      </c>
      <c r="B595" s="4" t="s">
        <v>88</v>
      </c>
      <c r="C595">
        <v>2019</v>
      </c>
      <c r="D595" t="s">
        <v>37</v>
      </c>
      <c r="E595">
        <v>4.5</v>
      </c>
      <c r="F595">
        <v>2456855</v>
      </c>
      <c r="G595">
        <v>40.51</v>
      </c>
      <c r="H595" t="s">
        <v>39</v>
      </c>
      <c r="I595" s="10">
        <v>4.5</v>
      </c>
      <c r="J595">
        <v>40.51</v>
      </c>
    </row>
    <row r="596" spans="1:10" x14ac:dyDescent="0.3">
      <c r="A596" t="s">
        <v>24</v>
      </c>
      <c r="B596" s="4" t="s">
        <v>89</v>
      </c>
      <c r="C596">
        <v>2019</v>
      </c>
      <c r="D596" t="s">
        <v>37</v>
      </c>
      <c r="E596">
        <v>2.23</v>
      </c>
      <c r="F596">
        <v>2594469</v>
      </c>
      <c r="G596">
        <v>41.71</v>
      </c>
      <c r="H596" t="s">
        <v>39</v>
      </c>
      <c r="I596" s="10">
        <v>2.23</v>
      </c>
      <c r="J596">
        <v>41.71</v>
      </c>
    </row>
    <row r="597" spans="1:10" x14ac:dyDescent="0.3">
      <c r="A597" t="s">
        <v>24</v>
      </c>
      <c r="B597" s="4" t="s">
        <v>90</v>
      </c>
      <c r="C597">
        <v>2019</v>
      </c>
      <c r="D597" t="s">
        <v>37</v>
      </c>
      <c r="E597">
        <v>3.36</v>
      </c>
      <c r="F597">
        <v>2369048</v>
      </c>
      <c r="G597">
        <v>38.46</v>
      </c>
      <c r="H597" t="s">
        <v>39</v>
      </c>
      <c r="I597" s="10">
        <v>3.36</v>
      </c>
      <c r="J597">
        <v>38.46</v>
      </c>
    </row>
    <row r="598" spans="1:10" x14ac:dyDescent="0.3">
      <c r="A598" t="s">
        <v>24</v>
      </c>
      <c r="B598" s="4" t="s">
        <v>91</v>
      </c>
      <c r="C598">
        <v>2020</v>
      </c>
      <c r="D598" t="s">
        <v>37</v>
      </c>
      <c r="E598">
        <v>2.2799999999999998</v>
      </c>
      <c r="F598">
        <v>2561320</v>
      </c>
      <c r="G598">
        <v>41.05</v>
      </c>
      <c r="H598" t="s">
        <v>39</v>
      </c>
      <c r="I598" s="10">
        <v>2.2799999999999998</v>
      </c>
      <c r="J598">
        <v>41.05</v>
      </c>
    </row>
    <row r="599" spans="1:10" x14ac:dyDescent="0.3">
      <c r="A599" t="s">
        <v>24</v>
      </c>
      <c r="B599" s="4" t="s">
        <v>92</v>
      </c>
      <c r="C599">
        <v>2020</v>
      </c>
      <c r="D599" t="s">
        <v>37</v>
      </c>
      <c r="E599">
        <v>2.19</v>
      </c>
      <c r="F599">
        <v>2438080</v>
      </c>
      <c r="G599">
        <v>38.97</v>
      </c>
      <c r="H599" t="s">
        <v>39</v>
      </c>
      <c r="I599" s="10">
        <v>2.19</v>
      </c>
      <c r="J599">
        <v>38.97</v>
      </c>
    </row>
    <row r="600" spans="1:10" x14ac:dyDescent="0.3">
      <c r="A600" t="s">
        <v>24</v>
      </c>
      <c r="B600" s="4" t="s">
        <v>93</v>
      </c>
      <c r="C600">
        <v>2020</v>
      </c>
      <c r="D600" t="s">
        <v>37</v>
      </c>
      <c r="E600">
        <v>3.96</v>
      </c>
      <c r="F600">
        <v>2457952</v>
      </c>
      <c r="G600">
        <v>39.93</v>
      </c>
      <c r="H600" t="s">
        <v>39</v>
      </c>
      <c r="I600" s="10">
        <v>3.96</v>
      </c>
      <c r="J600">
        <v>39.93</v>
      </c>
    </row>
    <row r="601" spans="1:10" x14ac:dyDescent="0.3">
      <c r="A601" t="s">
        <v>24</v>
      </c>
      <c r="B601" s="4" t="s">
        <v>94</v>
      </c>
      <c r="C601">
        <v>2020</v>
      </c>
      <c r="D601" t="s">
        <v>37</v>
      </c>
      <c r="E601">
        <v>20.5</v>
      </c>
      <c r="F601">
        <v>1303244</v>
      </c>
      <c r="G601">
        <v>25.53</v>
      </c>
      <c r="H601" t="s">
        <v>39</v>
      </c>
      <c r="I601" s="10">
        <v>20.5</v>
      </c>
      <c r="J601">
        <v>25.53</v>
      </c>
    </row>
    <row r="602" spans="1:10" x14ac:dyDescent="0.3">
      <c r="A602" t="s">
        <v>24</v>
      </c>
      <c r="B602" s="4" t="s">
        <v>95</v>
      </c>
      <c r="C602">
        <v>2020</v>
      </c>
      <c r="D602" t="s">
        <v>37</v>
      </c>
      <c r="E602">
        <v>10</v>
      </c>
      <c r="F602">
        <v>1975481</v>
      </c>
      <c r="G602">
        <v>34.119999999999997</v>
      </c>
      <c r="H602" t="s">
        <v>39</v>
      </c>
      <c r="I602" s="10">
        <v>10</v>
      </c>
      <c r="J602">
        <v>34.119999999999997</v>
      </c>
    </row>
    <row r="603" spans="1:10" x14ac:dyDescent="0.3">
      <c r="A603" t="s">
        <v>24</v>
      </c>
      <c r="B603" s="4" t="s">
        <v>96</v>
      </c>
      <c r="C603">
        <v>2020</v>
      </c>
      <c r="D603" t="s">
        <v>37</v>
      </c>
      <c r="E603">
        <v>2.1800000000000002</v>
      </c>
      <c r="F603">
        <v>2221069</v>
      </c>
      <c r="G603">
        <v>35.24</v>
      </c>
      <c r="H603" t="s">
        <v>39</v>
      </c>
      <c r="I603" s="10">
        <v>2.1800000000000002</v>
      </c>
      <c r="J603">
        <v>35.24</v>
      </c>
    </row>
    <row r="604" spans="1:10" x14ac:dyDescent="0.3">
      <c r="A604" t="s">
        <v>25</v>
      </c>
      <c r="B604" s="4" t="s">
        <v>83</v>
      </c>
      <c r="C604">
        <v>2019</v>
      </c>
      <c r="D604" t="s">
        <v>37</v>
      </c>
      <c r="E604">
        <v>1.25</v>
      </c>
      <c r="F604">
        <v>283905</v>
      </c>
      <c r="G604">
        <v>35.71</v>
      </c>
      <c r="H604" t="s">
        <v>39</v>
      </c>
      <c r="I604" s="10">
        <v>1.25</v>
      </c>
      <c r="J604">
        <v>35.71</v>
      </c>
    </row>
    <row r="605" spans="1:10" x14ac:dyDescent="0.3">
      <c r="A605" t="s">
        <v>25</v>
      </c>
      <c r="B605" s="4" t="s">
        <v>84</v>
      </c>
      <c r="C605">
        <v>2019</v>
      </c>
      <c r="D605" t="s">
        <v>37</v>
      </c>
      <c r="E605">
        <v>0</v>
      </c>
      <c r="F605">
        <v>304369</v>
      </c>
      <c r="G605">
        <v>37.729999999999997</v>
      </c>
      <c r="H605" t="s">
        <v>39</v>
      </c>
      <c r="I605" s="10">
        <v>0</v>
      </c>
      <c r="J605">
        <v>37.729999999999997</v>
      </c>
    </row>
    <row r="606" spans="1:10" x14ac:dyDescent="0.3">
      <c r="A606" t="s">
        <v>25</v>
      </c>
      <c r="B606" s="4" t="s">
        <v>85</v>
      </c>
      <c r="C606">
        <v>2019</v>
      </c>
      <c r="D606" t="s">
        <v>37</v>
      </c>
      <c r="E606">
        <v>0</v>
      </c>
      <c r="F606">
        <v>281117</v>
      </c>
      <c r="G606">
        <v>34.770000000000003</v>
      </c>
      <c r="H606" t="s">
        <v>39</v>
      </c>
      <c r="I606" s="10">
        <v>0</v>
      </c>
      <c r="J606">
        <v>34.770000000000003</v>
      </c>
    </row>
    <row r="607" spans="1:10" x14ac:dyDescent="0.3">
      <c r="A607" t="s">
        <v>25</v>
      </c>
      <c r="B607" s="4" t="s">
        <v>86</v>
      </c>
      <c r="C607">
        <v>2019</v>
      </c>
      <c r="D607" t="s">
        <v>37</v>
      </c>
      <c r="E607">
        <v>8.9499999999999993</v>
      </c>
      <c r="F607">
        <v>312882</v>
      </c>
      <c r="G607">
        <v>42.41</v>
      </c>
      <c r="H607" t="s">
        <v>39</v>
      </c>
      <c r="I607" s="10">
        <v>8.9499999999999993</v>
      </c>
      <c r="J607">
        <v>42.41</v>
      </c>
    </row>
    <row r="608" spans="1:10" x14ac:dyDescent="0.3">
      <c r="A608" t="s">
        <v>25</v>
      </c>
      <c r="B608" s="4" t="s">
        <v>87</v>
      </c>
      <c r="C608">
        <v>2019</v>
      </c>
      <c r="D608" t="s">
        <v>37</v>
      </c>
      <c r="E608">
        <v>1.22</v>
      </c>
      <c r="F608">
        <v>286573</v>
      </c>
      <c r="G608">
        <v>35.729999999999997</v>
      </c>
      <c r="H608" t="s">
        <v>39</v>
      </c>
      <c r="I608" s="10">
        <v>1.22</v>
      </c>
      <c r="J608">
        <v>35.729999999999997</v>
      </c>
    </row>
    <row r="609" spans="1:10" x14ac:dyDescent="0.3">
      <c r="A609" t="s">
        <v>25</v>
      </c>
      <c r="B609" s="4" t="s">
        <v>88</v>
      </c>
      <c r="C609">
        <v>2019</v>
      </c>
      <c r="D609" t="s">
        <v>37</v>
      </c>
      <c r="E609">
        <v>1.17</v>
      </c>
      <c r="F609">
        <v>312548</v>
      </c>
      <c r="G609">
        <v>38.86</v>
      </c>
      <c r="H609" t="s">
        <v>39</v>
      </c>
      <c r="I609" s="10">
        <v>1.17</v>
      </c>
      <c r="J609">
        <v>38.86</v>
      </c>
    </row>
    <row r="610" spans="1:10" x14ac:dyDescent="0.3">
      <c r="A610" t="s">
        <v>25</v>
      </c>
      <c r="B610" s="4" t="s">
        <v>89</v>
      </c>
      <c r="C610">
        <v>2019</v>
      </c>
      <c r="D610" t="s">
        <v>37</v>
      </c>
      <c r="E610">
        <v>1.37</v>
      </c>
      <c r="F610">
        <v>275003</v>
      </c>
      <c r="G610">
        <v>34.19</v>
      </c>
      <c r="H610" t="s">
        <v>39</v>
      </c>
      <c r="I610" s="10">
        <v>1.37</v>
      </c>
      <c r="J610">
        <v>34.19</v>
      </c>
    </row>
    <row r="611" spans="1:10" x14ac:dyDescent="0.3">
      <c r="A611" t="s">
        <v>25</v>
      </c>
      <c r="B611" s="4" t="s">
        <v>90</v>
      </c>
      <c r="C611">
        <v>2019</v>
      </c>
      <c r="D611" t="s">
        <v>37</v>
      </c>
      <c r="E611">
        <v>5.21</v>
      </c>
      <c r="F611">
        <v>313135</v>
      </c>
      <c r="G611">
        <v>40.42</v>
      </c>
      <c r="H611" t="s">
        <v>39</v>
      </c>
      <c r="I611" s="10">
        <v>5.21</v>
      </c>
      <c r="J611">
        <v>40.42</v>
      </c>
    </row>
    <row r="612" spans="1:10" x14ac:dyDescent="0.3">
      <c r="A612" t="s">
        <v>25</v>
      </c>
      <c r="B612" s="4" t="s">
        <v>91</v>
      </c>
      <c r="C612">
        <v>2020</v>
      </c>
      <c r="D612" t="s">
        <v>37</v>
      </c>
      <c r="E612">
        <v>0.56999999999999995</v>
      </c>
      <c r="F612">
        <v>281698</v>
      </c>
      <c r="G612">
        <v>34.590000000000003</v>
      </c>
      <c r="H612" t="s">
        <v>39</v>
      </c>
      <c r="I612" s="10">
        <v>0.56999999999999995</v>
      </c>
      <c r="J612">
        <v>34.590000000000003</v>
      </c>
    </row>
    <row r="613" spans="1:10" x14ac:dyDescent="0.3">
      <c r="A613" t="s">
        <v>25</v>
      </c>
      <c r="B613" s="4" t="s">
        <v>92</v>
      </c>
      <c r="C613">
        <v>2020</v>
      </c>
      <c r="D613" t="s">
        <v>37</v>
      </c>
      <c r="E613">
        <v>1.78</v>
      </c>
      <c r="F613">
        <v>310342</v>
      </c>
      <c r="G613">
        <v>38.5</v>
      </c>
      <c r="H613" t="s">
        <v>39</v>
      </c>
      <c r="I613" s="10">
        <v>1.78</v>
      </c>
      <c r="J613">
        <v>38.5</v>
      </c>
    </row>
    <row r="614" spans="1:10" x14ac:dyDescent="0.3">
      <c r="A614" t="s">
        <v>25</v>
      </c>
      <c r="B614" s="4" t="s">
        <v>93</v>
      </c>
      <c r="C614">
        <v>2020</v>
      </c>
      <c r="D614" t="s">
        <v>37</v>
      </c>
      <c r="E614">
        <v>0.62</v>
      </c>
      <c r="F614">
        <v>278851</v>
      </c>
      <c r="G614">
        <v>34.119999999999997</v>
      </c>
      <c r="H614" t="s">
        <v>39</v>
      </c>
      <c r="I614" s="10">
        <v>0.62</v>
      </c>
      <c r="J614">
        <v>34.119999999999997</v>
      </c>
    </row>
    <row r="615" spans="1:10" x14ac:dyDescent="0.3">
      <c r="A615" t="s">
        <v>25</v>
      </c>
      <c r="B615" s="4" t="s">
        <v>94</v>
      </c>
      <c r="C615">
        <v>2020</v>
      </c>
      <c r="D615" t="s">
        <v>37</v>
      </c>
      <c r="E615">
        <v>76.739999999999995</v>
      </c>
      <c r="F615">
        <v>68122</v>
      </c>
      <c r="G615">
        <v>35.54</v>
      </c>
      <c r="H615" t="s">
        <v>39</v>
      </c>
      <c r="I615" s="10">
        <v>76.739999999999995</v>
      </c>
      <c r="J615">
        <v>35.54</v>
      </c>
    </row>
    <row r="616" spans="1:10" x14ac:dyDescent="0.3">
      <c r="A616" t="s">
        <v>25</v>
      </c>
      <c r="B616" s="4" t="s">
        <v>95</v>
      </c>
      <c r="C616">
        <v>2020</v>
      </c>
      <c r="D616" t="s">
        <v>37</v>
      </c>
      <c r="E616">
        <v>75</v>
      </c>
      <c r="F616">
        <v>64538</v>
      </c>
      <c r="G616">
        <v>31.25</v>
      </c>
      <c r="H616" t="s">
        <v>39</v>
      </c>
      <c r="I616" s="10">
        <v>75</v>
      </c>
      <c r="J616">
        <v>31.25</v>
      </c>
    </row>
    <row r="617" spans="1:10" x14ac:dyDescent="0.3">
      <c r="A617" t="s">
        <v>25</v>
      </c>
      <c r="B617" s="4" t="s">
        <v>96</v>
      </c>
      <c r="C617">
        <v>2020</v>
      </c>
      <c r="D617" t="s">
        <v>37</v>
      </c>
      <c r="E617">
        <v>4.55</v>
      </c>
      <c r="F617">
        <v>234926</v>
      </c>
      <c r="G617">
        <v>29.73</v>
      </c>
      <c r="H617" t="s">
        <v>39</v>
      </c>
      <c r="I617" s="10">
        <v>4.55</v>
      </c>
      <c r="J617">
        <v>29.73</v>
      </c>
    </row>
    <row r="618" spans="1:10" x14ac:dyDescent="0.3">
      <c r="A618" t="s">
        <v>26</v>
      </c>
      <c r="B618" s="4" t="s">
        <v>83</v>
      </c>
      <c r="C618">
        <v>2019</v>
      </c>
      <c r="D618" t="s">
        <v>37</v>
      </c>
      <c r="E618">
        <v>13.49</v>
      </c>
      <c r="F618">
        <v>3289918</v>
      </c>
      <c r="G618">
        <v>40.03</v>
      </c>
      <c r="H618" t="s">
        <v>39</v>
      </c>
      <c r="I618" s="10">
        <v>13.49</v>
      </c>
      <c r="J618">
        <v>40.03</v>
      </c>
    </row>
    <row r="619" spans="1:10" x14ac:dyDescent="0.3">
      <c r="A619" t="s">
        <v>26</v>
      </c>
      <c r="B619" s="4" t="s">
        <v>84</v>
      </c>
      <c r="C619">
        <v>2019</v>
      </c>
      <c r="D619" t="s">
        <v>37</v>
      </c>
      <c r="E619">
        <v>13.17</v>
      </c>
      <c r="F619">
        <v>3307798</v>
      </c>
      <c r="G619">
        <v>40.020000000000003</v>
      </c>
      <c r="H619" t="s">
        <v>39</v>
      </c>
      <c r="I619" s="10">
        <v>13.17</v>
      </c>
      <c r="J619">
        <v>40.020000000000003</v>
      </c>
    </row>
    <row r="620" spans="1:10" x14ac:dyDescent="0.3">
      <c r="A620" t="s">
        <v>26</v>
      </c>
      <c r="B620" s="4" t="s">
        <v>85</v>
      </c>
      <c r="C620">
        <v>2019</v>
      </c>
      <c r="D620" t="s">
        <v>37</v>
      </c>
      <c r="E620">
        <v>11.61</v>
      </c>
      <c r="F620">
        <v>3592442</v>
      </c>
      <c r="G620">
        <v>42.62</v>
      </c>
      <c r="H620" t="s">
        <v>39</v>
      </c>
      <c r="I620" s="10">
        <v>11.61</v>
      </c>
      <c r="J620">
        <v>42.62</v>
      </c>
    </row>
    <row r="621" spans="1:10" x14ac:dyDescent="0.3">
      <c r="A621" t="s">
        <v>26</v>
      </c>
      <c r="B621" s="4" t="s">
        <v>86</v>
      </c>
      <c r="C621">
        <v>2019</v>
      </c>
      <c r="D621" t="s">
        <v>37</v>
      </c>
      <c r="E621">
        <v>11.99</v>
      </c>
      <c r="F621">
        <v>3499863</v>
      </c>
      <c r="G621">
        <v>41.61</v>
      </c>
      <c r="H621" t="s">
        <v>39</v>
      </c>
      <c r="I621" s="10">
        <v>11.99</v>
      </c>
      <c r="J621">
        <v>41.61</v>
      </c>
    </row>
    <row r="622" spans="1:10" x14ac:dyDescent="0.3">
      <c r="A622" t="s">
        <v>26</v>
      </c>
      <c r="B622" s="4" t="s">
        <v>87</v>
      </c>
      <c r="C622">
        <v>2019</v>
      </c>
      <c r="D622" t="s">
        <v>37</v>
      </c>
      <c r="E622">
        <v>15.69</v>
      </c>
      <c r="F622">
        <v>3227178</v>
      </c>
      <c r="G622">
        <v>39.97</v>
      </c>
      <c r="H622" t="s">
        <v>39</v>
      </c>
      <c r="I622" s="10">
        <v>15.69</v>
      </c>
      <c r="J622">
        <v>39.97</v>
      </c>
    </row>
    <row r="623" spans="1:10" x14ac:dyDescent="0.3">
      <c r="A623" t="s">
        <v>26</v>
      </c>
      <c r="B623" s="4" t="s">
        <v>88</v>
      </c>
      <c r="C623">
        <v>2019</v>
      </c>
      <c r="D623" t="s">
        <v>37</v>
      </c>
      <c r="E623">
        <v>13.75</v>
      </c>
      <c r="F623">
        <v>3070438</v>
      </c>
      <c r="G623">
        <v>37.1</v>
      </c>
      <c r="H623" t="s">
        <v>39</v>
      </c>
      <c r="I623" s="10">
        <v>13.75</v>
      </c>
      <c r="J623">
        <v>37.1</v>
      </c>
    </row>
    <row r="624" spans="1:10" x14ac:dyDescent="0.3">
      <c r="A624" t="s">
        <v>26</v>
      </c>
      <c r="B624" s="4" t="s">
        <v>89</v>
      </c>
      <c r="C624">
        <v>2019</v>
      </c>
      <c r="D624" t="s">
        <v>37</v>
      </c>
      <c r="E624">
        <v>10.39</v>
      </c>
      <c r="F624">
        <v>3602243</v>
      </c>
      <c r="G624">
        <v>41.82</v>
      </c>
      <c r="H624" t="s">
        <v>39</v>
      </c>
      <c r="I624" s="10">
        <v>10.39</v>
      </c>
      <c r="J624">
        <v>41.82</v>
      </c>
    </row>
    <row r="625" spans="1:10" x14ac:dyDescent="0.3">
      <c r="A625" t="s">
        <v>26</v>
      </c>
      <c r="B625" s="4" t="s">
        <v>90</v>
      </c>
      <c r="C625">
        <v>2019</v>
      </c>
      <c r="D625" t="s">
        <v>37</v>
      </c>
      <c r="E625">
        <v>11.97</v>
      </c>
      <c r="F625">
        <v>3575778</v>
      </c>
      <c r="G625">
        <v>42.17</v>
      </c>
      <c r="H625" t="s">
        <v>39</v>
      </c>
      <c r="I625" s="10">
        <v>11.97</v>
      </c>
      <c r="J625">
        <v>42.17</v>
      </c>
    </row>
    <row r="626" spans="1:10" x14ac:dyDescent="0.3">
      <c r="A626" t="s">
        <v>26</v>
      </c>
      <c r="B626" s="4" t="s">
        <v>91</v>
      </c>
      <c r="C626">
        <v>2020</v>
      </c>
      <c r="D626" t="s">
        <v>37</v>
      </c>
      <c r="E626">
        <v>13.68</v>
      </c>
      <c r="F626">
        <v>3252622</v>
      </c>
      <c r="G626">
        <v>39.04</v>
      </c>
      <c r="H626" t="s">
        <v>39</v>
      </c>
      <c r="I626" s="10">
        <v>13.68</v>
      </c>
      <c r="J626">
        <v>39.04</v>
      </c>
    </row>
    <row r="627" spans="1:10" x14ac:dyDescent="0.3">
      <c r="A627" t="s">
        <v>26</v>
      </c>
      <c r="B627" s="4" t="s">
        <v>92</v>
      </c>
      <c r="C627">
        <v>2020</v>
      </c>
      <c r="D627" t="s">
        <v>37</v>
      </c>
      <c r="E627">
        <v>11.99</v>
      </c>
      <c r="F627">
        <v>3219227</v>
      </c>
      <c r="G627">
        <v>37.82</v>
      </c>
      <c r="H627" t="s">
        <v>39</v>
      </c>
      <c r="I627" s="10">
        <v>11.99</v>
      </c>
      <c r="J627">
        <v>37.82</v>
      </c>
    </row>
    <row r="628" spans="1:10" x14ac:dyDescent="0.3">
      <c r="A628" t="s">
        <v>26</v>
      </c>
      <c r="B628" s="4" t="s">
        <v>93</v>
      </c>
      <c r="C628">
        <v>2020</v>
      </c>
      <c r="D628" t="s">
        <v>37</v>
      </c>
      <c r="E628">
        <v>9.9700000000000006</v>
      </c>
      <c r="F628">
        <v>3601793</v>
      </c>
      <c r="G628">
        <v>41.29</v>
      </c>
      <c r="H628" t="s">
        <v>39</v>
      </c>
      <c r="I628" s="10">
        <v>9.9700000000000006</v>
      </c>
      <c r="J628">
        <v>41.29</v>
      </c>
    </row>
    <row r="629" spans="1:10" x14ac:dyDescent="0.3">
      <c r="A629" t="s">
        <v>26</v>
      </c>
      <c r="B629" s="4" t="s">
        <v>94</v>
      </c>
      <c r="C629">
        <v>2020</v>
      </c>
      <c r="D629" t="s">
        <v>37</v>
      </c>
      <c r="E629">
        <v>1.1299999999999999</v>
      </c>
      <c r="F629">
        <v>2298975</v>
      </c>
      <c r="G629">
        <v>23.95</v>
      </c>
      <c r="H629" t="s">
        <v>39</v>
      </c>
      <c r="I629" s="10">
        <v>1.1299999999999999</v>
      </c>
      <c r="J629">
        <v>23.95</v>
      </c>
    </row>
    <row r="630" spans="1:10" x14ac:dyDescent="0.3">
      <c r="A630" t="s">
        <v>26</v>
      </c>
      <c r="B630" s="4" t="s">
        <v>95</v>
      </c>
      <c r="C630">
        <v>2020</v>
      </c>
      <c r="D630" t="s">
        <v>37</v>
      </c>
      <c r="E630">
        <v>20.54</v>
      </c>
      <c r="F630">
        <v>2682658</v>
      </c>
      <c r="G630">
        <v>34.71</v>
      </c>
      <c r="H630" t="s">
        <v>39</v>
      </c>
      <c r="I630" s="10">
        <v>20.54</v>
      </c>
      <c r="J630">
        <v>34.71</v>
      </c>
    </row>
    <row r="631" spans="1:10" x14ac:dyDescent="0.3">
      <c r="A631" t="s">
        <v>26</v>
      </c>
      <c r="B631" s="4" t="s">
        <v>96</v>
      </c>
      <c r="C631">
        <v>2020</v>
      </c>
      <c r="D631" t="s">
        <v>37</v>
      </c>
      <c r="E631">
        <v>10.55</v>
      </c>
      <c r="F631">
        <v>3047750</v>
      </c>
      <c r="G631">
        <v>34.96</v>
      </c>
      <c r="H631" t="s">
        <v>39</v>
      </c>
      <c r="I631" s="10">
        <v>10.55</v>
      </c>
      <c r="J631">
        <v>34.96</v>
      </c>
    </row>
    <row r="632" spans="1:10" x14ac:dyDescent="0.3">
      <c r="A632" t="s">
        <v>27</v>
      </c>
      <c r="B632" s="4" t="s">
        <v>83</v>
      </c>
      <c r="C632">
        <v>2019</v>
      </c>
      <c r="D632" t="s">
        <v>37</v>
      </c>
      <c r="E632">
        <v>13.62</v>
      </c>
      <c r="F632">
        <v>5108436</v>
      </c>
      <c r="G632">
        <v>39.44</v>
      </c>
      <c r="H632" t="s">
        <v>39</v>
      </c>
      <c r="I632" s="10">
        <v>13.62</v>
      </c>
      <c r="J632">
        <v>39.44</v>
      </c>
    </row>
    <row r="633" spans="1:10" x14ac:dyDescent="0.3">
      <c r="A633" t="s">
        <v>27</v>
      </c>
      <c r="B633" s="4" t="s">
        <v>84</v>
      </c>
      <c r="C633">
        <v>2019</v>
      </c>
      <c r="D633" t="s">
        <v>37</v>
      </c>
      <c r="E633">
        <v>14.36</v>
      </c>
      <c r="F633">
        <v>5241174</v>
      </c>
      <c r="G633">
        <v>40.729999999999997</v>
      </c>
      <c r="H633" t="s">
        <v>39</v>
      </c>
      <c r="I633" s="10">
        <v>14.36</v>
      </c>
      <c r="J633">
        <v>40.729999999999997</v>
      </c>
    </row>
    <row r="634" spans="1:10" x14ac:dyDescent="0.3">
      <c r="A634" t="s">
        <v>27</v>
      </c>
      <c r="B634" s="4" t="s">
        <v>85</v>
      </c>
      <c r="C634">
        <v>2019</v>
      </c>
      <c r="D634" t="s">
        <v>37</v>
      </c>
      <c r="E634">
        <v>11.67</v>
      </c>
      <c r="F634">
        <v>5372470</v>
      </c>
      <c r="G634">
        <v>40.380000000000003</v>
      </c>
      <c r="H634" t="s">
        <v>39</v>
      </c>
      <c r="I634" s="10">
        <v>11.67</v>
      </c>
      <c r="J634">
        <v>40.380000000000003</v>
      </c>
    </row>
    <row r="635" spans="1:10" x14ac:dyDescent="0.3">
      <c r="A635" t="s">
        <v>27</v>
      </c>
      <c r="B635" s="4" t="s">
        <v>86</v>
      </c>
      <c r="C635">
        <v>2019</v>
      </c>
      <c r="D635" t="s">
        <v>37</v>
      </c>
      <c r="E635">
        <v>14.71</v>
      </c>
      <c r="F635">
        <v>5195170</v>
      </c>
      <c r="G635">
        <v>40.340000000000003</v>
      </c>
      <c r="H635" t="s">
        <v>39</v>
      </c>
      <c r="I635" s="10">
        <v>14.71</v>
      </c>
      <c r="J635">
        <v>40.340000000000003</v>
      </c>
    </row>
    <row r="636" spans="1:10" x14ac:dyDescent="0.3">
      <c r="A636" t="s">
        <v>27</v>
      </c>
      <c r="B636" s="4" t="s">
        <v>87</v>
      </c>
      <c r="C636">
        <v>2019</v>
      </c>
      <c r="D636" t="s">
        <v>37</v>
      </c>
      <c r="E636">
        <v>12.63</v>
      </c>
      <c r="F636">
        <v>5176819</v>
      </c>
      <c r="G636">
        <v>39.15</v>
      </c>
      <c r="H636" t="s">
        <v>39</v>
      </c>
      <c r="I636" s="10">
        <v>12.63</v>
      </c>
      <c r="J636">
        <v>39.15</v>
      </c>
    </row>
    <row r="637" spans="1:10" x14ac:dyDescent="0.3">
      <c r="A637" t="s">
        <v>27</v>
      </c>
      <c r="B637" s="4" t="s">
        <v>88</v>
      </c>
      <c r="C637">
        <v>2019</v>
      </c>
      <c r="D637" t="s">
        <v>37</v>
      </c>
      <c r="E637">
        <v>13.02</v>
      </c>
      <c r="F637">
        <v>5384335</v>
      </c>
      <c r="G637">
        <v>40.799999999999997</v>
      </c>
      <c r="H637" t="s">
        <v>39</v>
      </c>
      <c r="I637" s="10">
        <v>13.02</v>
      </c>
      <c r="J637">
        <v>40.799999999999997</v>
      </c>
    </row>
    <row r="638" spans="1:10" x14ac:dyDescent="0.3">
      <c r="A638" t="s">
        <v>27</v>
      </c>
      <c r="B638" s="4" t="s">
        <v>89</v>
      </c>
      <c r="C638">
        <v>2019</v>
      </c>
      <c r="D638" t="s">
        <v>37</v>
      </c>
      <c r="E638">
        <v>14.3</v>
      </c>
      <c r="F638">
        <v>5306715</v>
      </c>
      <c r="G638">
        <v>40.729999999999997</v>
      </c>
      <c r="H638" t="s">
        <v>39</v>
      </c>
      <c r="I638" s="10">
        <v>14.3</v>
      </c>
      <c r="J638">
        <v>40.729999999999997</v>
      </c>
    </row>
    <row r="639" spans="1:10" x14ac:dyDescent="0.3">
      <c r="A639" t="s">
        <v>27</v>
      </c>
      <c r="B639" s="4" t="s">
        <v>90</v>
      </c>
      <c r="C639">
        <v>2019</v>
      </c>
      <c r="D639" t="s">
        <v>37</v>
      </c>
      <c r="E639">
        <v>18.04</v>
      </c>
      <c r="F639">
        <v>5109481</v>
      </c>
      <c r="G639">
        <v>40.9</v>
      </c>
      <c r="H639" t="s">
        <v>39</v>
      </c>
      <c r="I639" s="10">
        <v>18.04</v>
      </c>
      <c r="J639">
        <v>40.9</v>
      </c>
    </row>
    <row r="640" spans="1:10" x14ac:dyDescent="0.3">
      <c r="A640" t="s">
        <v>27</v>
      </c>
      <c r="B640" s="4" t="s">
        <v>91</v>
      </c>
      <c r="C640">
        <v>2020</v>
      </c>
      <c r="D640" t="s">
        <v>37</v>
      </c>
      <c r="E640">
        <v>18.82</v>
      </c>
      <c r="F640">
        <v>5157363</v>
      </c>
      <c r="G640">
        <v>41.59</v>
      </c>
      <c r="H640" t="s">
        <v>39</v>
      </c>
      <c r="I640" s="10">
        <v>18.82</v>
      </c>
      <c r="J640">
        <v>41.59</v>
      </c>
    </row>
    <row r="641" spans="1:10" x14ac:dyDescent="0.3">
      <c r="A641" t="s">
        <v>27</v>
      </c>
      <c r="B641" s="4" t="s">
        <v>92</v>
      </c>
      <c r="C641">
        <v>2020</v>
      </c>
      <c r="D641" t="s">
        <v>37</v>
      </c>
      <c r="E641">
        <v>17.02</v>
      </c>
      <c r="F641">
        <v>5288343</v>
      </c>
      <c r="G641">
        <v>41.62</v>
      </c>
      <c r="H641" t="s">
        <v>39</v>
      </c>
      <c r="I641" s="10">
        <v>17.02</v>
      </c>
      <c r="J641">
        <v>41.62</v>
      </c>
    </row>
    <row r="642" spans="1:10" x14ac:dyDescent="0.3">
      <c r="A642" t="s">
        <v>27</v>
      </c>
      <c r="B642" s="4" t="s">
        <v>93</v>
      </c>
      <c r="C642">
        <v>2020</v>
      </c>
      <c r="D642" t="s">
        <v>37</v>
      </c>
      <c r="E642">
        <v>18.54</v>
      </c>
      <c r="F642">
        <v>4964911</v>
      </c>
      <c r="G642">
        <v>39.71</v>
      </c>
      <c r="H642" t="s">
        <v>39</v>
      </c>
      <c r="I642" s="10">
        <v>18.54</v>
      </c>
      <c r="J642">
        <v>39.71</v>
      </c>
    </row>
    <row r="643" spans="1:10" x14ac:dyDescent="0.3">
      <c r="A643" t="s">
        <v>27</v>
      </c>
      <c r="B643" s="4" t="s">
        <v>94</v>
      </c>
      <c r="C643">
        <v>2020</v>
      </c>
      <c r="D643" t="s">
        <v>37</v>
      </c>
      <c r="E643">
        <v>35.53</v>
      </c>
      <c r="F643">
        <v>2932923</v>
      </c>
      <c r="G643">
        <v>29.57</v>
      </c>
      <c r="H643" t="s">
        <v>39</v>
      </c>
      <c r="I643" s="10">
        <v>35.53</v>
      </c>
      <c r="J643">
        <v>29.57</v>
      </c>
    </row>
    <row r="644" spans="1:10" x14ac:dyDescent="0.3">
      <c r="A644" t="s">
        <v>27</v>
      </c>
      <c r="B644" s="4" t="s">
        <v>95</v>
      </c>
      <c r="C644">
        <v>2020</v>
      </c>
      <c r="D644" t="s">
        <v>37</v>
      </c>
      <c r="E644">
        <v>25.35</v>
      </c>
      <c r="F644">
        <v>4225486</v>
      </c>
      <c r="G644">
        <v>36.71</v>
      </c>
      <c r="H644" t="s">
        <v>39</v>
      </c>
      <c r="I644" s="10">
        <v>25.35</v>
      </c>
      <c r="J644">
        <v>36.71</v>
      </c>
    </row>
    <row r="645" spans="1:10" x14ac:dyDescent="0.3">
      <c r="A645" t="s">
        <v>27</v>
      </c>
      <c r="B645" s="4" t="s">
        <v>96</v>
      </c>
      <c r="C645">
        <v>2020</v>
      </c>
      <c r="D645" t="s">
        <v>37</v>
      </c>
      <c r="E645">
        <v>13.04</v>
      </c>
      <c r="F645">
        <v>5275784</v>
      </c>
      <c r="G645">
        <v>39.26</v>
      </c>
      <c r="H645" t="s">
        <v>39</v>
      </c>
      <c r="I645" s="10">
        <v>13.04</v>
      </c>
      <c r="J645">
        <v>39.26</v>
      </c>
    </row>
    <row r="646" spans="1:10" x14ac:dyDescent="0.3">
      <c r="A646" t="s">
        <v>28</v>
      </c>
      <c r="B646" s="4" t="s">
        <v>83</v>
      </c>
      <c r="C646">
        <v>2019</v>
      </c>
      <c r="D646" t="s">
        <v>37</v>
      </c>
      <c r="E646">
        <v>8.1999999999999993</v>
      </c>
      <c r="F646">
        <v>89587</v>
      </c>
      <c r="G646">
        <v>48.61</v>
      </c>
      <c r="H646" t="s">
        <v>39</v>
      </c>
      <c r="I646" s="10">
        <v>8.1999999999999993</v>
      </c>
      <c r="J646">
        <v>48.61</v>
      </c>
    </row>
    <row r="647" spans="1:10" x14ac:dyDescent="0.3">
      <c r="A647" t="s">
        <v>28</v>
      </c>
      <c r="B647" s="4" t="s">
        <v>84</v>
      </c>
      <c r="C647">
        <v>2019</v>
      </c>
      <c r="D647" t="s">
        <v>37</v>
      </c>
      <c r="E647">
        <v>7.76</v>
      </c>
      <c r="F647">
        <v>89702</v>
      </c>
      <c r="G647">
        <v>48.13</v>
      </c>
      <c r="H647" t="s">
        <v>39</v>
      </c>
      <c r="I647" s="10">
        <v>7.76</v>
      </c>
      <c r="J647">
        <v>48.13</v>
      </c>
    </row>
    <row r="648" spans="1:10" x14ac:dyDescent="0.3">
      <c r="A648" t="s">
        <v>28</v>
      </c>
      <c r="B648" s="4" t="s">
        <v>85</v>
      </c>
      <c r="C648">
        <v>2019</v>
      </c>
      <c r="D648" t="s">
        <v>37</v>
      </c>
      <c r="E648">
        <v>2.56</v>
      </c>
      <c r="F648">
        <v>108334</v>
      </c>
      <c r="G648">
        <v>54.67</v>
      </c>
      <c r="H648" t="s">
        <v>39</v>
      </c>
      <c r="I648" s="10">
        <v>2.56</v>
      </c>
      <c r="J648">
        <v>54.67</v>
      </c>
    </row>
    <row r="649" spans="1:10" x14ac:dyDescent="0.3">
      <c r="A649" t="s">
        <v>28</v>
      </c>
      <c r="B649" s="4" t="s">
        <v>86</v>
      </c>
      <c r="C649">
        <v>2019</v>
      </c>
      <c r="D649" t="s">
        <v>37</v>
      </c>
      <c r="E649">
        <v>4.82</v>
      </c>
      <c r="F649">
        <v>90850</v>
      </c>
      <c r="G649">
        <v>46.63</v>
      </c>
      <c r="H649" t="s">
        <v>39</v>
      </c>
      <c r="I649" s="10">
        <v>4.82</v>
      </c>
      <c r="J649">
        <v>46.63</v>
      </c>
    </row>
    <row r="650" spans="1:10" x14ac:dyDescent="0.3">
      <c r="A650" t="s">
        <v>28</v>
      </c>
      <c r="B650" s="4" t="s">
        <v>87</v>
      </c>
      <c r="C650">
        <v>2019</v>
      </c>
      <c r="D650" t="s">
        <v>37</v>
      </c>
      <c r="E650">
        <v>4.8099999999999996</v>
      </c>
      <c r="F650">
        <v>89450</v>
      </c>
      <c r="G650">
        <v>45.61</v>
      </c>
      <c r="H650" t="s">
        <v>39</v>
      </c>
      <c r="I650" s="10">
        <v>4.8099999999999996</v>
      </c>
      <c r="J650">
        <v>45.61</v>
      </c>
    </row>
    <row r="651" spans="1:10" x14ac:dyDescent="0.3">
      <c r="A651" t="s">
        <v>28</v>
      </c>
      <c r="B651" s="4" t="s">
        <v>88</v>
      </c>
      <c r="C651">
        <v>2019</v>
      </c>
      <c r="D651" t="s">
        <v>37</v>
      </c>
      <c r="E651">
        <v>9.68</v>
      </c>
      <c r="F651">
        <v>87974</v>
      </c>
      <c r="G651">
        <v>46.97</v>
      </c>
      <c r="H651" t="s">
        <v>39</v>
      </c>
      <c r="I651" s="10">
        <v>9.68</v>
      </c>
      <c r="J651">
        <v>46.97</v>
      </c>
    </row>
    <row r="652" spans="1:10" x14ac:dyDescent="0.3">
      <c r="A652" t="s">
        <v>28</v>
      </c>
      <c r="B652" s="4" t="s">
        <v>89</v>
      </c>
      <c r="C652">
        <v>2019</v>
      </c>
      <c r="D652" t="s">
        <v>37</v>
      </c>
      <c r="E652">
        <v>4.04</v>
      </c>
      <c r="F652">
        <v>107751</v>
      </c>
      <c r="G652">
        <v>53.8</v>
      </c>
      <c r="H652" t="s">
        <v>39</v>
      </c>
      <c r="I652" s="10">
        <v>4.04</v>
      </c>
      <c r="J652">
        <v>53.8</v>
      </c>
    </row>
    <row r="653" spans="1:10" x14ac:dyDescent="0.3">
      <c r="A653" t="s">
        <v>28</v>
      </c>
      <c r="B653" s="4" t="s">
        <v>90</v>
      </c>
      <c r="C653">
        <v>2019</v>
      </c>
      <c r="D653" t="s">
        <v>37</v>
      </c>
      <c r="E653">
        <v>7.37</v>
      </c>
      <c r="F653">
        <v>88035</v>
      </c>
      <c r="G653">
        <v>45.24</v>
      </c>
      <c r="H653" t="s">
        <v>39</v>
      </c>
      <c r="I653" s="10">
        <v>7.37</v>
      </c>
      <c r="J653">
        <v>45.24</v>
      </c>
    </row>
    <row r="654" spans="1:10" x14ac:dyDescent="0.3">
      <c r="A654" t="s">
        <v>28</v>
      </c>
      <c r="B654" s="4" t="s">
        <v>93</v>
      </c>
      <c r="C654">
        <v>2020</v>
      </c>
      <c r="D654" t="s">
        <v>37</v>
      </c>
      <c r="E654">
        <v>20.45</v>
      </c>
      <c r="F654">
        <v>86186</v>
      </c>
      <c r="G654">
        <v>50.57</v>
      </c>
      <c r="H654" t="s">
        <v>39</v>
      </c>
      <c r="I654" s="10">
        <v>20.45</v>
      </c>
      <c r="J654">
        <v>50.57</v>
      </c>
    </row>
    <row r="655" spans="1:10" x14ac:dyDescent="0.3">
      <c r="A655" t="s">
        <v>28</v>
      </c>
      <c r="B655" s="4" t="s">
        <v>94</v>
      </c>
      <c r="C655">
        <v>2020</v>
      </c>
      <c r="D655" t="s">
        <v>37</v>
      </c>
      <c r="E655">
        <v>5.77</v>
      </c>
      <c r="F655">
        <v>81905</v>
      </c>
      <c r="G655">
        <v>40.31</v>
      </c>
      <c r="H655" t="s">
        <v>39</v>
      </c>
      <c r="I655" s="10">
        <v>5.77</v>
      </c>
      <c r="J655">
        <v>40.31</v>
      </c>
    </row>
    <row r="656" spans="1:10" x14ac:dyDescent="0.3">
      <c r="A656" t="s">
        <v>28</v>
      </c>
      <c r="B656" s="4" t="s">
        <v>95</v>
      </c>
      <c r="C656">
        <v>2020</v>
      </c>
      <c r="D656" t="s">
        <v>37</v>
      </c>
      <c r="E656">
        <v>19.75</v>
      </c>
      <c r="F656">
        <v>75456</v>
      </c>
      <c r="G656">
        <v>43.32</v>
      </c>
      <c r="H656" t="s">
        <v>39</v>
      </c>
      <c r="I656" s="10">
        <v>19.75</v>
      </c>
      <c r="J656">
        <v>43.32</v>
      </c>
    </row>
    <row r="657" spans="1:10" x14ac:dyDescent="0.3">
      <c r="A657" t="s">
        <v>28</v>
      </c>
      <c r="B657" s="4" t="s">
        <v>96</v>
      </c>
      <c r="C657">
        <v>2020</v>
      </c>
      <c r="D657" t="s">
        <v>37</v>
      </c>
      <c r="E657">
        <v>2.63</v>
      </c>
      <c r="F657">
        <v>76269</v>
      </c>
      <c r="G657">
        <v>35.85</v>
      </c>
      <c r="H657" t="s">
        <v>39</v>
      </c>
      <c r="I657" s="10">
        <v>2.63</v>
      </c>
      <c r="J657">
        <v>35.85</v>
      </c>
    </row>
    <row r="658" spans="1:10" x14ac:dyDescent="0.3">
      <c r="A658" t="s">
        <v>29</v>
      </c>
      <c r="B658" s="4" t="s">
        <v>83</v>
      </c>
      <c r="C658">
        <v>2019</v>
      </c>
      <c r="D658" t="s">
        <v>37</v>
      </c>
      <c r="E658">
        <v>0.89</v>
      </c>
      <c r="F658">
        <v>11798080</v>
      </c>
      <c r="G658">
        <v>37.31</v>
      </c>
      <c r="H658" t="s">
        <v>39</v>
      </c>
      <c r="I658" s="10">
        <v>0.89</v>
      </c>
      <c r="J658">
        <v>37.31</v>
      </c>
    </row>
    <row r="659" spans="1:10" x14ac:dyDescent="0.3">
      <c r="A659" t="s">
        <v>29</v>
      </c>
      <c r="B659" s="4" t="s">
        <v>84</v>
      </c>
      <c r="C659">
        <v>2019</v>
      </c>
      <c r="D659" t="s">
        <v>37</v>
      </c>
      <c r="E659">
        <v>1.56</v>
      </c>
      <c r="F659">
        <v>12318745</v>
      </c>
      <c r="G659">
        <v>39.159999999999997</v>
      </c>
      <c r="H659" t="s">
        <v>39</v>
      </c>
      <c r="I659" s="10">
        <v>1.56</v>
      </c>
      <c r="J659">
        <v>39.159999999999997</v>
      </c>
    </row>
    <row r="660" spans="1:10" x14ac:dyDescent="0.3">
      <c r="A660" t="s">
        <v>29</v>
      </c>
      <c r="B660" s="4" t="s">
        <v>85</v>
      </c>
      <c r="C660">
        <v>2019</v>
      </c>
      <c r="D660" t="s">
        <v>37</v>
      </c>
      <c r="E660">
        <v>3.18</v>
      </c>
      <c r="F660">
        <v>12054414</v>
      </c>
      <c r="G660">
        <v>38.89</v>
      </c>
      <c r="H660" t="s">
        <v>39</v>
      </c>
      <c r="I660" s="10">
        <v>3.18</v>
      </c>
      <c r="J660">
        <v>38.89</v>
      </c>
    </row>
    <row r="661" spans="1:10" x14ac:dyDescent="0.3">
      <c r="A661" t="s">
        <v>29</v>
      </c>
      <c r="B661" s="4" t="s">
        <v>86</v>
      </c>
      <c r="C661">
        <v>2019</v>
      </c>
      <c r="D661" t="s">
        <v>37</v>
      </c>
      <c r="E661">
        <v>9.5299999999999994</v>
      </c>
      <c r="F661">
        <v>11933093</v>
      </c>
      <c r="G661">
        <v>41.13</v>
      </c>
      <c r="H661" t="s">
        <v>39</v>
      </c>
      <c r="I661" s="10">
        <v>9.5299999999999994</v>
      </c>
      <c r="J661">
        <v>41.13</v>
      </c>
    </row>
    <row r="662" spans="1:10" x14ac:dyDescent="0.3">
      <c r="A662" t="s">
        <v>29</v>
      </c>
      <c r="B662" s="4" t="s">
        <v>87</v>
      </c>
      <c r="C662">
        <v>2019</v>
      </c>
      <c r="D662" t="s">
        <v>37</v>
      </c>
      <c r="E662">
        <v>1.86</v>
      </c>
      <c r="F662">
        <v>11902824</v>
      </c>
      <c r="G662">
        <v>37.76</v>
      </c>
      <c r="H662" t="s">
        <v>39</v>
      </c>
      <c r="I662" s="10">
        <v>1.86</v>
      </c>
      <c r="J662">
        <v>37.76</v>
      </c>
    </row>
    <row r="663" spans="1:10" x14ac:dyDescent="0.3">
      <c r="A663" t="s">
        <v>29</v>
      </c>
      <c r="B663" s="4" t="s">
        <v>88</v>
      </c>
      <c r="C663">
        <v>2019</v>
      </c>
      <c r="D663" t="s">
        <v>37</v>
      </c>
      <c r="E663">
        <v>1.1299999999999999</v>
      </c>
      <c r="F663">
        <v>12223948</v>
      </c>
      <c r="G663">
        <v>38.42</v>
      </c>
      <c r="H663" t="s">
        <v>39</v>
      </c>
      <c r="I663" s="10">
        <v>1.1299999999999999</v>
      </c>
      <c r="J663">
        <v>38.42</v>
      </c>
    </row>
    <row r="664" spans="1:10" x14ac:dyDescent="0.3">
      <c r="A664" t="s">
        <v>29</v>
      </c>
      <c r="B664" s="4" t="s">
        <v>89</v>
      </c>
      <c r="C664">
        <v>2019</v>
      </c>
      <c r="D664" t="s">
        <v>37</v>
      </c>
      <c r="E664">
        <v>2.65</v>
      </c>
      <c r="F664">
        <v>11729952</v>
      </c>
      <c r="G664">
        <v>37.380000000000003</v>
      </c>
      <c r="H664" t="s">
        <v>39</v>
      </c>
      <c r="I664" s="10">
        <v>2.65</v>
      </c>
      <c r="J664">
        <v>37.380000000000003</v>
      </c>
    </row>
    <row r="665" spans="1:10" x14ac:dyDescent="0.3">
      <c r="A665" t="s">
        <v>29</v>
      </c>
      <c r="B665" s="4" t="s">
        <v>90</v>
      </c>
      <c r="C665">
        <v>2019</v>
      </c>
      <c r="D665" t="s">
        <v>37</v>
      </c>
      <c r="E665">
        <v>8.0500000000000007</v>
      </c>
      <c r="F665">
        <v>12260389</v>
      </c>
      <c r="G665">
        <v>41.29</v>
      </c>
      <c r="H665" t="s">
        <v>39</v>
      </c>
      <c r="I665" s="10">
        <v>8.0500000000000007</v>
      </c>
      <c r="J665">
        <v>41.29</v>
      </c>
    </row>
    <row r="666" spans="1:10" x14ac:dyDescent="0.3">
      <c r="A666" t="s">
        <v>29</v>
      </c>
      <c r="B666" s="4" t="s">
        <v>91</v>
      </c>
      <c r="C666">
        <v>2020</v>
      </c>
      <c r="D666" t="s">
        <v>37</v>
      </c>
      <c r="E666">
        <v>2.0499999999999998</v>
      </c>
      <c r="F666">
        <v>11926995</v>
      </c>
      <c r="G666">
        <v>37.64</v>
      </c>
      <c r="H666" t="s">
        <v>39</v>
      </c>
      <c r="I666" s="10">
        <v>2.0499999999999998</v>
      </c>
      <c r="J666">
        <v>37.64</v>
      </c>
    </row>
    <row r="667" spans="1:10" x14ac:dyDescent="0.3">
      <c r="A667" t="s">
        <v>29</v>
      </c>
      <c r="B667" s="4" t="s">
        <v>92</v>
      </c>
      <c r="C667">
        <v>2020</v>
      </c>
      <c r="D667" t="s">
        <v>37</v>
      </c>
      <c r="E667">
        <v>3.31</v>
      </c>
      <c r="F667">
        <v>11742101</v>
      </c>
      <c r="G667">
        <v>37.479999999999997</v>
      </c>
      <c r="H667" t="s">
        <v>39</v>
      </c>
      <c r="I667" s="10">
        <v>3.31</v>
      </c>
      <c r="J667">
        <v>37.479999999999997</v>
      </c>
    </row>
    <row r="668" spans="1:10" x14ac:dyDescent="0.3">
      <c r="A668" t="s">
        <v>29</v>
      </c>
      <c r="B668" s="4" t="s">
        <v>93</v>
      </c>
      <c r="C668">
        <v>2020</v>
      </c>
      <c r="D668" t="s">
        <v>37</v>
      </c>
      <c r="E668">
        <v>6.46</v>
      </c>
      <c r="F668">
        <v>10982178</v>
      </c>
      <c r="G668">
        <v>36.17</v>
      </c>
      <c r="H668" t="s">
        <v>39</v>
      </c>
      <c r="I668" s="10">
        <v>6.46</v>
      </c>
      <c r="J668">
        <v>36.17</v>
      </c>
    </row>
    <row r="669" spans="1:10" x14ac:dyDescent="0.3">
      <c r="A669" t="s">
        <v>29</v>
      </c>
      <c r="B669" s="4" t="s">
        <v>94</v>
      </c>
      <c r="C669">
        <v>2020</v>
      </c>
      <c r="D669" t="s">
        <v>37</v>
      </c>
      <c r="E669">
        <v>45.55</v>
      </c>
      <c r="F669">
        <v>4632967</v>
      </c>
      <c r="G669">
        <v>26.17</v>
      </c>
      <c r="H669" t="s">
        <v>39</v>
      </c>
      <c r="I669" s="10">
        <v>45.55</v>
      </c>
      <c r="J669">
        <v>26.17</v>
      </c>
    </row>
    <row r="670" spans="1:10" x14ac:dyDescent="0.3">
      <c r="A670" t="s">
        <v>29</v>
      </c>
      <c r="B670" s="4" t="s">
        <v>95</v>
      </c>
      <c r="C670">
        <v>2020</v>
      </c>
      <c r="D670" t="s">
        <v>37</v>
      </c>
      <c r="E670">
        <v>25.95</v>
      </c>
      <c r="F670">
        <v>5733921</v>
      </c>
      <c r="G670">
        <v>23.77</v>
      </c>
      <c r="H670" t="s">
        <v>39</v>
      </c>
      <c r="I670" s="10">
        <v>25.95</v>
      </c>
      <c r="J670">
        <v>23.77</v>
      </c>
    </row>
    <row r="671" spans="1:10" x14ac:dyDescent="0.3">
      <c r="A671" t="s">
        <v>29</v>
      </c>
      <c r="B671" s="4" t="s">
        <v>96</v>
      </c>
      <c r="C671">
        <v>2020</v>
      </c>
      <c r="D671" t="s">
        <v>37</v>
      </c>
      <c r="E671">
        <v>24.93</v>
      </c>
      <c r="F671">
        <v>7741005</v>
      </c>
      <c r="G671">
        <v>31.6</v>
      </c>
      <c r="H671" t="s">
        <v>39</v>
      </c>
      <c r="I671" s="10">
        <v>24.93</v>
      </c>
      <c r="J671">
        <v>31.6</v>
      </c>
    </row>
    <row r="672" spans="1:10" x14ac:dyDescent="0.3">
      <c r="A672" t="s">
        <v>30</v>
      </c>
      <c r="B672" s="4" t="s">
        <v>83</v>
      </c>
      <c r="C672">
        <v>2019</v>
      </c>
      <c r="D672" t="s">
        <v>37</v>
      </c>
      <c r="E672">
        <v>1.52</v>
      </c>
      <c r="F672">
        <v>5560649</v>
      </c>
      <c r="G672">
        <v>44.59</v>
      </c>
      <c r="H672" t="s">
        <v>39</v>
      </c>
      <c r="I672" s="10">
        <v>1.52</v>
      </c>
      <c r="J672">
        <v>44.59</v>
      </c>
    </row>
    <row r="673" spans="1:10" x14ac:dyDescent="0.3">
      <c r="A673" t="s">
        <v>30</v>
      </c>
      <c r="B673" s="4" t="s">
        <v>84</v>
      </c>
      <c r="C673">
        <v>2019</v>
      </c>
      <c r="D673" t="s">
        <v>37</v>
      </c>
      <c r="E673">
        <v>1.43</v>
      </c>
      <c r="F673">
        <v>5683349</v>
      </c>
      <c r="G673">
        <v>45.43</v>
      </c>
      <c r="H673" t="s">
        <v>39</v>
      </c>
      <c r="I673" s="10">
        <v>1.43</v>
      </c>
      <c r="J673">
        <v>45.43</v>
      </c>
    </row>
    <row r="674" spans="1:10" x14ac:dyDescent="0.3">
      <c r="A674" t="s">
        <v>30</v>
      </c>
      <c r="B674" s="4" t="s">
        <v>85</v>
      </c>
      <c r="C674">
        <v>2019</v>
      </c>
      <c r="D674" t="s">
        <v>37</v>
      </c>
      <c r="E674">
        <v>3.73</v>
      </c>
      <c r="F674">
        <v>5432503</v>
      </c>
      <c r="G674">
        <v>44.36</v>
      </c>
      <c r="H674" t="s">
        <v>39</v>
      </c>
      <c r="I674" s="10">
        <v>3.73</v>
      </c>
      <c r="J674">
        <v>44.36</v>
      </c>
    </row>
    <row r="675" spans="1:10" x14ac:dyDescent="0.3">
      <c r="A675" t="s">
        <v>30</v>
      </c>
      <c r="B675" s="4" t="s">
        <v>86</v>
      </c>
      <c r="C675">
        <v>2019</v>
      </c>
      <c r="D675" t="s">
        <v>37</v>
      </c>
      <c r="E675">
        <v>4.1900000000000004</v>
      </c>
      <c r="F675">
        <v>5544693</v>
      </c>
      <c r="G675">
        <v>45.39</v>
      </c>
      <c r="H675" t="s">
        <v>39</v>
      </c>
      <c r="I675" s="10">
        <v>4.1900000000000004</v>
      </c>
      <c r="J675">
        <v>45.39</v>
      </c>
    </row>
    <row r="676" spans="1:10" x14ac:dyDescent="0.3">
      <c r="A676" t="s">
        <v>30</v>
      </c>
      <c r="B676" s="4" t="s">
        <v>87</v>
      </c>
      <c r="C676">
        <v>2019</v>
      </c>
      <c r="D676" t="s">
        <v>37</v>
      </c>
      <c r="E676">
        <v>6.19</v>
      </c>
      <c r="F676">
        <v>5668785</v>
      </c>
      <c r="G676">
        <v>47.28</v>
      </c>
      <c r="H676" t="s">
        <v>39</v>
      </c>
      <c r="I676" s="10">
        <v>6.19</v>
      </c>
      <c r="J676">
        <v>47.28</v>
      </c>
    </row>
    <row r="677" spans="1:10" x14ac:dyDescent="0.3">
      <c r="A677" t="s">
        <v>30</v>
      </c>
      <c r="B677" s="4" t="s">
        <v>88</v>
      </c>
      <c r="C677">
        <v>2019</v>
      </c>
      <c r="D677" t="s">
        <v>37</v>
      </c>
      <c r="E677">
        <v>6.74</v>
      </c>
      <c r="F677">
        <v>5318341</v>
      </c>
      <c r="G677">
        <v>44.51</v>
      </c>
      <c r="H677" t="s">
        <v>39</v>
      </c>
      <c r="I677" s="10">
        <v>6.74</v>
      </c>
      <c r="J677">
        <v>44.51</v>
      </c>
    </row>
    <row r="678" spans="1:10" x14ac:dyDescent="0.3">
      <c r="A678" t="s">
        <v>30</v>
      </c>
      <c r="B678" s="4" t="s">
        <v>89</v>
      </c>
      <c r="C678">
        <v>2019</v>
      </c>
      <c r="D678" t="s">
        <v>37</v>
      </c>
      <c r="E678">
        <v>5.23</v>
      </c>
      <c r="F678">
        <v>5338119</v>
      </c>
      <c r="G678">
        <v>43.87</v>
      </c>
      <c r="H678" t="s">
        <v>39</v>
      </c>
      <c r="I678" s="10">
        <v>5.23</v>
      </c>
      <c r="J678">
        <v>43.87</v>
      </c>
    </row>
    <row r="679" spans="1:10" x14ac:dyDescent="0.3">
      <c r="A679" t="s">
        <v>30</v>
      </c>
      <c r="B679" s="4" t="s">
        <v>90</v>
      </c>
      <c r="C679">
        <v>2019</v>
      </c>
      <c r="D679" t="s">
        <v>37</v>
      </c>
      <c r="E679">
        <v>4.22</v>
      </c>
      <c r="F679">
        <v>5317782</v>
      </c>
      <c r="G679">
        <v>43.13</v>
      </c>
      <c r="H679" t="s">
        <v>39</v>
      </c>
      <c r="I679" s="10">
        <v>4.22</v>
      </c>
      <c r="J679">
        <v>43.13</v>
      </c>
    </row>
    <row r="680" spans="1:10" x14ac:dyDescent="0.3">
      <c r="A680" t="s">
        <v>30</v>
      </c>
      <c r="B680" s="4" t="s">
        <v>91</v>
      </c>
      <c r="C680">
        <v>2020</v>
      </c>
      <c r="D680" t="s">
        <v>37</v>
      </c>
      <c r="E680">
        <v>6.49</v>
      </c>
      <c r="F680">
        <v>5543380</v>
      </c>
      <c r="G680">
        <v>45.95</v>
      </c>
      <c r="H680" t="s">
        <v>39</v>
      </c>
      <c r="I680" s="10">
        <v>6.49</v>
      </c>
      <c r="J680">
        <v>45.95</v>
      </c>
    </row>
    <row r="681" spans="1:10" x14ac:dyDescent="0.3">
      <c r="A681" t="s">
        <v>30</v>
      </c>
      <c r="B681" s="4" t="s">
        <v>92</v>
      </c>
      <c r="C681">
        <v>2020</v>
      </c>
      <c r="D681" t="s">
        <v>37</v>
      </c>
      <c r="E681">
        <v>6.74</v>
      </c>
      <c r="F681">
        <v>5521496</v>
      </c>
      <c r="G681">
        <v>45.78</v>
      </c>
      <c r="H681" t="s">
        <v>39</v>
      </c>
      <c r="I681" s="10">
        <v>6.74</v>
      </c>
      <c r="J681">
        <v>45.78</v>
      </c>
    </row>
    <row r="682" spans="1:10" x14ac:dyDescent="0.3">
      <c r="A682" t="s">
        <v>30</v>
      </c>
      <c r="B682" s="4" t="s">
        <v>93</v>
      </c>
      <c r="C682">
        <v>2020</v>
      </c>
      <c r="D682" t="s">
        <v>37</v>
      </c>
      <c r="E682">
        <v>6.1</v>
      </c>
      <c r="F682">
        <v>5313236</v>
      </c>
      <c r="G682">
        <v>43.65</v>
      </c>
      <c r="H682" t="s">
        <v>39</v>
      </c>
      <c r="I682" s="10">
        <v>6.1</v>
      </c>
      <c r="J682">
        <v>43.65</v>
      </c>
    </row>
    <row r="683" spans="1:10" x14ac:dyDescent="0.3">
      <c r="A683" t="s">
        <v>30</v>
      </c>
      <c r="B683" s="4" t="s">
        <v>94</v>
      </c>
      <c r="C683">
        <v>2020</v>
      </c>
      <c r="D683" t="s">
        <v>37</v>
      </c>
      <c r="E683">
        <v>10.5</v>
      </c>
      <c r="F683">
        <v>3378431</v>
      </c>
      <c r="G683">
        <v>29.05</v>
      </c>
      <c r="H683" t="s">
        <v>39</v>
      </c>
      <c r="I683" s="10">
        <v>10.5</v>
      </c>
      <c r="J683">
        <v>29.05</v>
      </c>
    </row>
    <row r="684" spans="1:10" x14ac:dyDescent="0.3">
      <c r="A684" t="s">
        <v>30</v>
      </c>
      <c r="B684" s="4" t="s">
        <v>95</v>
      </c>
      <c r="C684">
        <v>2020</v>
      </c>
      <c r="D684" t="s">
        <v>37</v>
      </c>
      <c r="E684">
        <v>36.57</v>
      </c>
      <c r="F684">
        <v>3108830</v>
      </c>
      <c r="G684">
        <v>37.630000000000003</v>
      </c>
      <c r="H684" t="s">
        <v>39</v>
      </c>
      <c r="I684" s="10">
        <v>36.57</v>
      </c>
      <c r="J684">
        <v>37.630000000000003</v>
      </c>
    </row>
    <row r="685" spans="1:10" x14ac:dyDescent="0.3">
      <c r="A685" t="s">
        <v>30</v>
      </c>
      <c r="B685" s="4" t="s">
        <v>96</v>
      </c>
      <c r="C685">
        <v>2020</v>
      </c>
      <c r="D685" t="s">
        <v>37</v>
      </c>
      <c r="E685">
        <v>6.92</v>
      </c>
      <c r="F685">
        <v>4577995</v>
      </c>
      <c r="G685">
        <v>37.68</v>
      </c>
      <c r="H685" t="s">
        <v>39</v>
      </c>
      <c r="I685" s="10">
        <v>6.92</v>
      </c>
      <c r="J685">
        <v>37.68</v>
      </c>
    </row>
    <row r="686" spans="1:10" x14ac:dyDescent="0.3">
      <c r="A686" t="s">
        <v>31</v>
      </c>
      <c r="B686" s="4" t="s">
        <v>83</v>
      </c>
      <c r="C686">
        <v>2019</v>
      </c>
      <c r="D686" t="s">
        <v>37</v>
      </c>
      <c r="E686">
        <v>34.69</v>
      </c>
      <c r="F686">
        <v>423127</v>
      </c>
      <c r="G686">
        <v>69.5</v>
      </c>
      <c r="H686" t="s">
        <v>39</v>
      </c>
      <c r="I686" s="10">
        <v>34.69</v>
      </c>
      <c r="J686">
        <v>69.5</v>
      </c>
    </row>
    <row r="687" spans="1:10" x14ac:dyDescent="0.3">
      <c r="A687" t="s">
        <v>31</v>
      </c>
      <c r="B687" s="4" t="s">
        <v>84</v>
      </c>
      <c r="C687">
        <v>2019</v>
      </c>
      <c r="D687" t="s">
        <v>37</v>
      </c>
      <c r="E687">
        <v>25.59</v>
      </c>
      <c r="F687">
        <v>408738</v>
      </c>
      <c r="G687">
        <v>58.8</v>
      </c>
      <c r="H687" t="s">
        <v>39</v>
      </c>
      <c r="I687" s="10">
        <v>25.59</v>
      </c>
      <c r="J687">
        <v>58.8</v>
      </c>
    </row>
    <row r="688" spans="1:10" x14ac:dyDescent="0.3">
      <c r="A688" t="s">
        <v>31</v>
      </c>
      <c r="B688" s="4" t="s">
        <v>85</v>
      </c>
      <c r="C688">
        <v>2019</v>
      </c>
      <c r="D688" t="s">
        <v>37</v>
      </c>
      <c r="E688">
        <v>25.81</v>
      </c>
      <c r="F688">
        <v>410583</v>
      </c>
      <c r="G688">
        <v>59.1</v>
      </c>
      <c r="H688" t="s">
        <v>39</v>
      </c>
      <c r="I688" s="10">
        <v>25.81</v>
      </c>
      <c r="J688">
        <v>59.1</v>
      </c>
    </row>
    <row r="689" spans="1:10" x14ac:dyDescent="0.3">
      <c r="A689" t="s">
        <v>31</v>
      </c>
      <c r="B689" s="4" t="s">
        <v>86</v>
      </c>
      <c r="C689">
        <v>2019</v>
      </c>
      <c r="D689" t="s">
        <v>37</v>
      </c>
      <c r="E689">
        <v>33.450000000000003</v>
      </c>
      <c r="F689">
        <v>368977</v>
      </c>
      <c r="G689">
        <v>59.07</v>
      </c>
      <c r="H689" t="s">
        <v>39</v>
      </c>
      <c r="I689" s="10">
        <v>33.450000000000003</v>
      </c>
      <c r="J689">
        <v>59.07</v>
      </c>
    </row>
    <row r="690" spans="1:10" x14ac:dyDescent="0.3">
      <c r="A690" t="s">
        <v>31</v>
      </c>
      <c r="B690" s="4" t="s">
        <v>87</v>
      </c>
      <c r="C690">
        <v>2019</v>
      </c>
      <c r="D690" t="s">
        <v>37</v>
      </c>
      <c r="E690">
        <v>33.57</v>
      </c>
      <c r="F690">
        <v>418043</v>
      </c>
      <c r="G690">
        <v>66.900000000000006</v>
      </c>
      <c r="H690" t="s">
        <v>39</v>
      </c>
      <c r="I690" s="10">
        <v>33.57</v>
      </c>
      <c r="J690">
        <v>66.900000000000006</v>
      </c>
    </row>
    <row r="691" spans="1:10" x14ac:dyDescent="0.3">
      <c r="A691" t="s">
        <v>31</v>
      </c>
      <c r="B691" s="4" t="s">
        <v>88</v>
      </c>
      <c r="C691">
        <v>2019</v>
      </c>
      <c r="D691" t="s">
        <v>37</v>
      </c>
      <c r="E691">
        <v>26.67</v>
      </c>
      <c r="F691">
        <v>414808</v>
      </c>
      <c r="G691">
        <v>60</v>
      </c>
      <c r="H691" t="s">
        <v>39</v>
      </c>
      <c r="I691" s="10">
        <v>26.67</v>
      </c>
      <c r="J691">
        <v>60</v>
      </c>
    </row>
    <row r="692" spans="1:10" x14ac:dyDescent="0.3">
      <c r="A692" t="s">
        <v>31</v>
      </c>
      <c r="B692" s="4" t="s">
        <v>89</v>
      </c>
      <c r="C692">
        <v>2019</v>
      </c>
      <c r="D692" t="s">
        <v>37</v>
      </c>
      <c r="E692">
        <v>27.15</v>
      </c>
      <c r="F692">
        <v>427700</v>
      </c>
      <c r="G692">
        <v>62.14</v>
      </c>
      <c r="H692" t="s">
        <v>39</v>
      </c>
      <c r="I692" s="10">
        <v>27.15</v>
      </c>
      <c r="J692">
        <v>62.14</v>
      </c>
    </row>
    <row r="693" spans="1:10" x14ac:dyDescent="0.3">
      <c r="A693" t="s">
        <v>31</v>
      </c>
      <c r="B693" s="4" t="s">
        <v>90</v>
      </c>
      <c r="C693">
        <v>2019</v>
      </c>
      <c r="D693" t="s">
        <v>37</v>
      </c>
      <c r="E693">
        <v>33.479999999999997</v>
      </c>
      <c r="F693">
        <v>399427</v>
      </c>
      <c r="G693">
        <v>63.41</v>
      </c>
      <c r="H693" t="s">
        <v>39</v>
      </c>
      <c r="I693" s="10">
        <v>33.479999999999997</v>
      </c>
      <c r="J693">
        <v>63.41</v>
      </c>
    </row>
    <row r="694" spans="1:10" x14ac:dyDescent="0.3">
      <c r="A694" t="s">
        <v>31</v>
      </c>
      <c r="B694" s="4" t="s">
        <v>91</v>
      </c>
      <c r="C694">
        <v>2020</v>
      </c>
      <c r="D694" t="s">
        <v>37</v>
      </c>
      <c r="E694">
        <v>34.369999999999997</v>
      </c>
      <c r="F694">
        <v>450155</v>
      </c>
      <c r="G694">
        <v>72.260000000000005</v>
      </c>
      <c r="H694" t="s">
        <v>39</v>
      </c>
      <c r="I694" s="10">
        <v>34.369999999999997</v>
      </c>
      <c r="J694">
        <v>72.260000000000005</v>
      </c>
    </row>
    <row r="695" spans="1:10" x14ac:dyDescent="0.3">
      <c r="A695" t="s">
        <v>31</v>
      </c>
      <c r="B695" s="4" t="s">
        <v>92</v>
      </c>
      <c r="C695">
        <v>2020</v>
      </c>
      <c r="D695" t="s">
        <v>37</v>
      </c>
      <c r="E695">
        <v>33.880000000000003</v>
      </c>
      <c r="F695">
        <v>415339</v>
      </c>
      <c r="G695">
        <v>66.040000000000006</v>
      </c>
      <c r="H695" t="s">
        <v>39</v>
      </c>
      <c r="I695" s="10">
        <v>33.880000000000003</v>
      </c>
      <c r="J695">
        <v>66.040000000000006</v>
      </c>
    </row>
    <row r="696" spans="1:10" x14ac:dyDescent="0.3">
      <c r="A696" t="s">
        <v>31</v>
      </c>
      <c r="B696" s="4" t="s">
        <v>93</v>
      </c>
      <c r="C696">
        <v>2020</v>
      </c>
      <c r="D696" t="s">
        <v>37</v>
      </c>
      <c r="E696">
        <v>25.69</v>
      </c>
      <c r="F696">
        <v>450271</v>
      </c>
      <c r="G696">
        <v>63.56</v>
      </c>
      <c r="H696" t="s">
        <v>39</v>
      </c>
      <c r="I696" s="10">
        <v>25.69</v>
      </c>
      <c r="J696">
        <v>63.56</v>
      </c>
    </row>
    <row r="697" spans="1:10" x14ac:dyDescent="0.3">
      <c r="A697" t="s">
        <v>31</v>
      </c>
      <c r="B697" s="4" t="s">
        <v>94</v>
      </c>
      <c r="C697">
        <v>2020</v>
      </c>
      <c r="D697" t="s">
        <v>37</v>
      </c>
      <c r="E697">
        <v>34.880000000000003</v>
      </c>
      <c r="F697">
        <v>296431</v>
      </c>
      <c r="G697">
        <v>47.65</v>
      </c>
      <c r="H697" t="s">
        <v>39</v>
      </c>
      <c r="I697" s="10">
        <v>34.880000000000003</v>
      </c>
      <c r="J697">
        <v>47.65</v>
      </c>
    </row>
    <row r="698" spans="1:10" x14ac:dyDescent="0.3">
      <c r="A698" t="s">
        <v>31</v>
      </c>
      <c r="B698" s="4" t="s">
        <v>95</v>
      </c>
      <c r="C698">
        <v>2020</v>
      </c>
      <c r="D698" t="s">
        <v>37</v>
      </c>
      <c r="E698">
        <v>16.78</v>
      </c>
      <c r="F698">
        <v>384999</v>
      </c>
      <c r="G698">
        <v>48.31</v>
      </c>
      <c r="H698" t="s">
        <v>39</v>
      </c>
      <c r="I698" s="10">
        <v>16.78</v>
      </c>
      <c r="J698">
        <v>48.31</v>
      </c>
    </row>
    <row r="699" spans="1:10" x14ac:dyDescent="0.3">
      <c r="A699" t="s">
        <v>31</v>
      </c>
      <c r="B699" s="4" t="s">
        <v>96</v>
      </c>
      <c r="C699">
        <v>2020</v>
      </c>
      <c r="D699" t="s">
        <v>37</v>
      </c>
      <c r="E699">
        <v>27.47</v>
      </c>
      <c r="F699">
        <v>391015</v>
      </c>
      <c r="G699">
        <v>56.17</v>
      </c>
      <c r="H699" t="s">
        <v>39</v>
      </c>
      <c r="I699" s="10">
        <v>27.47</v>
      </c>
      <c r="J699">
        <v>56.17</v>
      </c>
    </row>
    <row r="700" spans="1:10" x14ac:dyDescent="0.3">
      <c r="A700" t="s">
        <v>32</v>
      </c>
      <c r="B700" s="4" t="s">
        <v>83</v>
      </c>
      <c r="C700">
        <v>2019</v>
      </c>
      <c r="D700" t="s">
        <v>37</v>
      </c>
      <c r="E700">
        <v>14.4</v>
      </c>
      <c r="F700">
        <v>13391244</v>
      </c>
      <c r="G700">
        <v>40.43</v>
      </c>
      <c r="H700" t="s">
        <v>39</v>
      </c>
      <c r="I700" s="10">
        <v>14.4</v>
      </c>
      <c r="J700">
        <v>40.43</v>
      </c>
    </row>
    <row r="701" spans="1:10" x14ac:dyDescent="0.3">
      <c r="A701" t="s">
        <v>32</v>
      </c>
      <c r="B701" s="4" t="s">
        <v>84</v>
      </c>
      <c r="C701">
        <v>2019</v>
      </c>
      <c r="D701" t="s">
        <v>37</v>
      </c>
      <c r="E701">
        <v>11.62</v>
      </c>
      <c r="F701">
        <v>13624452</v>
      </c>
      <c r="G701">
        <v>39.75</v>
      </c>
      <c r="H701" t="s">
        <v>39</v>
      </c>
      <c r="I701" s="10">
        <v>11.62</v>
      </c>
      <c r="J701">
        <v>39.75</v>
      </c>
    </row>
    <row r="702" spans="1:10" x14ac:dyDescent="0.3">
      <c r="A702" t="s">
        <v>32</v>
      </c>
      <c r="B702" s="4" t="s">
        <v>85</v>
      </c>
      <c r="C702">
        <v>2019</v>
      </c>
      <c r="D702" t="s">
        <v>37</v>
      </c>
      <c r="E702">
        <v>11.8</v>
      </c>
      <c r="F702">
        <v>13862431</v>
      </c>
      <c r="G702">
        <v>40.43</v>
      </c>
      <c r="H702" t="s">
        <v>39</v>
      </c>
      <c r="I702" s="10">
        <v>11.8</v>
      </c>
      <c r="J702">
        <v>40.43</v>
      </c>
    </row>
    <row r="703" spans="1:10" x14ac:dyDescent="0.3">
      <c r="A703" t="s">
        <v>32</v>
      </c>
      <c r="B703" s="4" t="s">
        <v>86</v>
      </c>
      <c r="C703">
        <v>2019</v>
      </c>
      <c r="D703" t="s">
        <v>37</v>
      </c>
      <c r="E703">
        <v>14.73</v>
      </c>
      <c r="F703">
        <v>13580241</v>
      </c>
      <c r="G703">
        <v>40.869999999999997</v>
      </c>
      <c r="H703" t="s">
        <v>39</v>
      </c>
      <c r="I703" s="10">
        <v>14.73</v>
      </c>
      <c r="J703">
        <v>40.869999999999997</v>
      </c>
    </row>
    <row r="704" spans="1:10" x14ac:dyDescent="0.3">
      <c r="A704" t="s">
        <v>32</v>
      </c>
      <c r="B704" s="4" t="s">
        <v>87</v>
      </c>
      <c r="C704">
        <v>2019</v>
      </c>
      <c r="D704" t="s">
        <v>37</v>
      </c>
      <c r="E704">
        <v>13.58</v>
      </c>
      <c r="F704">
        <v>13522970</v>
      </c>
      <c r="G704">
        <v>40.07</v>
      </c>
      <c r="H704" t="s">
        <v>39</v>
      </c>
      <c r="I704" s="10">
        <v>13.58</v>
      </c>
      <c r="J704">
        <v>40.07</v>
      </c>
    </row>
    <row r="705" spans="1:10" x14ac:dyDescent="0.3">
      <c r="A705" t="s">
        <v>32</v>
      </c>
      <c r="B705" s="4" t="s">
        <v>88</v>
      </c>
      <c r="C705">
        <v>2019</v>
      </c>
      <c r="D705" t="s">
        <v>37</v>
      </c>
      <c r="E705">
        <v>10.35</v>
      </c>
      <c r="F705">
        <v>13938303</v>
      </c>
      <c r="G705">
        <v>39.71</v>
      </c>
      <c r="H705" t="s">
        <v>39</v>
      </c>
      <c r="I705" s="10">
        <v>10.35</v>
      </c>
      <c r="J705">
        <v>39.71</v>
      </c>
    </row>
    <row r="706" spans="1:10" x14ac:dyDescent="0.3">
      <c r="A706" t="s">
        <v>32</v>
      </c>
      <c r="B706" s="4" t="s">
        <v>89</v>
      </c>
      <c r="C706">
        <v>2019</v>
      </c>
      <c r="D706" t="s">
        <v>37</v>
      </c>
      <c r="E706">
        <v>11.31</v>
      </c>
      <c r="F706">
        <v>14128888</v>
      </c>
      <c r="G706">
        <v>40.6</v>
      </c>
      <c r="H706" t="s">
        <v>39</v>
      </c>
      <c r="I706" s="10">
        <v>11.31</v>
      </c>
      <c r="J706">
        <v>40.6</v>
      </c>
    </row>
    <row r="707" spans="1:10" x14ac:dyDescent="0.3">
      <c r="A707" t="s">
        <v>32</v>
      </c>
      <c r="B707" s="4" t="s">
        <v>90</v>
      </c>
      <c r="C707">
        <v>2019</v>
      </c>
      <c r="D707" t="s">
        <v>37</v>
      </c>
      <c r="E707">
        <v>12.37</v>
      </c>
      <c r="F707">
        <v>13857200</v>
      </c>
      <c r="G707">
        <v>40.21</v>
      </c>
      <c r="H707" t="s">
        <v>39</v>
      </c>
      <c r="I707" s="10">
        <v>12.37</v>
      </c>
      <c r="J707">
        <v>40.21</v>
      </c>
    </row>
    <row r="708" spans="1:10" x14ac:dyDescent="0.3">
      <c r="A708" t="s">
        <v>32</v>
      </c>
      <c r="B708" s="4" t="s">
        <v>91</v>
      </c>
      <c r="C708">
        <v>2020</v>
      </c>
      <c r="D708" t="s">
        <v>37</v>
      </c>
      <c r="E708">
        <v>12.34</v>
      </c>
      <c r="F708">
        <v>13656250</v>
      </c>
      <c r="G708">
        <v>39.520000000000003</v>
      </c>
      <c r="H708" t="s">
        <v>39</v>
      </c>
      <c r="I708" s="10">
        <v>12.34</v>
      </c>
      <c r="J708">
        <v>39.520000000000003</v>
      </c>
    </row>
    <row r="709" spans="1:10" x14ac:dyDescent="0.3">
      <c r="A709" t="s">
        <v>32</v>
      </c>
      <c r="B709" s="4" t="s">
        <v>92</v>
      </c>
      <c r="C709">
        <v>2020</v>
      </c>
      <c r="D709" t="s">
        <v>37</v>
      </c>
      <c r="E709">
        <v>11.65</v>
      </c>
      <c r="F709">
        <v>13803099</v>
      </c>
      <c r="G709">
        <v>39.54</v>
      </c>
      <c r="H709" t="s">
        <v>39</v>
      </c>
      <c r="I709" s="10">
        <v>11.65</v>
      </c>
      <c r="J709">
        <v>39.54</v>
      </c>
    </row>
    <row r="710" spans="1:10" x14ac:dyDescent="0.3">
      <c r="A710" t="s">
        <v>32</v>
      </c>
      <c r="B710" s="4" t="s">
        <v>93</v>
      </c>
      <c r="C710">
        <v>2020</v>
      </c>
      <c r="D710" t="s">
        <v>37</v>
      </c>
      <c r="E710">
        <v>12.32</v>
      </c>
      <c r="F710">
        <v>13889632</v>
      </c>
      <c r="G710">
        <v>40</v>
      </c>
      <c r="H710" t="s">
        <v>39</v>
      </c>
      <c r="I710" s="10">
        <v>12.32</v>
      </c>
      <c r="J710">
        <v>40</v>
      </c>
    </row>
    <row r="711" spans="1:10" x14ac:dyDescent="0.3">
      <c r="A711" t="s">
        <v>32</v>
      </c>
      <c r="B711" s="4" t="s">
        <v>94</v>
      </c>
      <c r="C711">
        <v>2020</v>
      </c>
      <c r="D711" t="s">
        <v>37</v>
      </c>
      <c r="E711">
        <v>26.94</v>
      </c>
      <c r="F711">
        <v>10944379</v>
      </c>
      <c r="G711">
        <v>37.74</v>
      </c>
      <c r="H711" t="s">
        <v>39</v>
      </c>
      <c r="I711" s="10">
        <v>26.94</v>
      </c>
      <c r="J711">
        <v>37.74</v>
      </c>
    </row>
    <row r="712" spans="1:10" x14ac:dyDescent="0.3">
      <c r="A712" t="s">
        <v>32</v>
      </c>
      <c r="B712" s="4" t="s">
        <v>95</v>
      </c>
      <c r="C712">
        <v>2020</v>
      </c>
      <c r="D712" t="s">
        <v>37</v>
      </c>
      <c r="E712">
        <v>32.06</v>
      </c>
      <c r="F712">
        <v>11111486</v>
      </c>
      <c r="G712">
        <v>41.1</v>
      </c>
      <c r="H712" t="s">
        <v>39</v>
      </c>
      <c r="I712" s="10">
        <v>32.06</v>
      </c>
      <c r="J712">
        <v>41.1</v>
      </c>
    </row>
    <row r="713" spans="1:10" x14ac:dyDescent="0.3">
      <c r="A713" t="s">
        <v>32</v>
      </c>
      <c r="B713" s="4" t="s">
        <v>96</v>
      </c>
      <c r="C713">
        <v>2020</v>
      </c>
      <c r="D713" t="s">
        <v>37</v>
      </c>
      <c r="E713">
        <v>13.05</v>
      </c>
      <c r="F713">
        <v>13208724</v>
      </c>
      <c r="G713">
        <v>38.090000000000003</v>
      </c>
      <c r="H713" t="s">
        <v>39</v>
      </c>
      <c r="I713" s="10">
        <v>13.05</v>
      </c>
      <c r="J713">
        <v>38.090000000000003</v>
      </c>
    </row>
    <row r="714" spans="1:10" x14ac:dyDescent="0.3">
      <c r="A714" t="s">
        <v>33</v>
      </c>
      <c r="B714" s="4" t="s">
        <v>83</v>
      </c>
      <c r="C714">
        <v>2019</v>
      </c>
      <c r="D714" t="s">
        <v>37</v>
      </c>
      <c r="E714">
        <v>9.17</v>
      </c>
      <c r="F714">
        <v>676797</v>
      </c>
      <c r="G714">
        <v>26.33</v>
      </c>
      <c r="H714" t="s">
        <v>39</v>
      </c>
      <c r="I714" s="10">
        <v>9.17</v>
      </c>
      <c r="J714">
        <v>26.33</v>
      </c>
    </row>
    <row r="715" spans="1:10" x14ac:dyDescent="0.3">
      <c r="A715" t="s">
        <v>33</v>
      </c>
      <c r="B715" s="4" t="s">
        <v>84</v>
      </c>
      <c r="C715">
        <v>2019</v>
      </c>
      <c r="D715" t="s">
        <v>37</v>
      </c>
      <c r="E715">
        <v>4.6900000000000004</v>
      </c>
      <c r="F715">
        <v>906889</v>
      </c>
      <c r="G715">
        <v>33.54</v>
      </c>
      <c r="H715" t="s">
        <v>39</v>
      </c>
      <c r="I715" s="10">
        <v>4.6900000000000004</v>
      </c>
      <c r="J715">
        <v>33.54</v>
      </c>
    </row>
    <row r="716" spans="1:10" x14ac:dyDescent="0.3">
      <c r="A716" t="s">
        <v>33</v>
      </c>
      <c r="B716" s="4" t="s">
        <v>85</v>
      </c>
      <c r="C716">
        <v>2019</v>
      </c>
      <c r="D716" t="s">
        <v>37</v>
      </c>
      <c r="E716">
        <v>6.94</v>
      </c>
      <c r="F716">
        <v>859900</v>
      </c>
      <c r="G716">
        <v>32.479999999999997</v>
      </c>
      <c r="H716" t="s">
        <v>39</v>
      </c>
      <c r="I716" s="10">
        <v>6.94</v>
      </c>
      <c r="J716">
        <v>32.479999999999997</v>
      </c>
    </row>
    <row r="717" spans="1:10" x14ac:dyDescent="0.3">
      <c r="A717" t="s">
        <v>33</v>
      </c>
      <c r="B717" s="4" t="s">
        <v>86</v>
      </c>
      <c r="C717">
        <v>2019</v>
      </c>
      <c r="D717" t="s">
        <v>37</v>
      </c>
      <c r="E717">
        <v>7.43</v>
      </c>
      <c r="F717">
        <v>823967</v>
      </c>
      <c r="G717">
        <v>31.21</v>
      </c>
      <c r="H717" t="s">
        <v>39</v>
      </c>
      <c r="I717" s="10">
        <v>7.43</v>
      </c>
      <c r="J717">
        <v>31.21</v>
      </c>
    </row>
    <row r="718" spans="1:10" x14ac:dyDescent="0.3">
      <c r="A718" t="s">
        <v>33</v>
      </c>
      <c r="B718" s="4" t="s">
        <v>87</v>
      </c>
      <c r="C718">
        <v>2019</v>
      </c>
      <c r="D718" t="s">
        <v>37</v>
      </c>
      <c r="E718">
        <v>9.6199999999999992</v>
      </c>
      <c r="F718">
        <v>711150</v>
      </c>
      <c r="G718">
        <v>27.51</v>
      </c>
      <c r="H718" t="s">
        <v>39</v>
      </c>
      <c r="I718" s="10">
        <v>9.6199999999999992</v>
      </c>
      <c r="J718">
        <v>27.51</v>
      </c>
    </row>
    <row r="719" spans="1:10" x14ac:dyDescent="0.3">
      <c r="A719" t="s">
        <v>33</v>
      </c>
      <c r="B719" s="4" t="s">
        <v>88</v>
      </c>
      <c r="C719">
        <v>2019</v>
      </c>
      <c r="D719" t="s">
        <v>37</v>
      </c>
      <c r="E719">
        <v>4.72</v>
      </c>
      <c r="F719">
        <v>925174</v>
      </c>
      <c r="G719">
        <v>33.869999999999997</v>
      </c>
      <c r="H719" t="s">
        <v>39</v>
      </c>
      <c r="I719" s="10">
        <v>4.72</v>
      </c>
      <c r="J719">
        <v>33.869999999999997</v>
      </c>
    </row>
    <row r="720" spans="1:10" x14ac:dyDescent="0.3">
      <c r="A720" t="s">
        <v>33</v>
      </c>
      <c r="B720" s="4" t="s">
        <v>89</v>
      </c>
      <c r="C720">
        <v>2019</v>
      </c>
      <c r="D720" t="s">
        <v>37</v>
      </c>
      <c r="E720">
        <v>6.34</v>
      </c>
      <c r="F720">
        <v>904903</v>
      </c>
      <c r="G720">
        <v>33.61</v>
      </c>
      <c r="H720" t="s">
        <v>39</v>
      </c>
      <c r="I720" s="10">
        <v>6.34</v>
      </c>
      <c r="J720">
        <v>33.61</v>
      </c>
    </row>
    <row r="721" spans="1:10" x14ac:dyDescent="0.3">
      <c r="A721" t="s">
        <v>33</v>
      </c>
      <c r="B721" s="4" t="s">
        <v>90</v>
      </c>
      <c r="C721">
        <v>2019</v>
      </c>
      <c r="D721" t="s">
        <v>37</v>
      </c>
      <c r="E721">
        <v>7.39</v>
      </c>
      <c r="F721">
        <v>844779</v>
      </c>
      <c r="G721">
        <v>31.65</v>
      </c>
      <c r="H721" t="s">
        <v>39</v>
      </c>
      <c r="I721" s="10">
        <v>7.39</v>
      </c>
      <c r="J721">
        <v>31.65</v>
      </c>
    </row>
    <row r="722" spans="1:10" x14ac:dyDescent="0.3">
      <c r="A722" t="s">
        <v>33</v>
      </c>
      <c r="B722" s="4" t="s">
        <v>91</v>
      </c>
      <c r="C722">
        <v>2020</v>
      </c>
      <c r="D722" t="s">
        <v>37</v>
      </c>
      <c r="E722">
        <v>8.92</v>
      </c>
      <c r="F722">
        <v>725253</v>
      </c>
      <c r="G722">
        <v>27.55</v>
      </c>
      <c r="H722" t="s">
        <v>39</v>
      </c>
      <c r="I722" s="10">
        <v>8.92</v>
      </c>
      <c r="J722">
        <v>27.55</v>
      </c>
    </row>
    <row r="723" spans="1:10" x14ac:dyDescent="0.3">
      <c r="A723" t="s">
        <v>33</v>
      </c>
      <c r="B723" s="4" t="s">
        <v>92</v>
      </c>
      <c r="C723">
        <v>2020</v>
      </c>
      <c r="D723" t="s">
        <v>37</v>
      </c>
      <c r="E723">
        <v>5.28</v>
      </c>
      <c r="F723">
        <v>963408</v>
      </c>
      <c r="G723">
        <v>35.11</v>
      </c>
      <c r="H723" t="s">
        <v>39</v>
      </c>
      <c r="I723" s="10">
        <v>5.28</v>
      </c>
      <c r="J723">
        <v>35.11</v>
      </c>
    </row>
    <row r="724" spans="1:10" x14ac:dyDescent="0.3">
      <c r="A724" t="s">
        <v>33</v>
      </c>
      <c r="B724" s="4" t="s">
        <v>93</v>
      </c>
      <c r="C724">
        <v>2020</v>
      </c>
      <c r="D724" t="s">
        <v>37</v>
      </c>
      <c r="E724">
        <v>8.15</v>
      </c>
      <c r="F724">
        <v>889245</v>
      </c>
      <c r="G724">
        <v>33.33</v>
      </c>
      <c r="H724" t="s">
        <v>39</v>
      </c>
      <c r="I724" s="10">
        <v>8.15</v>
      </c>
      <c r="J724">
        <v>33.33</v>
      </c>
    </row>
    <row r="725" spans="1:10" x14ac:dyDescent="0.3">
      <c r="A725" t="s">
        <v>33</v>
      </c>
      <c r="B725" s="4" t="s">
        <v>94</v>
      </c>
      <c r="C725">
        <v>2020</v>
      </c>
      <c r="D725" t="s">
        <v>37</v>
      </c>
      <c r="E725">
        <v>13.18</v>
      </c>
      <c r="F725">
        <v>748041</v>
      </c>
      <c r="G725">
        <v>29.59</v>
      </c>
      <c r="H725" t="s">
        <v>39</v>
      </c>
      <c r="I725" s="10">
        <v>13.18</v>
      </c>
      <c r="J725">
        <v>29.59</v>
      </c>
    </row>
    <row r="726" spans="1:10" x14ac:dyDescent="0.3">
      <c r="A726" t="s">
        <v>33</v>
      </c>
      <c r="B726" s="4" t="s">
        <v>95</v>
      </c>
      <c r="C726">
        <v>2020</v>
      </c>
      <c r="D726" t="s">
        <v>37</v>
      </c>
      <c r="E726">
        <v>17.36</v>
      </c>
      <c r="F726">
        <v>778590</v>
      </c>
      <c r="G726">
        <v>32.270000000000003</v>
      </c>
      <c r="H726" t="s">
        <v>39</v>
      </c>
      <c r="I726" s="10">
        <v>17.36</v>
      </c>
      <c r="J726">
        <v>32.270000000000003</v>
      </c>
    </row>
    <row r="727" spans="1:10" x14ac:dyDescent="0.3">
      <c r="A727" t="s">
        <v>33</v>
      </c>
      <c r="B727" s="4" t="s">
        <v>96</v>
      </c>
      <c r="C727">
        <v>2020</v>
      </c>
      <c r="D727" t="s">
        <v>37</v>
      </c>
      <c r="E727">
        <v>5.08</v>
      </c>
      <c r="F727">
        <v>989470</v>
      </c>
      <c r="G727">
        <v>35.61</v>
      </c>
      <c r="H727" t="s">
        <v>39</v>
      </c>
      <c r="I727" s="10">
        <v>5.08</v>
      </c>
      <c r="J727">
        <v>35.61</v>
      </c>
    </row>
    <row r="728" spans="1:10" x14ac:dyDescent="0.3">
      <c r="A728" t="s">
        <v>34</v>
      </c>
      <c r="B728" s="4" t="s">
        <v>83</v>
      </c>
      <c r="C728">
        <v>2019</v>
      </c>
      <c r="D728" t="s">
        <v>37</v>
      </c>
      <c r="E728">
        <v>7.25</v>
      </c>
      <c r="F728">
        <v>11306177</v>
      </c>
      <c r="G728">
        <v>46.37</v>
      </c>
      <c r="H728" t="s">
        <v>39</v>
      </c>
      <c r="I728" s="10">
        <v>7.25</v>
      </c>
      <c r="J728">
        <v>46.37</v>
      </c>
    </row>
    <row r="729" spans="1:10" x14ac:dyDescent="0.3">
      <c r="A729" t="s">
        <v>34</v>
      </c>
      <c r="B729" s="4" t="s">
        <v>84</v>
      </c>
      <c r="C729">
        <v>2019</v>
      </c>
      <c r="D729" t="s">
        <v>37</v>
      </c>
      <c r="E729">
        <v>7.38</v>
      </c>
      <c r="F729">
        <v>10611498</v>
      </c>
      <c r="G729">
        <v>43.51</v>
      </c>
      <c r="H729" t="s">
        <v>39</v>
      </c>
      <c r="I729" s="10">
        <v>7.38</v>
      </c>
      <c r="J729">
        <v>43.51</v>
      </c>
    </row>
    <row r="730" spans="1:10" x14ac:dyDescent="0.3">
      <c r="A730" t="s">
        <v>34</v>
      </c>
      <c r="B730" s="4" t="s">
        <v>85</v>
      </c>
      <c r="C730">
        <v>2019</v>
      </c>
      <c r="D730" t="s">
        <v>37</v>
      </c>
      <c r="E730">
        <v>7.91</v>
      </c>
      <c r="F730">
        <v>10779829</v>
      </c>
      <c r="G730">
        <v>44.38</v>
      </c>
      <c r="H730" t="s">
        <v>39</v>
      </c>
      <c r="I730" s="10">
        <v>7.91</v>
      </c>
      <c r="J730">
        <v>44.38</v>
      </c>
    </row>
    <row r="731" spans="1:10" x14ac:dyDescent="0.3">
      <c r="A731" t="s">
        <v>34</v>
      </c>
      <c r="B731" s="4" t="s">
        <v>86</v>
      </c>
      <c r="C731">
        <v>2019</v>
      </c>
      <c r="D731" t="s">
        <v>37</v>
      </c>
      <c r="E731">
        <v>7.27</v>
      </c>
      <c r="F731">
        <v>11456493</v>
      </c>
      <c r="G731">
        <v>46.77</v>
      </c>
      <c r="H731" t="s">
        <v>39</v>
      </c>
      <c r="I731" s="10">
        <v>7.27</v>
      </c>
      <c r="J731">
        <v>46.77</v>
      </c>
    </row>
    <row r="732" spans="1:10" x14ac:dyDescent="0.3">
      <c r="A732" t="s">
        <v>34</v>
      </c>
      <c r="B732" s="4" t="s">
        <v>87</v>
      </c>
      <c r="C732">
        <v>2019</v>
      </c>
      <c r="D732" t="s">
        <v>37</v>
      </c>
      <c r="E732">
        <v>7.79</v>
      </c>
      <c r="F732">
        <v>11158649</v>
      </c>
      <c r="G732">
        <v>45.74</v>
      </c>
      <c r="H732" t="s">
        <v>39</v>
      </c>
      <c r="I732" s="10">
        <v>7.79</v>
      </c>
      <c r="J732">
        <v>45.74</v>
      </c>
    </row>
    <row r="733" spans="1:10" x14ac:dyDescent="0.3">
      <c r="A733" t="s">
        <v>34</v>
      </c>
      <c r="B733" s="4" t="s">
        <v>88</v>
      </c>
      <c r="C733">
        <v>2019</v>
      </c>
      <c r="D733" t="s">
        <v>37</v>
      </c>
      <c r="E733">
        <v>7.83</v>
      </c>
      <c r="F733">
        <v>10563686</v>
      </c>
      <c r="G733">
        <v>43.25</v>
      </c>
      <c r="H733" t="s">
        <v>39</v>
      </c>
      <c r="I733" s="10">
        <v>7.83</v>
      </c>
      <c r="J733">
        <v>43.25</v>
      </c>
    </row>
    <row r="734" spans="1:10" x14ac:dyDescent="0.3">
      <c r="A734" t="s">
        <v>34</v>
      </c>
      <c r="B734" s="4" t="s">
        <v>89</v>
      </c>
      <c r="C734">
        <v>2019</v>
      </c>
      <c r="D734" t="s">
        <v>37</v>
      </c>
      <c r="E734">
        <v>6.61</v>
      </c>
      <c r="F734">
        <v>10768462</v>
      </c>
      <c r="G734">
        <v>43.44</v>
      </c>
      <c r="H734" t="s">
        <v>39</v>
      </c>
      <c r="I734" s="10">
        <v>6.61</v>
      </c>
      <c r="J734">
        <v>43.44</v>
      </c>
    </row>
    <row r="735" spans="1:10" x14ac:dyDescent="0.3">
      <c r="A735" t="s">
        <v>34</v>
      </c>
      <c r="B735" s="4" t="s">
        <v>90</v>
      </c>
      <c r="C735">
        <v>2019</v>
      </c>
      <c r="D735" t="s">
        <v>37</v>
      </c>
      <c r="E735">
        <v>7.24</v>
      </c>
      <c r="F735">
        <v>11335696</v>
      </c>
      <c r="G735">
        <v>45.97</v>
      </c>
      <c r="H735" t="s">
        <v>39</v>
      </c>
      <c r="I735" s="10">
        <v>7.24</v>
      </c>
      <c r="J735">
        <v>45.97</v>
      </c>
    </row>
    <row r="736" spans="1:10" x14ac:dyDescent="0.3">
      <c r="A736" t="s">
        <v>34</v>
      </c>
      <c r="B736" s="4" t="s">
        <v>91</v>
      </c>
      <c r="C736">
        <v>2020</v>
      </c>
      <c r="D736" t="s">
        <v>37</v>
      </c>
      <c r="E736">
        <v>7.27</v>
      </c>
      <c r="F736">
        <v>11208617</v>
      </c>
      <c r="G736">
        <v>45.39</v>
      </c>
      <c r="H736" t="s">
        <v>39</v>
      </c>
      <c r="I736" s="10">
        <v>7.27</v>
      </c>
      <c r="J736">
        <v>45.39</v>
      </c>
    </row>
    <row r="737" spans="1:10" x14ac:dyDescent="0.3">
      <c r="A737" t="s">
        <v>34</v>
      </c>
      <c r="B737" s="4" t="s">
        <v>92</v>
      </c>
      <c r="C737">
        <v>2020</v>
      </c>
      <c r="D737" t="s">
        <v>37</v>
      </c>
      <c r="E737">
        <v>7.55</v>
      </c>
      <c r="F737">
        <v>10871168</v>
      </c>
      <c r="G737">
        <v>44.09</v>
      </c>
      <c r="H737" t="s">
        <v>39</v>
      </c>
      <c r="I737" s="10">
        <v>7.55</v>
      </c>
      <c r="J737">
        <v>44.09</v>
      </c>
    </row>
    <row r="738" spans="1:10" x14ac:dyDescent="0.3">
      <c r="A738" t="s">
        <v>34</v>
      </c>
      <c r="B738" s="4" t="s">
        <v>93</v>
      </c>
      <c r="C738">
        <v>2020</v>
      </c>
      <c r="D738" t="s">
        <v>37</v>
      </c>
      <c r="E738">
        <v>6.67</v>
      </c>
      <c r="F738">
        <v>10806105</v>
      </c>
      <c r="G738">
        <v>43.34</v>
      </c>
      <c r="H738" t="s">
        <v>39</v>
      </c>
      <c r="I738" s="10">
        <v>6.67</v>
      </c>
      <c r="J738">
        <v>43.34</v>
      </c>
    </row>
    <row r="739" spans="1:10" x14ac:dyDescent="0.3">
      <c r="A739" t="s">
        <v>34</v>
      </c>
      <c r="B739" s="4" t="s">
        <v>94</v>
      </c>
      <c r="C739">
        <v>2020</v>
      </c>
      <c r="D739" t="s">
        <v>37</v>
      </c>
      <c r="E739">
        <v>15.63</v>
      </c>
      <c r="F739">
        <v>9299466</v>
      </c>
      <c r="G739">
        <v>41.2</v>
      </c>
      <c r="H739" t="s">
        <v>39</v>
      </c>
      <c r="I739" s="10">
        <v>15.63</v>
      </c>
      <c r="J739">
        <v>41.2</v>
      </c>
    </row>
    <row r="740" spans="1:10" x14ac:dyDescent="0.3">
      <c r="A740" t="s">
        <v>34</v>
      </c>
      <c r="B740" s="4" t="s">
        <v>95</v>
      </c>
      <c r="C740">
        <v>2020</v>
      </c>
      <c r="D740" t="s">
        <v>37</v>
      </c>
      <c r="E740">
        <v>15.22</v>
      </c>
      <c r="F740">
        <v>9240903</v>
      </c>
      <c r="G740">
        <v>40.67</v>
      </c>
      <c r="H740" t="s">
        <v>39</v>
      </c>
      <c r="I740" s="10">
        <v>15.22</v>
      </c>
      <c r="J740">
        <v>40.67</v>
      </c>
    </row>
    <row r="741" spans="1:10" x14ac:dyDescent="0.3">
      <c r="A741" t="s">
        <v>34</v>
      </c>
      <c r="B741" s="4" t="s">
        <v>96</v>
      </c>
      <c r="C741">
        <v>2020</v>
      </c>
      <c r="D741" t="s">
        <v>37</v>
      </c>
      <c r="E741">
        <v>9.86</v>
      </c>
      <c r="F741">
        <v>9088931</v>
      </c>
      <c r="G741">
        <v>37.57</v>
      </c>
      <c r="H741" t="s">
        <v>39</v>
      </c>
      <c r="I741" s="10">
        <v>9.86</v>
      </c>
      <c r="J741">
        <v>37.57</v>
      </c>
    </row>
  </sheetData>
  <conditionalFormatting sqref="J1:J1048576">
    <cfRule type="iconSet" priority="1">
      <iconSet iconSet="4Arrows">
        <cfvo type="percent" val="0"/>
        <cfvo type="percent" val="20"/>
        <cfvo type="percent" val="30" gte="0"/>
        <cfvo type="percent" val="50" gte="0"/>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B9733056-F1B0-4301-90DF-C10921148CDF}">
            <x14:iconSet iconSet="3Flags" showValue="0" custom="1">
              <x14:cfvo type="percent">
                <xm:f>0</xm:f>
              </x14:cfvo>
              <x14:cfvo type="percent">
                <xm:f>0</xm:f>
              </x14:cfvo>
              <x14:cfvo type="percent">
                <xm:f>10</xm:f>
              </x14:cfvo>
              <x14:cfIcon iconSet="3Flags" iconId="2"/>
              <x14:cfIcon iconSet="3Flags" iconId="1"/>
              <x14:cfIcon iconSet="3Flags" iconId="0"/>
            </x14:iconSet>
          </x14:cfRule>
          <x14:cfRule type="iconSet" priority="3" id="{F5456A75-6C89-443F-959C-46EC6D421B72}">
            <x14:iconSet iconSet="3Flags" custom="1">
              <x14:cfvo type="percent">
                <xm:f>0</xm:f>
              </x14:cfvo>
              <x14:cfvo type="percent">
                <xm:f>5</xm:f>
              </x14:cfvo>
              <x14:cfvo type="percent">
                <xm:f>10</xm:f>
              </x14:cfvo>
              <x14:cfIcon iconSet="3Flags" iconId="2"/>
              <x14:cfIcon iconSet="3Flags" iconId="1"/>
              <x14:cfIcon iconSet="3Flags" iconId="0"/>
            </x14:iconSet>
          </x14:cfRule>
          <x14:cfRule type="iconSet" priority="4" id="{F46F7B53-8A47-43AD-8309-9C600FFF1620}">
            <x14:iconSet iconSet="3Arrows" custom="1">
              <x14:cfvo type="percent">
                <xm:f>0</xm:f>
              </x14:cfvo>
              <x14:cfvo type="percent">
                <xm:f>0</xm:f>
              </x14:cfvo>
              <x14:cfvo type="percent">
                <xm:f>10</xm:f>
              </x14:cfvo>
              <x14:cfIcon iconSet="3Arrows" iconId="2"/>
              <x14:cfIcon iconSet="3Arrows" iconId="1"/>
              <x14:cfIcon iconSet="3Arrows" iconId="0"/>
            </x14:iconSet>
          </x14:cfRule>
          <xm:sqref>I1:I1048576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2"/>
  <sheetViews>
    <sheetView workbookViewId="0">
      <selection activeCell="I18" sqref="I18"/>
    </sheetView>
  </sheetViews>
  <sheetFormatPr defaultRowHeight="14.4" x14ac:dyDescent="0.3"/>
  <cols>
    <col min="1" max="1" width="15.5546875" bestFit="1" customWidth="1"/>
    <col min="2" max="2" width="10.77734375" style="4" bestFit="1" customWidth="1"/>
    <col min="3" max="3" width="9.109375" bestFit="1" customWidth="1"/>
    <col min="4" max="4" width="14.21875" bestFit="1" customWidth="1"/>
    <col min="5" max="5" width="35.44140625" bestFit="1" customWidth="1"/>
    <col min="6" max="6" width="22.88671875" bestFit="1" customWidth="1"/>
    <col min="7" max="7" width="39.33203125" bestFit="1" customWidth="1"/>
    <col min="9" max="9" width="13" bestFit="1" customWidth="1"/>
    <col min="10" max="10" width="12.88671875" style="4" customWidth="1"/>
  </cols>
  <sheetData>
    <row r="1" spans="1:10" x14ac:dyDescent="0.3">
      <c r="A1" s="1" t="s">
        <v>0</v>
      </c>
      <c r="B1" s="5" t="s">
        <v>1</v>
      </c>
      <c r="C1" s="1" t="s">
        <v>2</v>
      </c>
      <c r="D1" s="1" t="s">
        <v>3</v>
      </c>
      <c r="E1" s="1" t="s">
        <v>4</v>
      </c>
      <c r="F1" s="1" t="s">
        <v>5</v>
      </c>
      <c r="G1" s="1" t="s">
        <v>6</v>
      </c>
      <c r="H1" s="1" t="s">
        <v>7</v>
      </c>
      <c r="I1" s="1" t="s">
        <v>77</v>
      </c>
      <c r="J1" s="5" t="s">
        <v>43</v>
      </c>
    </row>
    <row r="2" spans="1:10" hidden="1" x14ac:dyDescent="0.3">
      <c r="A2" t="s">
        <v>8</v>
      </c>
      <c r="B2" s="4">
        <v>43616</v>
      </c>
      <c r="C2">
        <v>2019</v>
      </c>
      <c r="D2" t="s">
        <v>36</v>
      </c>
      <c r="E2">
        <v>3.65</v>
      </c>
      <c r="F2">
        <v>11999139</v>
      </c>
      <c r="G2">
        <v>43.24</v>
      </c>
      <c r="H2" t="s">
        <v>38</v>
      </c>
      <c r="I2" t="str">
        <f t="shared" ref="I2:I65" si="0">IF(E2&gt;10, "High", IF(E2&gt;=5, "Medium", "Low"))</f>
        <v>Low</v>
      </c>
      <c r="J2" s="4" t="str">
        <f>TEXT(B2, "mmm-yyyy")</f>
        <v>May-2019</v>
      </c>
    </row>
    <row r="3" spans="1:10" hidden="1" x14ac:dyDescent="0.3">
      <c r="A3" t="s">
        <v>8</v>
      </c>
      <c r="B3" s="4">
        <v>43646</v>
      </c>
      <c r="C3">
        <v>2019</v>
      </c>
      <c r="D3" t="s">
        <v>36</v>
      </c>
      <c r="E3">
        <v>3.05</v>
      </c>
      <c r="F3">
        <v>11755881</v>
      </c>
      <c r="G3">
        <v>42.05</v>
      </c>
      <c r="H3" t="s">
        <v>38</v>
      </c>
      <c r="I3" t="str">
        <f t="shared" si="0"/>
        <v>Low</v>
      </c>
      <c r="J3" s="4" t="str">
        <f t="shared" ref="J3:J65" si="1">TEXT(B3, "mmm-yyyy")</f>
        <v>Jun-2019</v>
      </c>
    </row>
    <row r="4" spans="1:10" x14ac:dyDescent="0.3">
      <c r="A4" t="s">
        <v>8</v>
      </c>
      <c r="B4" s="4">
        <v>43677</v>
      </c>
      <c r="C4">
        <v>2019</v>
      </c>
      <c r="D4" t="s">
        <v>36</v>
      </c>
      <c r="E4">
        <v>3.75</v>
      </c>
      <c r="F4">
        <v>12086707</v>
      </c>
      <c r="G4">
        <v>43.5</v>
      </c>
      <c r="H4" t="s">
        <v>38</v>
      </c>
      <c r="I4" t="str">
        <f t="shared" si="0"/>
        <v>Low</v>
      </c>
      <c r="J4" s="4" t="str">
        <f t="shared" si="1"/>
        <v>Jul-2019</v>
      </c>
    </row>
    <row r="5" spans="1:10" hidden="1" x14ac:dyDescent="0.3">
      <c r="A5" t="s">
        <v>8</v>
      </c>
      <c r="B5" s="4">
        <v>43708</v>
      </c>
      <c r="C5">
        <v>2019</v>
      </c>
      <c r="D5" t="s">
        <v>36</v>
      </c>
      <c r="E5">
        <v>3.32</v>
      </c>
      <c r="F5">
        <v>12285693</v>
      </c>
      <c r="G5">
        <v>43.97</v>
      </c>
      <c r="H5" t="s">
        <v>38</v>
      </c>
      <c r="I5" t="str">
        <f t="shared" si="0"/>
        <v>Low</v>
      </c>
      <c r="J5" s="4" t="str">
        <f t="shared" si="1"/>
        <v>Aug-2019</v>
      </c>
    </row>
    <row r="6" spans="1:10" hidden="1" x14ac:dyDescent="0.3">
      <c r="A6" t="s">
        <v>8</v>
      </c>
      <c r="B6" s="4">
        <v>43738</v>
      </c>
      <c r="C6">
        <v>2019</v>
      </c>
      <c r="D6" t="s">
        <v>36</v>
      </c>
      <c r="E6">
        <v>5.17</v>
      </c>
      <c r="F6">
        <v>12256762</v>
      </c>
      <c r="G6">
        <v>44.68</v>
      </c>
      <c r="H6" t="s">
        <v>38</v>
      </c>
      <c r="I6" t="str">
        <f t="shared" si="0"/>
        <v>Medium</v>
      </c>
      <c r="J6" s="4" t="str">
        <f t="shared" si="1"/>
        <v>Sep-2019</v>
      </c>
    </row>
    <row r="7" spans="1:10" hidden="1" x14ac:dyDescent="0.3">
      <c r="A7" t="s">
        <v>8</v>
      </c>
      <c r="B7" s="4">
        <v>43769</v>
      </c>
      <c r="C7">
        <v>2019</v>
      </c>
      <c r="D7" t="s">
        <v>36</v>
      </c>
      <c r="E7">
        <v>3.52</v>
      </c>
      <c r="F7">
        <v>12017412</v>
      </c>
      <c r="G7">
        <v>43.01</v>
      </c>
      <c r="H7" t="s">
        <v>38</v>
      </c>
      <c r="I7" t="str">
        <f t="shared" si="0"/>
        <v>Low</v>
      </c>
      <c r="J7" s="4" t="str">
        <f t="shared" si="1"/>
        <v>Oct-2019</v>
      </c>
    </row>
    <row r="8" spans="1:10" hidden="1" x14ac:dyDescent="0.3">
      <c r="A8" t="s">
        <v>8</v>
      </c>
      <c r="B8" s="4">
        <v>43799</v>
      </c>
      <c r="C8">
        <v>2019</v>
      </c>
      <c r="D8" t="s">
        <v>36</v>
      </c>
      <c r="E8">
        <v>4.12</v>
      </c>
      <c r="F8">
        <v>11397681</v>
      </c>
      <c r="G8">
        <v>41</v>
      </c>
      <c r="H8" t="s">
        <v>38</v>
      </c>
      <c r="I8" t="str">
        <f t="shared" si="0"/>
        <v>Low</v>
      </c>
      <c r="J8" s="4" t="str">
        <f t="shared" si="1"/>
        <v>Nov-2019</v>
      </c>
    </row>
    <row r="9" spans="1:10" hidden="1" x14ac:dyDescent="0.3">
      <c r="A9" t="s">
        <v>8</v>
      </c>
      <c r="B9" s="4">
        <v>43830</v>
      </c>
      <c r="C9">
        <v>2019</v>
      </c>
      <c r="D9" t="s">
        <v>36</v>
      </c>
      <c r="E9">
        <v>4.38</v>
      </c>
      <c r="F9">
        <v>12528395</v>
      </c>
      <c r="G9">
        <v>45.14</v>
      </c>
      <c r="H9" t="s">
        <v>38</v>
      </c>
      <c r="I9" t="str">
        <f t="shared" si="0"/>
        <v>Low</v>
      </c>
      <c r="J9" s="4" t="str">
        <f t="shared" si="1"/>
        <v>Dec-2019</v>
      </c>
    </row>
    <row r="10" spans="1:10" hidden="1" x14ac:dyDescent="0.3">
      <c r="A10" t="s">
        <v>8</v>
      </c>
      <c r="B10" s="4">
        <v>43861</v>
      </c>
      <c r="C10">
        <v>2020</v>
      </c>
      <c r="D10" t="s">
        <v>36</v>
      </c>
      <c r="E10">
        <v>4.84</v>
      </c>
      <c r="F10">
        <v>12016676</v>
      </c>
      <c r="G10">
        <v>43.46</v>
      </c>
      <c r="H10" t="s">
        <v>38</v>
      </c>
      <c r="I10" t="str">
        <f t="shared" si="0"/>
        <v>Low</v>
      </c>
      <c r="J10" s="4" t="str">
        <f t="shared" si="1"/>
        <v>Jan-2020</v>
      </c>
    </row>
    <row r="11" spans="1:10" hidden="1" x14ac:dyDescent="0.3">
      <c r="A11" t="s">
        <v>8</v>
      </c>
      <c r="B11" s="4">
        <v>43890</v>
      </c>
      <c r="C11">
        <v>2020</v>
      </c>
      <c r="D11" t="s">
        <v>36</v>
      </c>
      <c r="E11">
        <v>5.91</v>
      </c>
      <c r="F11">
        <v>11723617</v>
      </c>
      <c r="G11">
        <v>42.83</v>
      </c>
      <c r="H11" t="s">
        <v>38</v>
      </c>
      <c r="I11" t="str">
        <f t="shared" si="0"/>
        <v>Medium</v>
      </c>
      <c r="J11" s="4" t="str">
        <f t="shared" si="1"/>
        <v>Feb-2020</v>
      </c>
    </row>
    <row r="12" spans="1:10" hidden="1" x14ac:dyDescent="0.3">
      <c r="A12" t="s">
        <v>8</v>
      </c>
      <c r="B12" s="4">
        <v>43921</v>
      </c>
      <c r="C12">
        <v>2020</v>
      </c>
      <c r="D12" t="s">
        <v>36</v>
      </c>
      <c r="E12">
        <v>4.0599999999999996</v>
      </c>
      <c r="F12">
        <v>11359660</v>
      </c>
      <c r="G12">
        <v>40.659999999999997</v>
      </c>
      <c r="H12" t="s">
        <v>38</v>
      </c>
      <c r="I12" t="str">
        <f t="shared" si="0"/>
        <v>Low</v>
      </c>
      <c r="J12" s="4" t="str">
        <f t="shared" si="1"/>
        <v>Mar-2020</v>
      </c>
    </row>
    <row r="13" spans="1:10" hidden="1" x14ac:dyDescent="0.3">
      <c r="A13" t="s">
        <v>8</v>
      </c>
      <c r="B13" s="4">
        <v>43951</v>
      </c>
      <c r="C13">
        <v>2020</v>
      </c>
      <c r="D13" t="s">
        <v>36</v>
      </c>
      <c r="E13">
        <v>16.29</v>
      </c>
      <c r="F13">
        <v>8792827</v>
      </c>
      <c r="G13">
        <v>36.03</v>
      </c>
      <c r="H13" t="s">
        <v>38</v>
      </c>
      <c r="I13" t="str">
        <f t="shared" si="0"/>
        <v>High</v>
      </c>
      <c r="J13" s="4" t="str">
        <f t="shared" si="1"/>
        <v>Apr-2020</v>
      </c>
    </row>
    <row r="14" spans="1:10" hidden="1" x14ac:dyDescent="0.3">
      <c r="A14" t="s">
        <v>8</v>
      </c>
      <c r="B14" s="4">
        <v>43982</v>
      </c>
      <c r="C14">
        <v>2020</v>
      </c>
      <c r="D14" t="s">
        <v>36</v>
      </c>
      <c r="E14">
        <v>14.46</v>
      </c>
      <c r="F14">
        <v>9526902</v>
      </c>
      <c r="G14">
        <v>38.159999999999997</v>
      </c>
      <c r="H14" t="s">
        <v>38</v>
      </c>
      <c r="I14" t="str">
        <f t="shared" si="0"/>
        <v>High</v>
      </c>
      <c r="J14" s="4" t="str">
        <f t="shared" si="1"/>
        <v>May-2020</v>
      </c>
    </row>
    <row r="15" spans="1:10" hidden="1" x14ac:dyDescent="0.3">
      <c r="A15" t="s">
        <v>8</v>
      </c>
      <c r="B15" s="4">
        <v>44012</v>
      </c>
      <c r="C15">
        <v>2020</v>
      </c>
      <c r="D15" t="s">
        <v>36</v>
      </c>
      <c r="E15">
        <v>0.85</v>
      </c>
      <c r="F15">
        <v>15572975</v>
      </c>
      <c r="G15">
        <v>53.76</v>
      </c>
      <c r="H15" t="s">
        <v>38</v>
      </c>
      <c r="I15" t="str">
        <f t="shared" si="0"/>
        <v>Low</v>
      </c>
      <c r="J15" s="4" t="str">
        <f t="shared" si="1"/>
        <v>Jun-2020</v>
      </c>
    </row>
    <row r="16" spans="1:10" hidden="1" x14ac:dyDescent="0.3">
      <c r="A16" t="s">
        <v>8</v>
      </c>
      <c r="B16" s="4">
        <v>43616</v>
      </c>
      <c r="C16">
        <v>2019</v>
      </c>
      <c r="D16" t="s">
        <v>37</v>
      </c>
      <c r="E16">
        <v>6.09</v>
      </c>
      <c r="F16">
        <v>4788661</v>
      </c>
      <c r="G16">
        <v>37.450000000000003</v>
      </c>
      <c r="H16" t="s">
        <v>39</v>
      </c>
      <c r="I16" t="str">
        <f t="shared" si="0"/>
        <v>Medium</v>
      </c>
      <c r="J16" s="4" t="str">
        <f t="shared" si="1"/>
        <v>May-2019</v>
      </c>
    </row>
    <row r="17" spans="1:10" hidden="1" x14ac:dyDescent="0.3">
      <c r="A17" t="s">
        <v>8</v>
      </c>
      <c r="B17" s="4">
        <v>43646</v>
      </c>
      <c r="C17">
        <v>2019</v>
      </c>
      <c r="D17" t="s">
        <v>37</v>
      </c>
      <c r="E17">
        <v>3.8</v>
      </c>
      <c r="F17">
        <v>4824630</v>
      </c>
      <c r="G17">
        <v>36.76</v>
      </c>
      <c r="H17" t="s">
        <v>39</v>
      </c>
      <c r="I17" t="str">
        <f t="shared" si="0"/>
        <v>Low</v>
      </c>
      <c r="J17" s="4" t="str">
        <f t="shared" si="1"/>
        <v>Jun-2019</v>
      </c>
    </row>
    <row r="18" spans="1:10" x14ac:dyDescent="0.3">
      <c r="A18" t="s">
        <v>8</v>
      </c>
      <c r="B18" s="4">
        <v>43677</v>
      </c>
      <c r="C18">
        <v>2019</v>
      </c>
      <c r="D18" t="s">
        <v>37</v>
      </c>
      <c r="E18">
        <v>5.64</v>
      </c>
      <c r="F18">
        <v>4657443</v>
      </c>
      <c r="G18">
        <v>36.1</v>
      </c>
      <c r="H18" t="s">
        <v>39</v>
      </c>
      <c r="I18" t="str">
        <f t="shared" si="0"/>
        <v>Medium</v>
      </c>
      <c r="J18" s="4" t="str">
        <f t="shared" si="1"/>
        <v>Jul-2019</v>
      </c>
    </row>
    <row r="19" spans="1:10" hidden="1" x14ac:dyDescent="0.3">
      <c r="A19" t="s">
        <v>8</v>
      </c>
      <c r="B19" s="4">
        <v>43708</v>
      </c>
      <c r="C19">
        <v>2019</v>
      </c>
      <c r="D19" t="s">
        <v>37</v>
      </c>
      <c r="E19">
        <v>4.6100000000000003</v>
      </c>
      <c r="F19">
        <v>4743179</v>
      </c>
      <c r="G19">
        <v>36.29</v>
      </c>
      <c r="H19" t="s">
        <v>39</v>
      </c>
      <c r="I19" t="str">
        <f t="shared" si="0"/>
        <v>Low</v>
      </c>
      <c r="J19" s="4" t="str">
        <f t="shared" si="1"/>
        <v>Aug-2019</v>
      </c>
    </row>
    <row r="20" spans="1:10" hidden="1" x14ac:dyDescent="0.3">
      <c r="A20" t="s">
        <v>8</v>
      </c>
      <c r="B20" s="4">
        <v>43738</v>
      </c>
      <c r="C20">
        <v>2019</v>
      </c>
      <c r="D20" t="s">
        <v>37</v>
      </c>
      <c r="E20">
        <v>6.01</v>
      </c>
      <c r="F20">
        <v>4733996</v>
      </c>
      <c r="G20">
        <v>36.69</v>
      </c>
      <c r="H20" t="s">
        <v>39</v>
      </c>
      <c r="I20" t="str">
        <f t="shared" si="0"/>
        <v>Medium</v>
      </c>
      <c r="J20" s="4" t="str">
        <f t="shared" si="1"/>
        <v>Sep-2019</v>
      </c>
    </row>
    <row r="21" spans="1:10" hidden="1" x14ac:dyDescent="0.3">
      <c r="A21" t="s">
        <v>8</v>
      </c>
      <c r="B21" s="4">
        <v>43769</v>
      </c>
      <c r="C21">
        <v>2019</v>
      </c>
      <c r="D21" t="s">
        <v>37</v>
      </c>
      <c r="E21">
        <v>4.7</v>
      </c>
      <c r="F21">
        <v>4774377</v>
      </c>
      <c r="G21">
        <v>36.409999999999997</v>
      </c>
      <c r="H21" t="s">
        <v>39</v>
      </c>
      <c r="I21" t="str">
        <f t="shared" si="0"/>
        <v>Low</v>
      </c>
      <c r="J21" s="4" t="str">
        <f t="shared" si="1"/>
        <v>Oct-2019</v>
      </c>
    </row>
    <row r="22" spans="1:10" hidden="1" x14ac:dyDescent="0.3">
      <c r="A22" t="s">
        <v>8</v>
      </c>
      <c r="B22" s="4">
        <v>43799</v>
      </c>
      <c r="C22">
        <v>2019</v>
      </c>
      <c r="D22" t="s">
        <v>37</v>
      </c>
      <c r="E22">
        <v>7.54</v>
      </c>
      <c r="F22">
        <v>4668772</v>
      </c>
      <c r="G22">
        <v>36.619999999999997</v>
      </c>
      <c r="H22" t="s">
        <v>39</v>
      </c>
      <c r="I22" t="str">
        <f t="shared" si="0"/>
        <v>Medium</v>
      </c>
      <c r="J22" s="4" t="str">
        <f t="shared" si="1"/>
        <v>Nov-2019</v>
      </c>
    </row>
    <row r="23" spans="1:10" hidden="1" x14ac:dyDescent="0.3">
      <c r="A23" t="s">
        <v>8</v>
      </c>
      <c r="B23" s="4">
        <v>43830</v>
      </c>
      <c r="C23">
        <v>2019</v>
      </c>
      <c r="D23" t="s">
        <v>37</v>
      </c>
      <c r="E23">
        <v>7.88</v>
      </c>
      <c r="F23">
        <v>4913963</v>
      </c>
      <c r="G23">
        <v>38.61</v>
      </c>
      <c r="H23" t="s">
        <v>39</v>
      </c>
      <c r="I23" t="str">
        <f t="shared" si="0"/>
        <v>Medium</v>
      </c>
      <c r="J23" s="4" t="str">
        <f t="shared" si="1"/>
        <v>Dec-2019</v>
      </c>
    </row>
    <row r="24" spans="1:10" hidden="1" x14ac:dyDescent="0.3">
      <c r="A24" t="s">
        <v>8</v>
      </c>
      <c r="B24" s="4">
        <v>43861</v>
      </c>
      <c r="C24">
        <v>2020</v>
      </c>
      <c r="D24" t="s">
        <v>37</v>
      </c>
      <c r="E24">
        <v>7.11</v>
      </c>
      <c r="F24">
        <v>4618860</v>
      </c>
      <c r="G24">
        <v>35.909999999999997</v>
      </c>
      <c r="H24" t="s">
        <v>39</v>
      </c>
      <c r="I24" t="str">
        <f t="shared" si="0"/>
        <v>Medium</v>
      </c>
      <c r="J24" s="4" t="str">
        <f t="shared" si="1"/>
        <v>Jan-2020</v>
      </c>
    </row>
    <row r="25" spans="1:10" hidden="1" x14ac:dyDescent="0.3">
      <c r="A25" t="s">
        <v>8</v>
      </c>
      <c r="B25" s="4">
        <v>43890</v>
      </c>
      <c r="C25">
        <v>2020</v>
      </c>
      <c r="D25" t="s">
        <v>37</v>
      </c>
      <c r="E25">
        <v>5.66</v>
      </c>
      <c r="F25">
        <v>4822035</v>
      </c>
      <c r="G25">
        <v>36.840000000000003</v>
      </c>
      <c r="H25" t="s">
        <v>39</v>
      </c>
      <c r="I25" t="str">
        <f t="shared" si="0"/>
        <v>Medium</v>
      </c>
      <c r="J25" s="4" t="str">
        <f t="shared" si="1"/>
        <v>Feb-2020</v>
      </c>
    </row>
    <row r="26" spans="1:10" hidden="1" x14ac:dyDescent="0.3">
      <c r="A26" t="s">
        <v>8</v>
      </c>
      <c r="B26" s="4">
        <v>43921</v>
      </c>
      <c r="C26">
        <v>2020</v>
      </c>
      <c r="D26" t="s">
        <v>37</v>
      </c>
      <c r="E26">
        <v>9.8800000000000008</v>
      </c>
      <c r="F26">
        <v>4521537</v>
      </c>
      <c r="G26">
        <v>36.08</v>
      </c>
      <c r="H26" t="s">
        <v>39</v>
      </c>
      <c r="I26" t="str">
        <f t="shared" si="0"/>
        <v>Medium</v>
      </c>
      <c r="J26" s="4" t="str">
        <f t="shared" si="1"/>
        <v>Mar-2020</v>
      </c>
    </row>
    <row r="27" spans="1:10" hidden="1" x14ac:dyDescent="0.3">
      <c r="A27" t="s">
        <v>8</v>
      </c>
      <c r="B27" s="4">
        <v>43951</v>
      </c>
      <c r="C27">
        <v>2020</v>
      </c>
      <c r="D27" t="s">
        <v>37</v>
      </c>
      <c r="E27">
        <v>32.299999999999997</v>
      </c>
      <c r="F27">
        <v>2544084</v>
      </c>
      <c r="G27">
        <v>26.97</v>
      </c>
      <c r="H27" t="s">
        <v>39</v>
      </c>
      <c r="I27" t="str">
        <f t="shared" si="0"/>
        <v>High</v>
      </c>
      <c r="J27" s="4" t="str">
        <f t="shared" si="1"/>
        <v>Apr-2020</v>
      </c>
    </row>
    <row r="28" spans="1:10" hidden="1" x14ac:dyDescent="0.3">
      <c r="A28" t="s">
        <v>8</v>
      </c>
      <c r="B28" s="4">
        <v>43982</v>
      </c>
      <c r="C28">
        <v>2020</v>
      </c>
      <c r="D28" t="s">
        <v>37</v>
      </c>
      <c r="E28">
        <v>24.91</v>
      </c>
      <c r="F28">
        <v>3428356</v>
      </c>
      <c r="G28">
        <v>32.69</v>
      </c>
      <c r="H28" t="s">
        <v>39</v>
      </c>
      <c r="I28" t="str">
        <f t="shared" si="0"/>
        <v>High</v>
      </c>
      <c r="J28" s="4" t="str">
        <f t="shared" si="1"/>
        <v>May-2020</v>
      </c>
    </row>
    <row r="29" spans="1:10" hidden="1" x14ac:dyDescent="0.3">
      <c r="A29" t="s">
        <v>8</v>
      </c>
      <c r="B29" s="4">
        <v>44012</v>
      </c>
      <c r="C29">
        <v>2020</v>
      </c>
      <c r="D29" t="s">
        <v>37</v>
      </c>
      <c r="E29">
        <v>5.86</v>
      </c>
      <c r="F29">
        <v>4954389</v>
      </c>
      <c r="G29">
        <v>37.61</v>
      </c>
      <c r="H29" t="s">
        <v>39</v>
      </c>
      <c r="I29" t="str">
        <f t="shared" si="0"/>
        <v>Medium</v>
      </c>
      <c r="J29" s="4" t="str">
        <f t="shared" si="1"/>
        <v>Jun-2020</v>
      </c>
    </row>
    <row r="30" spans="1:10" hidden="1" x14ac:dyDescent="0.3">
      <c r="A30" t="s">
        <v>8</v>
      </c>
      <c r="B30" s="4">
        <v>44035</v>
      </c>
      <c r="C30">
        <v>2020</v>
      </c>
      <c r="D30" t="s">
        <v>37</v>
      </c>
      <c r="E30">
        <v>9.8800000000000008</v>
      </c>
      <c r="F30">
        <v>4521537</v>
      </c>
      <c r="G30">
        <v>36.08</v>
      </c>
      <c r="H30" t="s">
        <v>39</v>
      </c>
      <c r="I30" t="str">
        <f t="shared" si="0"/>
        <v>Medium</v>
      </c>
      <c r="J30" s="4" t="str">
        <f t="shared" si="1"/>
        <v>Jul-2020</v>
      </c>
    </row>
    <row r="31" spans="1:10" hidden="1" x14ac:dyDescent="0.3">
      <c r="A31" t="s">
        <v>8</v>
      </c>
      <c r="B31" s="4">
        <v>44345</v>
      </c>
      <c r="C31">
        <v>2021</v>
      </c>
      <c r="D31" t="s">
        <v>36</v>
      </c>
      <c r="E31">
        <v>0.85</v>
      </c>
      <c r="F31">
        <v>15572975</v>
      </c>
      <c r="G31">
        <v>53.76</v>
      </c>
      <c r="H31" t="s">
        <v>38</v>
      </c>
      <c r="I31" t="str">
        <f t="shared" si="0"/>
        <v>Low</v>
      </c>
      <c r="J31" s="4" t="str">
        <f t="shared" si="1"/>
        <v>May-2021</v>
      </c>
    </row>
    <row r="32" spans="1:10" hidden="1" x14ac:dyDescent="0.3">
      <c r="A32" t="s">
        <v>8</v>
      </c>
      <c r="B32" s="4">
        <v>44186</v>
      </c>
      <c r="C32">
        <v>2020</v>
      </c>
      <c r="D32" t="s">
        <v>36</v>
      </c>
      <c r="E32">
        <v>16.29</v>
      </c>
      <c r="F32">
        <v>8792827</v>
      </c>
      <c r="G32">
        <v>36.03</v>
      </c>
      <c r="H32" t="s">
        <v>38</v>
      </c>
      <c r="I32" t="str">
        <f t="shared" si="0"/>
        <v>High</v>
      </c>
      <c r="J32" s="4" t="str">
        <f t="shared" si="1"/>
        <v>Dec-2020</v>
      </c>
    </row>
    <row r="33" spans="1:10" hidden="1" x14ac:dyDescent="0.3">
      <c r="A33" t="s">
        <v>8</v>
      </c>
      <c r="B33" s="4">
        <v>44033</v>
      </c>
      <c r="C33">
        <v>2020</v>
      </c>
      <c r="D33" t="s">
        <v>36</v>
      </c>
      <c r="E33">
        <v>4.0599999999999996</v>
      </c>
      <c r="F33">
        <v>11359660</v>
      </c>
      <c r="G33">
        <v>40.659999999999997</v>
      </c>
      <c r="H33" t="s">
        <v>38</v>
      </c>
      <c r="I33" t="str">
        <f t="shared" si="0"/>
        <v>Low</v>
      </c>
      <c r="J33" s="4" t="str">
        <f t="shared" si="1"/>
        <v>Jul-2020</v>
      </c>
    </row>
    <row r="34" spans="1:10" hidden="1" x14ac:dyDescent="0.3">
      <c r="A34" t="s">
        <v>8</v>
      </c>
      <c r="B34" s="4">
        <v>44282</v>
      </c>
      <c r="C34">
        <v>2021</v>
      </c>
      <c r="D34" t="s">
        <v>37</v>
      </c>
      <c r="E34">
        <v>5.86</v>
      </c>
      <c r="F34">
        <v>4954389</v>
      </c>
      <c r="G34">
        <v>37.61</v>
      </c>
      <c r="H34" t="s">
        <v>39</v>
      </c>
      <c r="I34" t="str">
        <f t="shared" si="0"/>
        <v>Medium</v>
      </c>
      <c r="J34" s="4" t="str">
        <f t="shared" si="1"/>
        <v>Mar-2021</v>
      </c>
    </row>
    <row r="35" spans="1:10" hidden="1" x14ac:dyDescent="0.3">
      <c r="A35" t="s">
        <v>8</v>
      </c>
      <c r="B35" s="4">
        <v>43944</v>
      </c>
      <c r="C35">
        <v>2020</v>
      </c>
      <c r="D35" t="s">
        <v>37</v>
      </c>
      <c r="E35">
        <v>5.66</v>
      </c>
      <c r="F35">
        <v>4822035</v>
      </c>
      <c r="G35">
        <v>36.840000000000003</v>
      </c>
      <c r="H35" t="s">
        <v>39</v>
      </c>
      <c r="I35" t="str">
        <f t="shared" si="0"/>
        <v>Medium</v>
      </c>
      <c r="J35" s="4" t="str">
        <f t="shared" si="1"/>
        <v>Apr-2020</v>
      </c>
    </row>
    <row r="36" spans="1:10" hidden="1" x14ac:dyDescent="0.3">
      <c r="A36" t="s">
        <v>8</v>
      </c>
      <c r="B36" s="4">
        <v>43923</v>
      </c>
      <c r="C36">
        <v>2020</v>
      </c>
      <c r="D36" t="s">
        <v>36</v>
      </c>
      <c r="E36">
        <v>3.05</v>
      </c>
      <c r="F36">
        <v>11755881</v>
      </c>
      <c r="G36">
        <v>42.05</v>
      </c>
      <c r="H36" t="s">
        <v>38</v>
      </c>
      <c r="I36" t="str">
        <f t="shared" si="0"/>
        <v>Low</v>
      </c>
      <c r="J36" s="4" t="str">
        <f t="shared" si="1"/>
        <v>Apr-2020</v>
      </c>
    </row>
    <row r="37" spans="1:10" hidden="1" x14ac:dyDescent="0.3">
      <c r="A37" t="s">
        <v>8</v>
      </c>
      <c r="B37" s="4">
        <v>43969</v>
      </c>
      <c r="C37">
        <v>2020</v>
      </c>
      <c r="D37" t="s">
        <v>36</v>
      </c>
      <c r="E37">
        <v>4.12</v>
      </c>
      <c r="F37">
        <v>11397681</v>
      </c>
      <c r="G37">
        <v>41</v>
      </c>
      <c r="H37" t="s">
        <v>38</v>
      </c>
      <c r="I37" t="str">
        <f t="shared" si="0"/>
        <v>Low</v>
      </c>
      <c r="J37" s="4" t="str">
        <f t="shared" si="1"/>
        <v>May-2020</v>
      </c>
    </row>
    <row r="38" spans="1:10" hidden="1" x14ac:dyDescent="0.3">
      <c r="A38" t="s">
        <v>8</v>
      </c>
      <c r="B38" s="4">
        <v>43724</v>
      </c>
      <c r="C38">
        <v>2019</v>
      </c>
      <c r="D38" t="s">
        <v>37</v>
      </c>
      <c r="E38">
        <v>3.8</v>
      </c>
      <c r="F38">
        <v>4824630</v>
      </c>
      <c r="G38">
        <v>36.76</v>
      </c>
      <c r="H38" t="s">
        <v>39</v>
      </c>
      <c r="I38" t="str">
        <f t="shared" si="0"/>
        <v>Low</v>
      </c>
      <c r="J38" s="4" t="str">
        <f t="shared" si="1"/>
        <v>Sep-2019</v>
      </c>
    </row>
    <row r="39" spans="1:10" hidden="1" x14ac:dyDescent="0.3">
      <c r="A39" t="s">
        <v>8</v>
      </c>
      <c r="B39" s="4">
        <v>43843</v>
      </c>
      <c r="C39">
        <v>2020</v>
      </c>
      <c r="D39" t="s">
        <v>37</v>
      </c>
      <c r="E39">
        <v>5.64</v>
      </c>
      <c r="F39">
        <v>4657443</v>
      </c>
      <c r="G39">
        <v>36.1</v>
      </c>
      <c r="H39" t="s">
        <v>39</v>
      </c>
      <c r="I39" t="str">
        <f t="shared" si="0"/>
        <v>Medium</v>
      </c>
      <c r="J39" s="4" t="str">
        <f t="shared" si="1"/>
        <v>Jan-2020</v>
      </c>
    </row>
    <row r="40" spans="1:10" hidden="1" x14ac:dyDescent="0.3">
      <c r="A40" t="s">
        <v>8</v>
      </c>
      <c r="B40" s="4">
        <v>43872</v>
      </c>
      <c r="C40">
        <v>2020</v>
      </c>
      <c r="D40" t="s">
        <v>36</v>
      </c>
      <c r="E40">
        <v>3.05</v>
      </c>
      <c r="F40">
        <v>11755881</v>
      </c>
      <c r="G40">
        <v>42.05</v>
      </c>
      <c r="H40" t="s">
        <v>38</v>
      </c>
      <c r="I40" t="str">
        <f t="shared" si="0"/>
        <v>Low</v>
      </c>
      <c r="J40" s="4" t="str">
        <f t="shared" si="1"/>
        <v>Feb-2020</v>
      </c>
    </row>
    <row r="41" spans="1:10" hidden="1" x14ac:dyDescent="0.3">
      <c r="A41" t="s">
        <v>8</v>
      </c>
      <c r="B41" s="4">
        <v>43758</v>
      </c>
      <c r="C41">
        <v>2019</v>
      </c>
      <c r="D41" t="s">
        <v>37</v>
      </c>
      <c r="E41">
        <v>4.6100000000000003</v>
      </c>
      <c r="F41">
        <v>4743179</v>
      </c>
      <c r="G41">
        <v>36.29</v>
      </c>
      <c r="H41" t="s">
        <v>39</v>
      </c>
      <c r="I41" t="str">
        <f t="shared" si="0"/>
        <v>Low</v>
      </c>
      <c r="J41" s="4" t="str">
        <f t="shared" si="1"/>
        <v>Oct-2019</v>
      </c>
    </row>
    <row r="42" spans="1:10" hidden="1" x14ac:dyDescent="0.3">
      <c r="A42" t="s">
        <v>8</v>
      </c>
      <c r="B42" s="4">
        <v>44082</v>
      </c>
      <c r="C42">
        <v>2020</v>
      </c>
      <c r="D42" t="s">
        <v>37</v>
      </c>
      <c r="E42">
        <v>24.91</v>
      </c>
      <c r="F42">
        <v>3428356</v>
      </c>
      <c r="G42">
        <v>32.69</v>
      </c>
      <c r="H42" t="s">
        <v>39</v>
      </c>
      <c r="I42" t="str">
        <f t="shared" si="0"/>
        <v>High</v>
      </c>
      <c r="J42" s="4" t="str">
        <f t="shared" si="1"/>
        <v>Sep-2020</v>
      </c>
    </row>
    <row r="43" spans="1:10" hidden="1" x14ac:dyDescent="0.3">
      <c r="A43" t="s">
        <v>8</v>
      </c>
      <c r="B43" s="4">
        <v>44117</v>
      </c>
      <c r="C43">
        <v>2020</v>
      </c>
      <c r="D43" t="s">
        <v>36</v>
      </c>
      <c r="E43">
        <v>0.85</v>
      </c>
      <c r="F43">
        <v>15572975</v>
      </c>
      <c r="G43">
        <v>53.76</v>
      </c>
      <c r="H43" t="s">
        <v>38</v>
      </c>
      <c r="I43" t="str">
        <f t="shared" si="0"/>
        <v>Low</v>
      </c>
      <c r="J43" s="4" t="str">
        <f t="shared" si="1"/>
        <v>Oct-2020</v>
      </c>
    </row>
    <row r="44" spans="1:10" hidden="1" x14ac:dyDescent="0.3">
      <c r="A44" t="s">
        <v>8</v>
      </c>
      <c r="B44" s="4">
        <v>43942</v>
      </c>
      <c r="C44">
        <v>2020</v>
      </c>
      <c r="D44" t="s">
        <v>36</v>
      </c>
      <c r="E44">
        <v>5.17</v>
      </c>
      <c r="F44">
        <v>12256762</v>
      </c>
      <c r="G44">
        <v>44.68</v>
      </c>
      <c r="H44" t="s">
        <v>38</v>
      </c>
      <c r="I44" t="str">
        <f t="shared" si="0"/>
        <v>Medium</v>
      </c>
      <c r="J44" s="4" t="str">
        <f t="shared" si="1"/>
        <v>Apr-2020</v>
      </c>
    </row>
    <row r="45" spans="1:10" hidden="1" x14ac:dyDescent="0.3">
      <c r="A45" t="s">
        <v>8</v>
      </c>
      <c r="B45" s="4">
        <v>44083</v>
      </c>
      <c r="C45">
        <v>2020</v>
      </c>
      <c r="D45" t="s">
        <v>36</v>
      </c>
      <c r="E45">
        <v>4.38</v>
      </c>
      <c r="F45">
        <v>12528395</v>
      </c>
      <c r="G45">
        <v>45.14</v>
      </c>
      <c r="H45" t="s">
        <v>38</v>
      </c>
      <c r="I45" t="str">
        <f t="shared" si="0"/>
        <v>Low</v>
      </c>
      <c r="J45" s="4" t="str">
        <f t="shared" si="1"/>
        <v>Sep-2020</v>
      </c>
    </row>
    <row r="46" spans="1:10" hidden="1" x14ac:dyDescent="0.3">
      <c r="A46" t="s">
        <v>8</v>
      </c>
      <c r="B46" s="4">
        <v>43729</v>
      </c>
      <c r="C46">
        <v>2019</v>
      </c>
      <c r="D46" t="s">
        <v>37</v>
      </c>
      <c r="E46">
        <v>6.09</v>
      </c>
      <c r="F46">
        <v>4788661</v>
      </c>
      <c r="G46">
        <v>37.450000000000003</v>
      </c>
      <c r="H46" t="s">
        <v>39</v>
      </c>
      <c r="I46" t="str">
        <f t="shared" si="0"/>
        <v>Medium</v>
      </c>
      <c r="J46" s="4" t="str">
        <f t="shared" si="1"/>
        <v>Sep-2019</v>
      </c>
    </row>
    <row r="47" spans="1:10" hidden="1" x14ac:dyDescent="0.3">
      <c r="A47" t="s">
        <v>8</v>
      </c>
      <c r="B47" s="4">
        <v>43847</v>
      </c>
      <c r="C47">
        <v>2020</v>
      </c>
      <c r="D47" t="s">
        <v>37</v>
      </c>
      <c r="E47">
        <v>7.54</v>
      </c>
      <c r="F47">
        <v>4668772</v>
      </c>
      <c r="G47">
        <v>36.619999999999997</v>
      </c>
      <c r="H47" t="s">
        <v>39</v>
      </c>
      <c r="I47" t="str">
        <f t="shared" si="0"/>
        <v>Medium</v>
      </c>
      <c r="J47" s="4" t="str">
        <f t="shared" si="1"/>
        <v>Jan-2020</v>
      </c>
    </row>
    <row r="48" spans="1:10" hidden="1" x14ac:dyDescent="0.3">
      <c r="A48" t="s">
        <v>8</v>
      </c>
      <c r="B48" s="4">
        <v>43837</v>
      </c>
      <c r="C48">
        <v>2020</v>
      </c>
      <c r="D48" t="s">
        <v>37</v>
      </c>
      <c r="E48">
        <v>6.09</v>
      </c>
      <c r="F48">
        <v>4788661</v>
      </c>
      <c r="G48">
        <v>37.450000000000003</v>
      </c>
      <c r="H48" t="s">
        <v>39</v>
      </c>
      <c r="I48" t="str">
        <f t="shared" si="0"/>
        <v>Medium</v>
      </c>
      <c r="J48" s="4" t="str">
        <f t="shared" si="1"/>
        <v>Jan-2020</v>
      </c>
    </row>
    <row r="49" spans="1:10" hidden="1" x14ac:dyDescent="0.3">
      <c r="A49" t="s">
        <v>8</v>
      </c>
      <c r="B49" s="4">
        <v>43920</v>
      </c>
      <c r="C49">
        <v>2020</v>
      </c>
      <c r="D49" t="s">
        <v>36</v>
      </c>
      <c r="E49">
        <v>4.84</v>
      </c>
      <c r="F49">
        <v>12016676</v>
      </c>
      <c r="G49">
        <v>43.46</v>
      </c>
      <c r="H49" t="s">
        <v>38</v>
      </c>
      <c r="I49" t="str">
        <f t="shared" si="0"/>
        <v>Low</v>
      </c>
      <c r="J49" s="4" t="str">
        <f t="shared" si="1"/>
        <v>Mar-2020</v>
      </c>
    </row>
    <row r="50" spans="1:10" hidden="1" x14ac:dyDescent="0.3">
      <c r="A50" t="s">
        <v>8</v>
      </c>
      <c r="B50" s="4">
        <v>44099</v>
      </c>
      <c r="C50">
        <v>2020</v>
      </c>
      <c r="D50" t="s">
        <v>36</v>
      </c>
      <c r="E50">
        <v>4.84</v>
      </c>
      <c r="F50">
        <v>12016676</v>
      </c>
      <c r="G50">
        <v>43.46</v>
      </c>
      <c r="H50" t="s">
        <v>38</v>
      </c>
      <c r="I50" t="str">
        <f t="shared" si="0"/>
        <v>Low</v>
      </c>
      <c r="J50" s="4" t="str">
        <f t="shared" si="1"/>
        <v>Sep-2020</v>
      </c>
    </row>
    <row r="51" spans="1:10" hidden="1" x14ac:dyDescent="0.3">
      <c r="A51" t="s">
        <v>8</v>
      </c>
      <c r="B51" s="4">
        <v>44022</v>
      </c>
      <c r="C51">
        <v>2020</v>
      </c>
      <c r="D51" t="s">
        <v>36</v>
      </c>
      <c r="E51">
        <v>5.91</v>
      </c>
      <c r="F51">
        <v>11723617</v>
      </c>
      <c r="G51">
        <v>42.83</v>
      </c>
      <c r="H51" t="s">
        <v>38</v>
      </c>
      <c r="I51" t="str">
        <f t="shared" si="0"/>
        <v>Medium</v>
      </c>
      <c r="J51" s="4" t="str">
        <f t="shared" si="1"/>
        <v>Jul-2020</v>
      </c>
    </row>
    <row r="52" spans="1:10" hidden="1" x14ac:dyDescent="0.3">
      <c r="A52" t="s">
        <v>8</v>
      </c>
      <c r="B52" s="4">
        <v>43992</v>
      </c>
      <c r="C52">
        <v>2020</v>
      </c>
      <c r="D52" t="s">
        <v>36</v>
      </c>
      <c r="E52">
        <v>4.84</v>
      </c>
      <c r="F52">
        <v>12016676</v>
      </c>
      <c r="G52">
        <v>43.46</v>
      </c>
      <c r="H52" t="s">
        <v>38</v>
      </c>
      <c r="I52" t="str">
        <f t="shared" si="0"/>
        <v>Low</v>
      </c>
      <c r="J52" s="4" t="str">
        <f t="shared" si="1"/>
        <v>Jun-2020</v>
      </c>
    </row>
    <row r="53" spans="1:10" hidden="1" x14ac:dyDescent="0.3">
      <c r="A53" t="s">
        <v>8</v>
      </c>
      <c r="B53" s="4">
        <v>44174</v>
      </c>
      <c r="C53">
        <v>2020</v>
      </c>
      <c r="D53" t="s">
        <v>36</v>
      </c>
      <c r="E53">
        <v>0.85</v>
      </c>
      <c r="F53">
        <v>15572975</v>
      </c>
      <c r="G53">
        <v>53.76</v>
      </c>
      <c r="H53" t="s">
        <v>38</v>
      </c>
      <c r="I53" t="str">
        <f t="shared" si="0"/>
        <v>Low</v>
      </c>
      <c r="J53" s="4" t="str">
        <f t="shared" si="1"/>
        <v>Dec-2020</v>
      </c>
    </row>
    <row r="54" spans="1:10" hidden="1" x14ac:dyDescent="0.3">
      <c r="A54" t="s">
        <v>8</v>
      </c>
      <c r="B54" s="4">
        <v>43793</v>
      </c>
      <c r="C54">
        <v>2019</v>
      </c>
      <c r="D54" t="s">
        <v>36</v>
      </c>
      <c r="E54">
        <v>5.17</v>
      </c>
      <c r="F54">
        <v>12256762</v>
      </c>
      <c r="G54">
        <v>44.68</v>
      </c>
      <c r="H54" t="s">
        <v>38</v>
      </c>
      <c r="I54" t="str">
        <f t="shared" si="0"/>
        <v>Medium</v>
      </c>
      <c r="J54" s="4" t="str">
        <f t="shared" si="1"/>
        <v>Nov-2019</v>
      </c>
    </row>
    <row r="55" spans="1:10" hidden="1" x14ac:dyDescent="0.3">
      <c r="A55" t="s">
        <v>8</v>
      </c>
      <c r="B55" s="4">
        <v>43844</v>
      </c>
      <c r="C55">
        <v>2020</v>
      </c>
      <c r="D55" t="s">
        <v>37</v>
      </c>
      <c r="E55">
        <v>4.6100000000000003</v>
      </c>
      <c r="F55">
        <v>4743179</v>
      </c>
      <c r="G55">
        <v>36.29</v>
      </c>
      <c r="H55" t="s">
        <v>39</v>
      </c>
      <c r="I55" t="str">
        <f t="shared" si="0"/>
        <v>Low</v>
      </c>
      <c r="J55" s="4" t="str">
        <f t="shared" si="1"/>
        <v>Jan-2020</v>
      </c>
    </row>
    <row r="56" spans="1:10" hidden="1" x14ac:dyDescent="0.3">
      <c r="A56" t="s">
        <v>9</v>
      </c>
      <c r="B56" s="4">
        <v>43616</v>
      </c>
      <c r="C56">
        <v>2019</v>
      </c>
      <c r="D56" t="s">
        <v>36</v>
      </c>
      <c r="E56">
        <v>4.29</v>
      </c>
      <c r="F56">
        <v>11749334</v>
      </c>
      <c r="G56">
        <v>57.39</v>
      </c>
      <c r="H56" t="s">
        <v>38</v>
      </c>
      <c r="I56" t="str">
        <f t="shared" si="0"/>
        <v>Low</v>
      </c>
      <c r="J56" s="4" t="str">
        <f t="shared" si="1"/>
        <v>May-2019</v>
      </c>
    </row>
    <row r="57" spans="1:10" hidden="1" x14ac:dyDescent="0.3">
      <c r="A57" t="s">
        <v>9</v>
      </c>
      <c r="B57" s="4">
        <v>43646</v>
      </c>
      <c r="C57">
        <v>2019</v>
      </c>
      <c r="D57" t="s">
        <v>36</v>
      </c>
      <c r="E57">
        <v>5.08</v>
      </c>
      <c r="F57">
        <v>8923222</v>
      </c>
      <c r="G57">
        <v>43.87</v>
      </c>
      <c r="H57" t="s">
        <v>38</v>
      </c>
      <c r="I57" t="str">
        <f t="shared" si="0"/>
        <v>Medium</v>
      </c>
      <c r="J57" s="4" t="str">
        <f t="shared" si="1"/>
        <v>Jun-2019</v>
      </c>
    </row>
    <row r="58" spans="1:10" x14ac:dyDescent="0.3">
      <c r="A58" t="s">
        <v>9</v>
      </c>
      <c r="B58" s="4">
        <v>43677</v>
      </c>
      <c r="C58">
        <v>2019</v>
      </c>
      <c r="D58" t="s">
        <v>36</v>
      </c>
      <c r="E58">
        <v>4.26</v>
      </c>
      <c r="F58">
        <v>9911534</v>
      </c>
      <c r="G58">
        <v>48.21</v>
      </c>
      <c r="H58" t="s">
        <v>38</v>
      </c>
      <c r="I58" t="str">
        <f t="shared" si="0"/>
        <v>Low</v>
      </c>
      <c r="J58" s="4" t="str">
        <f t="shared" si="1"/>
        <v>Jul-2019</v>
      </c>
    </row>
    <row r="59" spans="1:10" hidden="1" x14ac:dyDescent="0.3">
      <c r="A59" t="s">
        <v>9</v>
      </c>
      <c r="B59" s="4">
        <v>43708</v>
      </c>
      <c r="C59">
        <v>2019</v>
      </c>
      <c r="D59" t="s">
        <v>36</v>
      </c>
      <c r="E59">
        <v>5.79</v>
      </c>
      <c r="F59">
        <v>9292039</v>
      </c>
      <c r="G59">
        <v>45.83</v>
      </c>
      <c r="H59" t="s">
        <v>38</v>
      </c>
      <c r="I59" t="str">
        <f t="shared" si="0"/>
        <v>Medium</v>
      </c>
      <c r="J59" s="4" t="str">
        <f t="shared" si="1"/>
        <v>Aug-2019</v>
      </c>
    </row>
    <row r="60" spans="1:10" hidden="1" x14ac:dyDescent="0.3">
      <c r="A60" t="s">
        <v>9</v>
      </c>
      <c r="B60" s="4">
        <v>43738</v>
      </c>
      <c r="C60">
        <v>2019</v>
      </c>
      <c r="D60" t="s">
        <v>36</v>
      </c>
      <c r="E60">
        <v>4.46</v>
      </c>
      <c r="F60">
        <v>11468349</v>
      </c>
      <c r="G60">
        <v>55.67</v>
      </c>
      <c r="H60" t="s">
        <v>38</v>
      </c>
      <c r="I60" t="str">
        <f t="shared" si="0"/>
        <v>Low</v>
      </c>
      <c r="J60" s="4" t="str">
        <f t="shared" si="1"/>
        <v>Sep-2019</v>
      </c>
    </row>
    <row r="61" spans="1:10" hidden="1" x14ac:dyDescent="0.3">
      <c r="A61" t="s">
        <v>9</v>
      </c>
      <c r="B61" s="4">
        <v>43769</v>
      </c>
      <c r="C61">
        <v>2019</v>
      </c>
      <c r="D61" t="s">
        <v>36</v>
      </c>
      <c r="E61">
        <v>4.6500000000000004</v>
      </c>
      <c r="F61">
        <v>8395906</v>
      </c>
      <c r="G61">
        <v>40.76</v>
      </c>
      <c r="H61" t="s">
        <v>38</v>
      </c>
      <c r="I61" t="str">
        <f t="shared" si="0"/>
        <v>Low</v>
      </c>
      <c r="J61" s="4" t="str">
        <f t="shared" si="1"/>
        <v>Oct-2019</v>
      </c>
    </row>
    <row r="62" spans="1:10" hidden="1" x14ac:dyDescent="0.3">
      <c r="A62" t="s">
        <v>9</v>
      </c>
      <c r="B62" s="4">
        <v>43799</v>
      </c>
      <c r="C62">
        <v>2019</v>
      </c>
      <c r="D62" t="s">
        <v>36</v>
      </c>
      <c r="E62">
        <v>4.66</v>
      </c>
      <c r="F62">
        <v>9625362</v>
      </c>
      <c r="G62">
        <v>46.64</v>
      </c>
      <c r="H62" t="s">
        <v>38</v>
      </c>
      <c r="I62" t="str">
        <f t="shared" si="0"/>
        <v>Low</v>
      </c>
      <c r="J62" s="4" t="str">
        <f t="shared" si="1"/>
        <v>Nov-2019</v>
      </c>
    </row>
    <row r="63" spans="1:10" hidden="1" x14ac:dyDescent="0.3">
      <c r="A63" t="s">
        <v>9</v>
      </c>
      <c r="B63" s="4">
        <v>43861</v>
      </c>
      <c r="C63">
        <v>2020</v>
      </c>
      <c r="D63" t="s">
        <v>36</v>
      </c>
      <c r="E63">
        <v>4.29</v>
      </c>
      <c r="F63">
        <v>11420996</v>
      </c>
      <c r="G63">
        <v>54.9</v>
      </c>
      <c r="H63" t="s">
        <v>38</v>
      </c>
      <c r="I63" t="str">
        <f t="shared" si="0"/>
        <v>Low</v>
      </c>
      <c r="J63" s="4" t="str">
        <f t="shared" si="1"/>
        <v>Jan-2020</v>
      </c>
    </row>
    <row r="64" spans="1:10" hidden="1" x14ac:dyDescent="0.3">
      <c r="A64" t="s">
        <v>9</v>
      </c>
      <c r="B64" s="4">
        <v>43890</v>
      </c>
      <c r="C64">
        <v>2020</v>
      </c>
      <c r="D64" t="s">
        <v>36</v>
      </c>
      <c r="E64">
        <v>3.26</v>
      </c>
      <c r="F64">
        <v>8462814</v>
      </c>
      <c r="G64">
        <v>40.17</v>
      </c>
      <c r="H64" t="s">
        <v>38</v>
      </c>
      <c r="I64" t="str">
        <f t="shared" si="0"/>
        <v>Low</v>
      </c>
      <c r="J64" s="4" t="str">
        <f t="shared" si="1"/>
        <v>Feb-2020</v>
      </c>
    </row>
    <row r="65" spans="1:10" hidden="1" x14ac:dyDescent="0.3">
      <c r="A65" t="s">
        <v>9</v>
      </c>
      <c r="B65" s="4">
        <v>43921</v>
      </c>
      <c r="C65">
        <v>2020</v>
      </c>
      <c r="D65" t="s">
        <v>36</v>
      </c>
      <c r="E65">
        <v>3.77</v>
      </c>
      <c r="F65">
        <v>9878742</v>
      </c>
      <c r="G65">
        <v>47.05</v>
      </c>
      <c r="H65" t="s">
        <v>38</v>
      </c>
      <c r="I65" t="str">
        <f t="shared" si="0"/>
        <v>Low</v>
      </c>
      <c r="J65" s="4" t="str">
        <f t="shared" si="1"/>
        <v>Mar-2020</v>
      </c>
    </row>
    <row r="66" spans="1:10" hidden="1" x14ac:dyDescent="0.3">
      <c r="A66" t="s">
        <v>9</v>
      </c>
      <c r="B66" s="4">
        <v>43982</v>
      </c>
      <c r="C66">
        <v>2020</v>
      </c>
      <c r="D66" t="s">
        <v>36</v>
      </c>
      <c r="E66">
        <v>9.3800000000000008</v>
      </c>
      <c r="F66">
        <v>9926176</v>
      </c>
      <c r="G66">
        <v>50</v>
      </c>
      <c r="H66" t="s">
        <v>38</v>
      </c>
      <c r="I66" t="str">
        <f t="shared" ref="I66:I129" si="2">IF(E66&gt;10, "High", IF(E66&gt;=5, "Medium", "Low"))</f>
        <v>Medium</v>
      </c>
      <c r="J66" s="4" t="str">
        <f t="shared" ref="J66:J129" si="3">TEXT(B66, "mmm-yyyy")</f>
        <v>May-2020</v>
      </c>
    </row>
    <row r="67" spans="1:10" hidden="1" x14ac:dyDescent="0.3">
      <c r="A67" t="s">
        <v>9</v>
      </c>
      <c r="B67" s="4">
        <v>44012</v>
      </c>
      <c r="C67">
        <v>2020</v>
      </c>
      <c r="D67" t="s">
        <v>36</v>
      </c>
      <c r="E67">
        <v>0</v>
      </c>
      <c r="F67">
        <v>7544937</v>
      </c>
      <c r="G67">
        <v>34.380000000000003</v>
      </c>
      <c r="H67" t="s">
        <v>38</v>
      </c>
      <c r="I67" t="str">
        <f t="shared" si="2"/>
        <v>Low</v>
      </c>
      <c r="J67" s="4" t="str">
        <f t="shared" si="3"/>
        <v>Jun-2020</v>
      </c>
    </row>
    <row r="68" spans="1:10" hidden="1" x14ac:dyDescent="0.3">
      <c r="A68" t="s">
        <v>9</v>
      </c>
      <c r="B68" s="4">
        <v>43616</v>
      </c>
      <c r="C68">
        <v>2019</v>
      </c>
      <c r="D68" t="s">
        <v>37</v>
      </c>
      <c r="E68">
        <v>7.87</v>
      </c>
      <c r="F68">
        <v>1671707</v>
      </c>
      <c r="G68">
        <v>44.92</v>
      </c>
      <c r="H68" t="s">
        <v>39</v>
      </c>
      <c r="I68" t="str">
        <f t="shared" si="2"/>
        <v>Medium</v>
      </c>
      <c r="J68" s="4" t="str">
        <f t="shared" si="3"/>
        <v>May-2019</v>
      </c>
    </row>
    <row r="69" spans="1:10" hidden="1" x14ac:dyDescent="0.3">
      <c r="A69" t="s">
        <v>9</v>
      </c>
      <c r="B69" s="4">
        <v>43646</v>
      </c>
      <c r="C69">
        <v>2019</v>
      </c>
      <c r="D69" t="s">
        <v>37</v>
      </c>
      <c r="E69">
        <v>9.89</v>
      </c>
      <c r="F69">
        <v>1647342</v>
      </c>
      <c r="G69">
        <v>45.17</v>
      </c>
      <c r="H69" t="s">
        <v>39</v>
      </c>
      <c r="I69" t="str">
        <f t="shared" si="2"/>
        <v>Medium</v>
      </c>
      <c r="J69" s="4" t="str">
        <f t="shared" si="3"/>
        <v>Jun-2019</v>
      </c>
    </row>
    <row r="70" spans="1:10" x14ac:dyDescent="0.3">
      <c r="A70" t="s">
        <v>9</v>
      </c>
      <c r="B70" s="4">
        <v>43677</v>
      </c>
      <c r="C70">
        <v>2019</v>
      </c>
      <c r="D70" t="s">
        <v>37</v>
      </c>
      <c r="E70">
        <v>3.21</v>
      </c>
      <c r="F70">
        <v>1739838</v>
      </c>
      <c r="G70">
        <v>44.32</v>
      </c>
      <c r="H70" t="s">
        <v>39</v>
      </c>
      <c r="I70" t="str">
        <f t="shared" si="2"/>
        <v>Low</v>
      </c>
      <c r="J70" s="4" t="str">
        <f t="shared" si="3"/>
        <v>Jul-2019</v>
      </c>
    </row>
    <row r="71" spans="1:10" hidden="1" x14ac:dyDescent="0.3">
      <c r="A71" t="s">
        <v>9</v>
      </c>
      <c r="B71" s="4">
        <v>43708</v>
      </c>
      <c r="C71">
        <v>2019</v>
      </c>
      <c r="D71" t="s">
        <v>37</v>
      </c>
      <c r="E71">
        <v>10.39</v>
      </c>
      <c r="F71">
        <v>1595582</v>
      </c>
      <c r="G71">
        <v>43.81</v>
      </c>
      <c r="H71" t="s">
        <v>39</v>
      </c>
      <c r="I71" t="str">
        <f t="shared" si="2"/>
        <v>High</v>
      </c>
      <c r="J71" s="4" t="str">
        <f t="shared" si="3"/>
        <v>Aug-2019</v>
      </c>
    </row>
    <row r="72" spans="1:10" hidden="1" x14ac:dyDescent="0.3">
      <c r="A72" t="s">
        <v>9</v>
      </c>
      <c r="B72" s="4">
        <v>43738</v>
      </c>
      <c r="C72">
        <v>2019</v>
      </c>
      <c r="D72" t="s">
        <v>37</v>
      </c>
      <c r="E72">
        <v>9.26</v>
      </c>
      <c r="F72">
        <v>1576480</v>
      </c>
      <c r="G72">
        <v>42.66</v>
      </c>
      <c r="H72" t="s">
        <v>39</v>
      </c>
      <c r="I72" t="str">
        <f t="shared" si="2"/>
        <v>Medium</v>
      </c>
      <c r="J72" s="4" t="str">
        <f t="shared" si="3"/>
        <v>Sep-2019</v>
      </c>
    </row>
    <row r="73" spans="1:10" hidden="1" x14ac:dyDescent="0.3">
      <c r="A73" t="s">
        <v>9</v>
      </c>
      <c r="B73" s="4">
        <v>43769</v>
      </c>
      <c r="C73">
        <v>2019</v>
      </c>
      <c r="D73" t="s">
        <v>37</v>
      </c>
      <c r="E73">
        <v>11.17</v>
      </c>
      <c r="F73">
        <v>1595176</v>
      </c>
      <c r="G73">
        <v>44.01</v>
      </c>
      <c r="H73" t="s">
        <v>39</v>
      </c>
      <c r="I73" t="str">
        <f t="shared" si="2"/>
        <v>High</v>
      </c>
      <c r="J73" s="4" t="str">
        <f t="shared" si="3"/>
        <v>Oct-2019</v>
      </c>
    </row>
    <row r="74" spans="1:10" hidden="1" x14ac:dyDescent="0.3">
      <c r="A74" t="s">
        <v>9</v>
      </c>
      <c r="B74" s="4">
        <v>43799</v>
      </c>
      <c r="C74">
        <v>2019</v>
      </c>
      <c r="D74" t="s">
        <v>37</v>
      </c>
      <c r="E74">
        <v>6.31</v>
      </c>
      <c r="F74">
        <v>1708045</v>
      </c>
      <c r="G74">
        <v>44.59</v>
      </c>
      <c r="H74" t="s">
        <v>39</v>
      </c>
      <c r="I74" t="str">
        <f t="shared" si="2"/>
        <v>Medium</v>
      </c>
      <c r="J74" s="4" t="str">
        <f t="shared" si="3"/>
        <v>Nov-2019</v>
      </c>
    </row>
    <row r="75" spans="1:10" hidden="1" x14ac:dyDescent="0.3">
      <c r="A75" t="s">
        <v>9</v>
      </c>
      <c r="B75" s="4">
        <v>43830</v>
      </c>
      <c r="C75">
        <v>2019</v>
      </c>
      <c r="D75" t="s">
        <v>37</v>
      </c>
      <c r="E75">
        <v>5.0199999999999996</v>
      </c>
      <c r="F75">
        <v>1722303</v>
      </c>
      <c r="G75">
        <v>44.26</v>
      </c>
      <c r="H75" t="s">
        <v>39</v>
      </c>
      <c r="I75" t="str">
        <f t="shared" si="2"/>
        <v>Medium</v>
      </c>
      <c r="J75" s="4" t="str">
        <f t="shared" si="3"/>
        <v>Dec-2019</v>
      </c>
    </row>
    <row r="76" spans="1:10" hidden="1" x14ac:dyDescent="0.3">
      <c r="A76" t="s">
        <v>9</v>
      </c>
      <c r="B76" s="4">
        <v>43861</v>
      </c>
      <c r="C76">
        <v>2020</v>
      </c>
      <c r="D76" t="s">
        <v>37</v>
      </c>
      <c r="E76">
        <v>7.24</v>
      </c>
      <c r="F76">
        <v>1630908</v>
      </c>
      <c r="G76">
        <v>42.82</v>
      </c>
      <c r="H76" t="s">
        <v>39</v>
      </c>
      <c r="I76" t="str">
        <f t="shared" si="2"/>
        <v>Medium</v>
      </c>
      <c r="J76" s="4" t="str">
        <f t="shared" si="3"/>
        <v>Jan-2020</v>
      </c>
    </row>
    <row r="77" spans="1:10" hidden="1" x14ac:dyDescent="0.3">
      <c r="A77" t="s">
        <v>9</v>
      </c>
      <c r="B77" s="4">
        <v>43890</v>
      </c>
      <c r="C77">
        <v>2020</v>
      </c>
      <c r="D77" t="s">
        <v>37</v>
      </c>
      <c r="E77">
        <v>9.98</v>
      </c>
      <c r="F77">
        <v>1625454</v>
      </c>
      <c r="G77">
        <v>43.9</v>
      </c>
      <c r="H77" t="s">
        <v>39</v>
      </c>
      <c r="I77" t="str">
        <f t="shared" si="2"/>
        <v>Medium</v>
      </c>
      <c r="J77" s="4" t="str">
        <f t="shared" si="3"/>
        <v>Feb-2020</v>
      </c>
    </row>
    <row r="78" spans="1:10" hidden="1" x14ac:dyDescent="0.3">
      <c r="A78" t="s">
        <v>9</v>
      </c>
      <c r="B78" s="4">
        <v>43921</v>
      </c>
      <c r="C78">
        <v>2020</v>
      </c>
      <c r="D78" t="s">
        <v>37</v>
      </c>
      <c r="E78">
        <v>10.34</v>
      </c>
      <c r="F78">
        <v>1664145</v>
      </c>
      <c r="G78">
        <v>45.03</v>
      </c>
      <c r="H78" t="s">
        <v>39</v>
      </c>
      <c r="I78" t="str">
        <f t="shared" si="2"/>
        <v>High</v>
      </c>
      <c r="J78" s="4" t="str">
        <f t="shared" si="3"/>
        <v>Mar-2020</v>
      </c>
    </row>
    <row r="79" spans="1:10" hidden="1" x14ac:dyDescent="0.3">
      <c r="A79" t="s">
        <v>9</v>
      </c>
      <c r="B79" s="4">
        <v>43951</v>
      </c>
      <c r="C79">
        <v>2020</v>
      </c>
      <c r="D79" t="s">
        <v>37</v>
      </c>
      <c r="E79">
        <v>8.3699999999999992</v>
      </c>
      <c r="F79">
        <v>1454956</v>
      </c>
      <c r="G79">
        <v>38.450000000000003</v>
      </c>
      <c r="H79" t="s">
        <v>39</v>
      </c>
      <c r="I79" t="str">
        <f t="shared" si="2"/>
        <v>Medium</v>
      </c>
      <c r="J79" s="4" t="str">
        <f t="shared" si="3"/>
        <v>Apr-2020</v>
      </c>
    </row>
    <row r="80" spans="1:10" hidden="1" x14ac:dyDescent="0.3">
      <c r="A80" t="s">
        <v>9</v>
      </c>
      <c r="B80" s="4">
        <v>43982</v>
      </c>
      <c r="C80">
        <v>2020</v>
      </c>
      <c r="D80" t="s">
        <v>37</v>
      </c>
      <c r="E80">
        <v>10.77</v>
      </c>
      <c r="F80">
        <v>1441722</v>
      </c>
      <c r="G80">
        <v>39.04</v>
      </c>
      <c r="H80" t="s">
        <v>39</v>
      </c>
      <c r="I80" t="str">
        <f t="shared" si="2"/>
        <v>High</v>
      </c>
      <c r="J80" s="4" t="str">
        <f t="shared" si="3"/>
        <v>May-2020</v>
      </c>
    </row>
    <row r="81" spans="1:10" hidden="1" x14ac:dyDescent="0.3">
      <c r="A81" t="s">
        <v>9</v>
      </c>
      <c r="B81" s="4">
        <v>44012</v>
      </c>
      <c r="C81">
        <v>2020</v>
      </c>
      <c r="D81" t="s">
        <v>37</v>
      </c>
      <c r="E81">
        <v>3.42</v>
      </c>
      <c r="F81">
        <v>1551007</v>
      </c>
      <c r="G81">
        <v>38.729999999999997</v>
      </c>
      <c r="H81" t="s">
        <v>39</v>
      </c>
      <c r="I81" t="str">
        <f t="shared" si="2"/>
        <v>Low</v>
      </c>
      <c r="J81" s="4" t="str">
        <f t="shared" si="3"/>
        <v>Jun-2020</v>
      </c>
    </row>
    <row r="82" spans="1:10" hidden="1" x14ac:dyDescent="0.3">
      <c r="A82" t="s">
        <v>9</v>
      </c>
      <c r="B82" s="4">
        <v>44135</v>
      </c>
      <c r="C82">
        <v>2020</v>
      </c>
      <c r="D82" t="s">
        <v>36</v>
      </c>
      <c r="E82">
        <v>3.77</v>
      </c>
      <c r="F82">
        <v>9878742</v>
      </c>
      <c r="G82">
        <v>47.05</v>
      </c>
      <c r="H82" t="s">
        <v>38</v>
      </c>
      <c r="I82" t="str">
        <f t="shared" si="2"/>
        <v>Low</v>
      </c>
      <c r="J82" s="4" t="str">
        <f t="shared" si="3"/>
        <v>Oct-2020</v>
      </c>
    </row>
    <row r="83" spans="1:10" hidden="1" x14ac:dyDescent="0.3">
      <c r="A83" t="s">
        <v>9</v>
      </c>
      <c r="B83" s="4">
        <v>44184</v>
      </c>
      <c r="C83">
        <v>2020</v>
      </c>
      <c r="D83" t="s">
        <v>37</v>
      </c>
      <c r="E83">
        <v>7.24</v>
      </c>
      <c r="F83">
        <v>1630908</v>
      </c>
      <c r="G83">
        <v>42.82</v>
      </c>
      <c r="H83" t="s">
        <v>39</v>
      </c>
      <c r="I83" t="str">
        <f t="shared" si="2"/>
        <v>Medium</v>
      </c>
      <c r="J83" s="4" t="str">
        <f t="shared" si="3"/>
        <v>Dec-2020</v>
      </c>
    </row>
    <row r="84" spans="1:10" hidden="1" x14ac:dyDescent="0.3">
      <c r="A84" t="s">
        <v>9</v>
      </c>
      <c r="B84" s="4">
        <v>43944</v>
      </c>
      <c r="C84">
        <v>2020</v>
      </c>
      <c r="D84" t="s">
        <v>36</v>
      </c>
      <c r="E84">
        <v>5.08</v>
      </c>
      <c r="F84">
        <v>8923222</v>
      </c>
      <c r="G84">
        <v>43.87</v>
      </c>
      <c r="H84" t="s">
        <v>38</v>
      </c>
      <c r="I84" t="str">
        <f t="shared" si="2"/>
        <v>Medium</v>
      </c>
      <c r="J84" s="4" t="str">
        <f t="shared" si="3"/>
        <v>Apr-2020</v>
      </c>
    </row>
    <row r="85" spans="1:10" hidden="1" x14ac:dyDescent="0.3">
      <c r="A85" t="s">
        <v>9</v>
      </c>
      <c r="B85" s="4">
        <v>43822</v>
      </c>
      <c r="C85">
        <v>2019</v>
      </c>
      <c r="D85" t="s">
        <v>37</v>
      </c>
      <c r="E85">
        <v>10.39</v>
      </c>
      <c r="F85">
        <v>1595582</v>
      </c>
      <c r="G85">
        <v>43.81</v>
      </c>
      <c r="H85" t="s">
        <v>39</v>
      </c>
      <c r="I85" t="str">
        <f t="shared" si="2"/>
        <v>High</v>
      </c>
      <c r="J85" s="4" t="str">
        <f t="shared" si="3"/>
        <v>Dec-2019</v>
      </c>
    </row>
    <row r="86" spans="1:10" hidden="1" x14ac:dyDescent="0.3">
      <c r="A86" t="s">
        <v>9</v>
      </c>
      <c r="B86" s="4">
        <v>44036</v>
      </c>
      <c r="C86">
        <v>2020</v>
      </c>
      <c r="D86" t="s">
        <v>36</v>
      </c>
      <c r="E86">
        <v>4.29</v>
      </c>
      <c r="F86">
        <v>11420996</v>
      </c>
      <c r="G86">
        <v>54.9</v>
      </c>
      <c r="H86" t="s">
        <v>38</v>
      </c>
      <c r="I86" t="str">
        <f t="shared" si="2"/>
        <v>Low</v>
      </c>
      <c r="J86" s="4" t="str">
        <f t="shared" si="3"/>
        <v>Jul-2020</v>
      </c>
    </row>
    <row r="87" spans="1:10" hidden="1" x14ac:dyDescent="0.3">
      <c r="A87" t="s">
        <v>9</v>
      </c>
      <c r="B87" s="4">
        <v>44124</v>
      </c>
      <c r="C87">
        <v>2020</v>
      </c>
      <c r="D87" t="s">
        <v>37</v>
      </c>
      <c r="E87">
        <v>3.42</v>
      </c>
      <c r="F87">
        <v>1551007</v>
      </c>
      <c r="G87">
        <v>38.729999999999997</v>
      </c>
      <c r="H87" t="s">
        <v>39</v>
      </c>
      <c r="I87" t="str">
        <f t="shared" si="2"/>
        <v>Low</v>
      </c>
      <c r="J87" s="4" t="str">
        <f t="shared" si="3"/>
        <v>Oct-2020</v>
      </c>
    </row>
    <row r="88" spans="1:10" hidden="1" x14ac:dyDescent="0.3">
      <c r="A88" t="s">
        <v>9</v>
      </c>
      <c r="B88" s="4">
        <v>43766</v>
      </c>
      <c r="C88">
        <v>2019</v>
      </c>
      <c r="D88" t="s">
        <v>37</v>
      </c>
      <c r="E88">
        <v>9.89</v>
      </c>
      <c r="F88">
        <v>1647342</v>
      </c>
      <c r="G88">
        <v>45.17</v>
      </c>
      <c r="H88" t="s">
        <v>39</v>
      </c>
      <c r="I88" t="str">
        <f t="shared" si="2"/>
        <v>Medium</v>
      </c>
      <c r="J88" s="4" t="str">
        <f t="shared" si="3"/>
        <v>Oct-2019</v>
      </c>
    </row>
    <row r="89" spans="1:10" hidden="1" x14ac:dyDescent="0.3">
      <c r="A89" t="s">
        <v>9</v>
      </c>
      <c r="B89" s="4">
        <v>43984</v>
      </c>
      <c r="C89">
        <v>2020</v>
      </c>
      <c r="D89" t="s">
        <v>36</v>
      </c>
      <c r="E89">
        <v>3.77</v>
      </c>
      <c r="F89">
        <v>9878742</v>
      </c>
      <c r="G89">
        <v>47.05</v>
      </c>
      <c r="H89" t="s">
        <v>38</v>
      </c>
      <c r="I89" t="str">
        <f t="shared" si="2"/>
        <v>Low</v>
      </c>
      <c r="J89" s="4" t="str">
        <f t="shared" si="3"/>
        <v>Jun-2020</v>
      </c>
    </row>
    <row r="90" spans="1:10" hidden="1" x14ac:dyDescent="0.3">
      <c r="A90" t="s">
        <v>9</v>
      </c>
      <c r="B90" s="4">
        <v>43678</v>
      </c>
      <c r="C90">
        <v>2019</v>
      </c>
      <c r="D90" t="s">
        <v>36</v>
      </c>
      <c r="E90">
        <v>4.29</v>
      </c>
      <c r="F90">
        <v>11749334</v>
      </c>
      <c r="G90">
        <v>57.39</v>
      </c>
      <c r="H90" t="s">
        <v>38</v>
      </c>
      <c r="I90" t="str">
        <f t="shared" si="2"/>
        <v>Low</v>
      </c>
      <c r="J90" s="4" t="str">
        <f t="shared" si="3"/>
        <v>Aug-2019</v>
      </c>
    </row>
    <row r="91" spans="1:10" hidden="1" x14ac:dyDescent="0.3">
      <c r="A91" t="s">
        <v>9</v>
      </c>
      <c r="B91" s="4">
        <v>44075</v>
      </c>
      <c r="C91">
        <v>2020</v>
      </c>
      <c r="D91" t="s">
        <v>36</v>
      </c>
      <c r="E91">
        <v>3.77</v>
      </c>
      <c r="F91">
        <v>9878742</v>
      </c>
      <c r="G91">
        <v>47.05</v>
      </c>
      <c r="H91" t="s">
        <v>38</v>
      </c>
      <c r="I91" t="str">
        <f t="shared" si="2"/>
        <v>Low</v>
      </c>
      <c r="J91" s="4" t="str">
        <f t="shared" si="3"/>
        <v>Sep-2020</v>
      </c>
    </row>
    <row r="92" spans="1:10" hidden="1" x14ac:dyDescent="0.3">
      <c r="A92" t="s">
        <v>9</v>
      </c>
      <c r="B92" s="4">
        <v>44105</v>
      </c>
      <c r="C92">
        <v>2020</v>
      </c>
      <c r="D92" t="s">
        <v>36</v>
      </c>
      <c r="E92">
        <v>3.77</v>
      </c>
      <c r="F92">
        <v>9878742</v>
      </c>
      <c r="G92">
        <v>47.05</v>
      </c>
      <c r="H92" t="s">
        <v>38</v>
      </c>
      <c r="I92" t="str">
        <f t="shared" si="2"/>
        <v>Low</v>
      </c>
      <c r="J92" s="4" t="str">
        <f t="shared" si="3"/>
        <v>Oct-2020</v>
      </c>
    </row>
    <row r="93" spans="1:10" hidden="1" x14ac:dyDescent="0.3">
      <c r="A93" t="s">
        <v>9</v>
      </c>
      <c r="B93" s="4">
        <v>44221</v>
      </c>
      <c r="C93">
        <v>2021</v>
      </c>
      <c r="D93" t="s">
        <v>37</v>
      </c>
      <c r="E93">
        <v>10.77</v>
      </c>
      <c r="F93">
        <v>1441722</v>
      </c>
      <c r="G93">
        <v>39.04</v>
      </c>
      <c r="H93" t="s">
        <v>39</v>
      </c>
      <c r="I93" t="str">
        <f t="shared" si="2"/>
        <v>High</v>
      </c>
      <c r="J93" s="4" t="str">
        <f t="shared" si="3"/>
        <v>Jan-2021</v>
      </c>
    </row>
    <row r="94" spans="1:10" hidden="1" x14ac:dyDescent="0.3">
      <c r="A94" t="s">
        <v>9</v>
      </c>
      <c r="B94" s="4">
        <v>43741</v>
      </c>
      <c r="C94">
        <v>2019</v>
      </c>
      <c r="D94" t="s">
        <v>36</v>
      </c>
      <c r="E94">
        <v>4.26</v>
      </c>
      <c r="F94">
        <v>9911534</v>
      </c>
      <c r="G94">
        <v>48.21</v>
      </c>
      <c r="H94" t="s">
        <v>38</v>
      </c>
      <c r="I94" t="str">
        <f t="shared" si="2"/>
        <v>Low</v>
      </c>
      <c r="J94" s="4" t="str">
        <f t="shared" si="3"/>
        <v>Oct-2019</v>
      </c>
    </row>
    <row r="95" spans="1:10" hidden="1" x14ac:dyDescent="0.3">
      <c r="A95" t="s">
        <v>9</v>
      </c>
      <c r="B95" s="4">
        <v>43840</v>
      </c>
      <c r="C95">
        <v>2020</v>
      </c>
      <c r="D95" t="s">
        <v>37</v>
      </c>
      <c r="E95">
        <v>3.21</v>
      </c>
      <c r="F95">
        <v>1739838</v>
      </c>
      <c r="G95">
        <v>44.32</v>
      </c>
      <c r="H95" t="s">
        <v>39</v>
      </c>
      <c r="I95" t="str">
        <f t="shared" si="2"/>
        <v>Low</v>
      </c>
      <c r="J95" s="4" t="str">
        <f t="shared" si="3"/>
        <v>Jan-2020</v>
      </c>
    </row>
    <row r="96" spans="1:10" hidden="1" x14ac:dyDescent="0.3">
      <c r="A96" t="s">
        <v>9</v>
      </c>
      <c r="B96" s="4">
        <v>43959</v>
      </c>
      <c r="C96">
        <v>2020</v>
      </c>
      <c r="D96" t="s">
        <v>37</v>
      </c>
      <c r="E96">
        <v>6.31</v>
      </c>
      <c r="F96">
        <v>1708045</v>
      </c>
      <c r="G96">
        <v>44.59</v>
      </c>
      <c r="H96" t="s">
        <v>39</v>
      </c>
      <c r="I96" t="str">
        <f t="shared" si="2"/>
        <v>Medium</v>
      </c>
      <c r="J96" s="4" t="str">
        <f t="shared" si="3"/>
        <v>May-2020</v>
      </c>
    </row>
    <row r="97" spans="1:10" hidden="1" x14ac:dyDescent="0.3">
      <c r="A97" t="s">
        <v>9</v>
      </c>
      <c r="B97" s="4">
        <v>44062</v>
      </c>
      <c r="C97">
        <v>2020</v>
      </c>
      <c r="D97" t="s">
        <v>36</v>
      </c>
      <c r="E97">
        <v>4.29</v>
      </c>
      <c r="F97">
        <v>11420996</v>
      </c>
      <c r="G97">
        <v>54.9</v>
      </c>
      <c r="H97" t="s">
        <v>38</v>
      </c>
      <c r="I97" t="str">
        <f t="shared" si="2"/>
        <v>Low</v>
      </c>
      <c r="J97" s="4" t="str">
        <f t="shared" si="3"/>
        <v>Aug-2020</v>
      </c>
    </row>
    <row r="98" spans="1:10" hidden="1" x14ac:dyDescent="0.3">
      <c r="A98" t="s">
        <v>10</v>
      </c>
      <c r="B98" s="4">
        <v>43616</v>
      </c>
      <c r="C98">
        <v>2019</v>
      </c>
      <c r="D98" t="s">
        <v>36</v>
      </c>
      <c r="E98">
        <v>9.27</v>
      </c>
      <c r="F98">
        <v>24322330</v>
      </c>
      <c r="G98">
        <v>39.75</v>
      </c>
      <c r="H98" t="s">
        <v>38</v>
      </c>
      <c r="I98" t="str">
        <f t="shared" si="2"/>
        <v>Medium</v>
      </c>
      <c r="J98" s="4" t="str">
        <f t="shared" si="3"/>
        <v>May-2019</v>
      </c>
    </row>
    <row r="99" spans="1:10" hidden="1" x14ac:dyDescent="0.3">
      <c r="A99" t="s">
        <v>10</v>
      </c>
      <c r="B99" s="4">
        <v>43646</v>
      </c>
      <c r="C99">
        <v>2019</v>
      </c>
      <c r="D99" t="s">
        <v>36</v>
      </c>
      <c r="E99">
        <v>10.199999999999999</v>
      </c>
      <c r="F99">
        <v>24097712</v>
      </c>
      <c r="G99">
        <v>39.71</v>
      </c>
      <c r="H99" t="s">
        <v>38</v>
      </c>
      <c r="I99" t="str">
        <f t="shared" si="2"/>
        <v>High</v>
      </c>
      <c r="J99" s="4" t="str">
        <f t="shared" si="3"/>
        <v>Jun-2019</v>
      </c>
    </row>
    <row r="100" spans="1:10" x14ac:dyDescent="0.3">
      <c r="A100" t="s">
        <v>10</v>
      </c>
      <c r="B100" s="4">
        <v>43677</v>
      </c>
      <c r="C100">
        <v>2019</v>
      </c>
      <c r="D100" t="s">
        <v>36</v>
      </c>
      <c r="E100">
        <v>13.44</v>
      </c>
      <c r="F100">
        <v>23248875</v>
      </c>
      <c r="G100">
        <v>39.659999999999997</v>
      </c>
      <c r="H100" t="s">
        <v>38</v>
      </c>
      <c r="I100" t="str">
        <f t="shared" si="2"/>
        <v>High</v>
      </c>
      <c r="J100" s="4" t="str">
        <f t="shared" si="3"/>
        <v>Jul-2019</v>
      </c>
    </row>
    <row r="101" spans="1:10" hidden="1" x14ac:dyDescent="0.3">
      <c r="A101" t="s">
        <v>10</v>
      </c>
      <c r="B101" s="4">
        <v>43708</v>
      </c>
      <c r="C101">
        <v>2019</v>
      </c>
      <c r="D101" t="s">
        <v>36</v>
      </c>
      <c r="E101">
        <v>11</v>
      </c>
      <c r="F101">
        <v>22260203</v>
      </c>
      <c r="G101">
        <v>36.85</v>
      </c>
      <c r="H101" t="s">
        <v>38</v>
      </c>
      <c r="I101" t="str">
        <f t="shared" si="2"/>
        <v>High</v>
      </c>
      <c r="J101" s="4" t="str">
        <f t="shared" si="3"/>
        <v>Aug-2019</v>
      </c>
    </row>
    <row r="102" spans="1:10" hidden="1" x14ac:dyDescent="0.3">
      <c r="A102" t="s">
        <v>10</v>
      </c>
      <c r="B102" s="4">
        <v>43738</v>
      </c>
      <c r="C102">
        <v>2019</v>
      </c>
      <c r="D102" t="s">
        <v>36</v>
      </c>
      <c r="E102">
        <v>8.8699999999999992</v>
      </c>
      <c r="F102">
        <v>23905700</v>
      </c>
      <c r="G102">
        <v>38.57</v>
      </c>
      <c r="H102" t="s">
        <v>38</v>
      </c>
      <c r="I102" t="str">
        <f t="shared" si="2"/>
        <v>Medium</v>
      </c>
      <c r="J102" s="4" t="str">
        <f t="shared" si="3"/>
        <v>Sep-2019</v>
      </c>
    </row>
    <row r="103" spans="1:10" hidden="1" x14ac:dyDescent="0.3">
      <c r="A103" t="s">
        <v>10</v>
      </c>
      <c r="B103" s="4">
        <v>43769</v>
      </c>
      <c r="C103">
        <v>2019</v>
      </c>
      <c r="D103" t="s">
        <v>36</v>
      </c>
      <c r="E103">
        <v>12.47</v>
      </c>
      <c r="F103">
        <v>24053140</v>
      </c>
      <c r="G103">
        <v>40.31</v>
      </c>
      <c r="H103" t="s">
        <v>38</v>
      </c>
      <c r="I103" t="str">
        <f t="shared" si="2"/>
        <v>High</v>
      </c>
      <c r="J103" s="4" t="str">
        <f t="shared" si="3"/>
        <v>Oct-2019</v>
      </c>
    </row>
    <row r="104" spans="1:10" hidden="1" x14ac:dyDescent="0.3">
      <c r="A104" t="s">
        <v>10</v>
      </c>
      <c r="B104" s="4">
        <v>43799</v>
      </c>
      <c r="C104">
        <v>2019</v>
      </c>
      <c r="D104" t="s">
        <v>36</v>
      </c>
      <c r="E104">
        <v>12.4</v>
      </c>
      <c r="F104">
        <v>22445989</v>
      </c>
      <c r="G104">
        <v>37.51</v>
      </c>
      <c r="H104" t="s">
        <v>38</v>
      </c>
      <c r="I104" t="str">
        <f t="shared" si="2"/>
        <v>High</v>
      </c>
      <c r="J104" s="4" t="str">
        <f t="shared" si="3"/>
        <v>Nov-2019</v>
      </c>
    </row>
    <row r="105" spans="1:10" hidden="1" x14ac:dyDescent="0.3">
      <c r="A105" t="s">
        <v>10</v>
      </c>
      <c r="B105" s="4">
        <v>43830</v>
      </c>
      <c r="C105">
        <v>2019</v>
      </c>
      <c r="D105" t="s">
        <v>36</v>
      </c>
      <c r="E105">
        <v>10.16</v>
      </c>
      <c r="F105">
        <v>22914530</v>
      </c>
      <c r="G105">
        <v>37.25</v>
      </c>
      <c r="H105" t="s">
        <v>38</v>
      </c>
      <c r="I105" t="str">
        <f t="shared" si="2"/>
        <v>High</v>
      </c>
      <c r="J105" s="4" t="str">
        <f t="shared" si="3"/>
        <v>Dec-2019</v>
      </c>
    </row>
    <row r="106" spans="1:10" hidden="1" x14ac:dyDescent="0.3">
      <c r="A106" t="s">
        <v>10</v>
      </c>
      <c r="B106" s="4">
        <v>43861</v>
      </c>
      <c r="C106">
        <v>2020</v>
      </c>
      <c r="D106" t="s">
        <v>36</v>
      </c>
      <c r="E106">
        <v>9.1300000000000008</v>
      </c>
      <c r="F106">
        <v>23409006</v>
      </c>
      <c r="G106">
        <v>37.54</v>
      </c>
      <c r="H106" t="s">
        <v>38</v>
      </c>
      <c r="I106" t="str">
        <f t="shared" si="2"/>
        <v>Medium</v>
      </c>
      <c r="J106" s="4" t="str">
        <f t="shared" si="3"/>
        <v>Jan-2020</v>
      </c>
    </row>
    <row r="107" spans="1:10" hidden="1" x14ac:dyDescent="0.3">
      <c r="A107" t="s">
        <v>10</v>
      </c>
      <c r="B107" s="4">
        <v>43890</v>
      </c>
      <c r="C107">
        <v>2020</v>
      </c>
      <c r="D107" t="s">
        <v>36</v>
      </c>
      <c r="E107">
        <v>9.61</v>
      </c>
      <c r="F107">
        <v>23168192</v>
      </c>
      <c r="G107">
        <v>37.28</v>
      </c>
      <c r="H107" t="s">
        <v>38</v>
      </c>
      <c r="I107" t="str">
        <f t="shared" si="2"/>
        <v>Medium</v>
      </c>
      <c r="J107" s="4" t="str">
        <f t="shared" si="3"/>
        <v>Feb-2020</v>
      </c>
    </row>
    <row r="108" spans="1:10" hidden="1" x14ac:dyDescent="0.3">
      <c r="A108" t="s">
        <v>10</v>
      </c>
      <c r="B108" s="4">
        <v>43921</v>
      </c>
      <c r="C108">
        <v>2020</v>
      </c>
      <c r="D108" t="s">
        <v>36</v>
      </c>
      <c r="E108">
        <v>15.39</v>
      </c>
      <c r="F108">
        <v>22667882</v>
      </c>
      <c r="G108">
        <v>38.880000000000003</v>
      </c>
      <c r="H108" t="s">
        <v>38</v>
      </c>
      <c r="I108" t="str">
        <f t="shared" si="2"/>
        <v>High</v>
      </c>
      <c r="J108" s="4" t="str">
        <f t="shared" si="3"/>
        <v>Mar-2020</v>
      </c>
    </row>
    <row r="109" spans="1:10" hidden="1" x14ac:dyDescent="0.3">
      <c r="A109" t="s">
        <v>10</v>
      </c>
      <c r="B109" s="4">
        <v>43951</v>
      </c>
      <c r="C109">
        <v>2020</v>
      </c>
      <c r="D109" t="s">
        <v>36</v>
      </c>
      <c r="E109">
        <v>45.09</v>
      </c>
      <c r="F109">
        <v>14645275</v>
      </c>
      <c r="G109">
        <v>38.630000000000003</v>
      </c>
      <c r="H109" t="s">
        <v>38</v>
      </c>
      <c r="I109" t="str">
        <f t="shared" si="2"/>
        <v>High</v>
      </c>
      <c r="J109" s="4" t="str">
        <f t="shared" si="3"/>
        <v>Apr-2020</v>
      </c>
    </row>
    <row r="110" spans="1:10" hidden="1" x14ac:dyDescent="0.3">
      <c r="A110" t="s">
        <v>10</v>
      </c>
      <c r="B110" s="4">
        <v>43982</v>
      </c>
      <c r="C110">
        <v>2020</v>
      </c>
      <c r="D110" t="s">
        <v>36</v>
      </c>
      <c r="E110">
        <v>47.26</v>
      </c>
      <c r="F110">
        <v>14050319</v>
      </c>
      <c r="G110">
        <v>38.5</v>
      </c>
      <c r="H110" t="s">
        <v>38</v>
      </c>
      <c r="I110" t="str">
        <f t="shared" si="2"/>
        <v>High</v>
      </c>
      <c r="J110" s="4" t="str">
        <f t="shared" si="3"/>
        <v>May-2020</v>
      </c>
    </row>
    <row r="111" spans="1:10" hidden="1" x14ac:dyDescent="0.3">
      <c r="A111" t="s">
        <v>10</v>
      </c>
      <c r="B111" s="4">
        <v>44012</v>
      </c>
      <c r="C111">
        <v>2020</v>
      </c>
      <c r="D111" t="s">
        <v>36</v>
      </c>
      <c r="E111">
        <v>20.49</v>
      </c>
      <c r="F111">
        <v>20622566</v>
      </c>
      <c r="G111">
        <v>37.4</v>
      </c>
      <c r="H111" t="s">
        <v>38</v>
      </c>
      <c r="I111" t="str">
        <f t="shared" si="2"/>
        <v>High</v>
      </c>
      <c r="J111" s="4" t="str">
        <f t="shared" si="3"/>
        <v>Jun-2020</v>
      </c>
    </row>
    <row r="112" spans="1:10" hidden="1" x14ac:dyDescent="0.3">
      <c r="A112" t="s">
        <v>10</v>
      </c>
      <c r="B112" s="4">
        <v>43616</v>
      </c>
      <c r="C112">
        <v>2019</v>
      </c>
      <c r="D112" t="s">
        <v>37</v>
      </c>
      <c r="E112">
        <v>19.899999999999999</v>
      </c>
      <c r="F112">
        <v>3029344</v>
      </c>
      <c r="G112">
        <v>39.799999999999997</v>
      </c>
      <c r="H112" t="s">
        <v>39</v>
      </c>
      <c r="I112" t="str">
        <f t="shared" si="2"/>
        <v>High</v>
      </c>
      <c r="J112" s="4" t="str">
        <f t="shared" si="3"/>
        <v>May-2019</v>
      </c>
    </row>
    <row r="113" spans="1:10" hidden="1" x14ac:dyDescent="0.3">
      <c r="A113" t="s">
        <v>10</v>
      </c>
      <c r="B113" s="4">
        <v>43646</v>
      </c>
      <c r="C113">
        <v>2019</v>
      </c>
      <c r="D113" t="s">
        <v>37</v>
      </c>
      <c r="E113">
        <v>13.29</v>
      </c>
      <c r="F113">
        <v>3248864</v>
      </c>
      <c r="G113">
        <v>39.35</v>
      </c>
      <c r="H113" t="s">
        <v>39</v>
      </c>
      <c r="I113" t="str">
        <f t="shared" si="2"/>
        <v>High</v>
      </c>
      <c r="J113" s="4" t="str">
        <f t="shared" si="3"/>
        <v>Jun-2019</v>
      </c>
    </row>
    <row r="114" spans="1:10" x14ac:dyDescent="0.3">
      <c r="A114" t="s">
        <v>10</v>
      </c>
      <c r="B114" s="4">
        <v>43677</v>
      </c>
      <c r="C114">
        <v>2019</v>
      </c>
      <c r="D114" t="s">
        <v>37</v>
      </c>
      <c r="E114">
        <v>16.41</v>
      </c>
      <c r="F114">
        <v>3059744</v>
      </c>
      <c r="G114">
        <v>38.36</v>
      </c>
      <c r="H114" t="s">
        <v>39</v>
      </c>
      <c r="I114" t="str">
        <f t="shared" si="2"/>
        <v>High</v>
      </c>
      <c r="J114" s="4" t="str">
        <f t="shared" si="3"/>
        <v>Jul-2019</v>
      </c>
    </row>
    <row r="115" spans="1:10" hidden="1" x14ac:dyDescent="0.3">
      <c r="A115" t="s">
        <v>10</v>
      </c>
      <c r="B115" s="4">
        <v>43708</v>
      </c>
      <c r="C115">
        <v>2019</v>
      </c>
      <c r="D115" t="s">
        <v>37</v>
      </c>
      <c r="E115">
        <v>17.66</v>
      </c>
      <c r="F115">
        <v>2994763</v>
      </c>
      <c r="G115">
        <v>38.03</v>
      </c>
      <c r="H115" t="s">
        <v>39</v>
      </c>
      <c r="I115" t="str">
        <f t="shared" si="2"/>
        <v>High</v>
      </c>
      <c r="J115" s="4" t="str">
        <f t="shared" si="3"/>
        <v>Aug-2019</v>
      </c>
    </row>
    <row r="116" spans="1:10" hidden="1" x14ac:dyDescent="0.3">
      <c r="A116" t="s">
        <v>10</v>
      </c>
      <c r="B116" s="4">
        <v>43738</v>
      </c>
      <c r="C116">
        <v>2019</v>
      </c>
      <c r="D116" t="s">
        <v>37</v>
      </c>
      <c r="E116">
        <v>20.46</v>
      </c>
      <c r="F116">
        <v>2992082</v>
      </c>
      <c r="G116">
        <v>39.25</v>
      </c>
      <c r="H116" t="s">
        <v>39</v>
      </c>
      <c r="I116" t="str">
        <f t="shared" si="2"/>
        <v>High</v>
      </c>
      <c r="J116" s="4" t="str">
        <f t="shared" si="3"/>
        <v>Sep-2019</v>
      </c>
    </row>
    <row r="117" spans="1:10" hidden="1" x14ac:dyDescent="0.3">
      <c r="A117" t="s">
        <v>10</v>
      </c>
      <c r="B117" s="4">
        <v>43769</v>
      </c>
      <c r="C117">
        <v>2019</v>
      </c>
      <c r="D117" t="s">
        <v>37</v>
      </c>
      <c r="E117">
        <v>14.06</v>
      </c>
      <c r="F117">
        <v>3173429</v>
      </c>
      <c r="G117">
        <v>38.450000000000003</v>
      </c>
      <c r="H117" t="s">
        <v>39</v>
      </c>
      <c r="I117" t="str">
        <f t="shared" si="2"/>
        <v>High</v>
      </c>
      <c r="J117" s="4" t="str">
        <f t="shared" si="3"/>
        <v>Oct-2019</v>
      </c>
    </row>
    <row r="118" spans="1:10" hidden="1" x14ac:dyDescent="0.3">
      <c r="A118" t="s">
        <v>10</v>
      </c>
      <c r="B118" s="4">
        <v>43799</v>
      </c>
      <c r="C118">
        <v>2019</v>
      </c>
      <c r="D118" t="s">
        <v>37</v>
      </c>
      <c r="E118">
        <v>17.62</v>
      </c>
      <c r="F118">
        <v>3081077</v>
      </c>
      <c r="G118">
        <v>38.86</v>
      </c>
      <c r="H118" t="s">
        <v>39</v>
      </c>
      <c r="I118" t="str">
        <f t="shared" si="2"/>
        <v>High</v>
      </c>
      <c r="J118" s="4" t="str">
        <f t="shared" si="3"/>
        <v>Nov-2019</v>
      </c>
    </row>
    <row r="119" spans="1:10" hidden="1" x14ac:dyDescent="0.3">
      <c r="A119" t="s">
        <v>10</v>
      </c>
      <c r="B119" s="4">
        <v>43830</v>
      </c>
      <c r="C119">
        <v>2019</v>
      </c>
      <c r="D119" t="s">
        <v>37</v>
      </c>
      <c r="E119">
        <v>14.91</v>
      </c>
      <c r="F119">
        <v>2977857</v>
      </c>
      <c r="G119">
        <v>36.29</v>
      </c>
      <c r="H119" t="s">
        <v>39</v>
      </c>
      <c r="I119" t="str">
        <f t="shared" si="2"/>
        <v>High</v>
      </c>
      <c r="J119" s="4" t="str">
        <f t="shared" si="3"/>
        <v>Dec-2019</v>
      </c>
    </row>
    <row r="120" spans="1:10" hidden="1" x14ac:dyDescent="0.3">
      <c r="A120" t="s">
        <v>10</v>
      </c>
      <c r="B120" s="4">
        <v>43861</v>
      </c>
      <c r="C120">
        <v>2020</v>
      </c>
      <c r="D120" t="s">
        <v>37</v>
      </c>
      <c r="E120">
        <v>20.69</v>
      </c>
      <c r="F120">
        <v>2988665</v>
      </c>
      <c r="G120">
        <v>38.99</v>
      </c>
      <c r="H120" t="s">
        <v>39</v>
      </c>
      <c r="I120" t="str">
        <f t="shared" si="2"/>
        <v>High</v>
      </c>
      <c r="J120" s="4" t="str">
        <f t="shared" si="3"/>
        <v>Jan-2020</v>
      </c>
    </row>
    <row r="121" spans="1:10" hidden="1" x14ac:dyDescent="0.3">
      <c r="A121" t="s">
        <v>10</v>
      </c>
      <c r="B121" s="4">
        <v>43890</v>
      </c>
      <c r="C121">
        <v>2020</v>
      </c>
      <c r="D121" t="s">
        <v>37</v>
      </c>
      <c r="E121">
        <v>15.11</v>
      </c>
      <c r="F121">
        <v>3113464</v>
      </c>
      <c r="G121">
        <v>37.869999999999997</v>
      </c>
      <c r="H121" t="s">
        <v>39</v>
      </c>
      <c r="I121" t="str">
        <f t="shared" si="2"/>
        <v>High</v>
      </c>
      <c r="J121" s="4" t="str">
        <f t="shared" si="3"/>
        <v>Feb-2020</v>
      </c>
    </row>
    <row r="122" spans="1:10" hidden="1" x14ac:dyDescent="0.3">
      <c r="A122" t="s">
        <v>10</v>
      </c>
      <c r="B122" s="4">
        <v>43921</v>
      </c>
      <c r="C122">
        <v>2020</v>
      </c>
      <c r="D122" t="s">
        <v>37</v>
      </c>
      <c r="E122">
        <v>15.73</v>
      </c>
      <c r="F122">
        <v>3049637</v>
      </c>
      <c r="G122">
        <v>37.29</v>
      </c>
      <c r="H122" t="s">
        <v>39</v>
      </c>
      <c r="I122" t="str">
        <f t="shared" si="2"/>
        <v>High</v>
      </c>
      <c r="J122" s="4" t="str">
        <f t="shared" si="3"/>
        <v>Mar-2020</v>
      </c>
    </row>
    <row r="123" spans="1:10" hidden="1" x14ac:dyDescent="0.3">
      <c r="A123" t="s">
        <v>10</v>
      </c>
      <c r="B123" s="4">
        <v>43951</v>
      </c>
      <c r="C123">
        <v>2020</v>
      </c>
      <c r="D123" t="s">
        <v>37</v>
      </c>
      <c r="E123">
        <v>58.77</v>
      </c>
      <c r="F123">
        <v>1400962</v>
      </c>
      <c r="G123">
        <v>34.94</v>
      </c>
      <c r="H123" t="s">
        <v>39</v>
      </c>
      <c r="I123" t="str">
        <f t="shared" si="2"/>
        <v>High</v>
      </c>
      <c r="J123" s="4" t="str">
        <f t="shared" si="3"/>
        <v>Apr-2020</v>
      </c>
    </row>
    <row r="124" spans="1:10" hidden="1" x14ac:dyDescent="0.3">
      <c r="A124" t="s">
        <v>10</v>
      </c>
      <c r="B124" s="4">
        <v>43982</v>
      </c>
      <c r="C124">
        <v>2020</v>
      </c>
      <c r="D124" t="s">
        <v>37</v>
      </c>
      <c r="E124">
        <v>37.869999999999997</v>
      </c>
      <c r="F124">
        <v>2207026</v>
      </c>
      <c r="G124">
        <v>36.450000000000003</v>
      </c>
      <c r="H124" t="s">
        <v>39</v>
      </c>
      <c r="I124" t="str">
        <f t="shared" si="2"/>
        <v>High</v>
      </c>
      <c r="J124" s="4" t="str">
        <f t="shared" si="3"/>
        <v>May-2020</v>
      </c>
    </row>
    <row r="125" spans="1:10" hidden="1" x14ac:dyDescent="0.3">
      <c r="A125" t="s">
        <v>10</v>
      </c>
      <c r="B125" s="4">
        <v>44012</v>
      </c>
      <c r="C125">
        <v>2020</v>
      </c>
      <c r="D125" t="s">
        <v>37</v>
      </c>
      <c r="E125">
        <v>12.45</v>
      </c>
      <c r="F125">
        <v>3124663</v>
      </c>
      <c r="G125">
        <v>36.54</v>
      </c>
      <c r="H125" t="s">
        <v>39</v>
      </c>
      <c r="I125" t="str">
        <f t="shared" si="2"/>
        <v>High</v>
      </c>
      <c r="J125" s="4" t="str">
        <f t="shared" si="3"/>
        <v>Jun-2020</v>
      </c>
    </row>
    <row r="126" spans="1:10" hidden="1" x14ac:dyDescent="0.3">
      <c r="A126" t="s">
        <v>10</v>
      </c>
      <c r="B126" s="4">
        <v>43952</v>
      </c>
      <c r="C126">
        <v>2020</v>
      </c>
      <c r="D126" t="s">
        <v>37</v>
      </c>
      <c r="E126">
        <v>17.62</v>
      </c>
      <c r="F126">
        <v>3081077</v>
      </c>
      <c r="G126">
        <v>38.86</v>
      </c>
      <c r="H126" t="s">
        <v>39</v>
      </c>
      <c r="I126" t="str">
        <f t="shared" si="2"/>
        <v>High</v>
      </c>
      <c r="J126" s="4" t="str">
        <f t="shared" si="3"/>
        <v>May-2020</v>
      </c>
    </row>
    <row r="127" spans="1:10" hidden="1" x14ac:dyDescent="0.3">
      <c r="A127" t="s">
        <v>10</v>
      </c>
      <c r="B127" s="4">
        <v>44062</v>
      </c>
      <c r="C127">
        <v>2020</v>
      </c>
      <c r="D127" t="s">
        <v>36</v>
      </c>
      <c r="E127">
        <v>47.26</v>
      </c>
      <c r="F127">
        <v>14050319</v>
      </c>
      <c r="G127">
        <v>38.5</v>
      </c>
      <c r="H127" t="s">
        <v>38</v>
      </c>
      <c r="I127" t="str">
        <f t="shared" si="2"/>
        <v>High</v>
      </c>
      <c r="J127" s="4" t="str">
        <f t="shared" si="3"/>
        <v>Aug-2020</v>
      </c>
    </row>
    <row r="128" spans="1:10" hidden="1" x14ac:dyDescent="0.3">
      <c r="A128" t="s">
        <v>10</v>
      </c>
      <c r="B128" s="4">
        <v>43832</v>
      </c>
      <c r="C128">
        <v>2020</v>
      </c>
      <c r="D128" t="s">
        <v>37</v>
      </c>
      <c r="E128">
        <v>20.46</v>
      </c>
      <c r="F128">
        <v>2992082</v>
      </c>
      <c r="G128">
        <v>39.25</v>
      </c>
      <c r="H128" t="s">
        <v>39</v>
      </c>
      <c r="I128" t="str">
        <f t="shared" si="2"/>
        <v>High</v>
      </c>
      <c r="J128" s="4" t="str">
        <f t="shared" si="3"/>
        <v>Jan-2020</v>
      </c>
    </row>
    <row r="129" spans="1:10" hidden="1" x14ac:dyDescent="0.3">
      <c r="A129" t="s">
        <v>10</v>
      </c>
      <c r="B129" s="4">
        <v>44068</v>
      </c>
      <c r="C129">
        <v>2020</v>
      </c>
      <c r="D129" t="s">
        <v>36</v>
      </c>
      <c r="E129">
        <v>20.49</v>
      </c>
      <c r="F129">
        <v>20622566</v>
      </c>
      <c r="G129">
        <v>37.4</v>
      </c>
      <c r="H129" t="s">
        <v>38</v>
      </c>
      <c r="I129" t="str">
        <f t="shared" si="2"/>
        <v>High</v>
      </c>
      <c r="J129" s="4" t="str">
        <f t="shared" si="3"/>
        <v>Aug-2020</v>
      </c>
    </row>
    <row r="130" spans="1:10" hidden="1" x14ac:dyDescent="0.3">
      <c r="A130" t="s">
        <v>10</v>
      </c>
      <c r="B130" s="4">
        <v>44266</v>
      </c>
      <c r="C130">
        <v>2021</v>
      </c>
      <c r="D130" t="s">
        <v>37</v>
      </c>
      <c r="E130">
        <v>12.45</v>
      </c>
      <c r="F130">
        <v>3124663</v>
      </c>
      <c r="G130">
        <v>36.54</v>
      </c>
      <c r="H130" t="s">
        <v>39</v>
      </c>
      <c r="I130" t="str">
        <f t="shared" ref="I130:I193" si="4">IF(E130&gt;10, "High", IF(E130&gt;=5, "Medium", "Low"))</f>
        <v>High</v>
      </c>
      <c r="J130" s="4" t="str">
        <f t="shared" ref="J130:J193" si="5">TEXT(B130, "mmm-yyyy")</f>
        <v>Mar-2021</v>
      </c>
    </row>
    <row r="131" spans="1:10" hidden="1" x14ac:dyDescent="0.3">
      <c r="A131" t="s">
        <v>10</v>
      </c>
      <c r="B131" s="4">
        <v>44041</v>
      </c>
      <c r="C131">
        <v>2020</v>
      </c>
      <c r="D131" t="s">
        <v>36</v>
      </c>
      <c r="E131">
        <v>8.8699999999999992</v>
      </c>
      <c r="F131">
        <v>23905700</v>
      </c>
      <c r="G131">
        <v>38.57</v>
      </c>
      <c r="H131" t="s">
        <v>38</v>
      </c>
      <c r="I131" t="str">
        <f t="shared" si="4"/>
        <v>Medium</v>
      </c>
      <c r="J131" s="4" t="str">
        <f t="shared" si="5"/>
        <v>Jul-2020</v>
      </c>
    </row>
    <row r="132" spans="1:10" hidden="1" x14ac:dyDescent="0.3">
      <c r="A132" t="s">
        <v>10</v>
      </c>
      <c r="B132" s="4">
        <v>43980</v>
      </c>
      <c r="C132">
        <v>2020</v>
      </c>
      <c r="D132" t="s">
        <v>36</v>
      </c>
      <c r="E132">
        <v>10.16</v>
      </c>
      <c r="F132">
        <v>22914530</v>
      </c>
      <c r="G132">
        <v>37.25</v>
      </c>
      <c r="H132" t="s">
        <v>38</v>
      </c>
      <c r="I132" t="str">
        <f t="shared" si="4"/>
        <v>High</v>
      </c>
      <c r="J132" s="4" t="str">
        <f t="shared" si="5"/>
        <v>May-2020</v>
      </c>
    </row>
    <row r="133" spans="1:10" hidden="1" x14ac:dyDescent="0.3">
      <c r="A133" t="s">
        <v>10</v>
      </c>
      <c r="B133" s="4">
        <v>44015</v>
      </c>
      <c r="C133">
        <v>2020</v>
      </c>
      <c r="D133" t="s">
        <v>36</v>
      </c>
      <c r="E133">
        <v>9.1300000000000008</v>
      </c>
      <c r="F133">
        <v>23409006</v>
      </c>
      <c r="G133">
        <v>37.54</v>
      </c>
      <c r="H133" t="s">
        <v>38</v>
      </c>
      <c r="I133" t="str">
        <f t="shared" si="4"/>
        <v>Medium</v>
      </c>
      <c r="J133" s="4" t="str">
        <f t="shared" si="5"/>
        <v>Jul-2020</v>
      </c>
    </row>
    <row r="134" spans="1:10" hidden="1" x14ac:dyDescent="0.3">
      <c r="A134" t="s">
        <v>10</v>
      </c>
      <c r="B134" s="4">
        <v>44133</v>
      </c>
      <c r="C134">
        <v>2020</v>
      </c>
      <c r="D134" t="s">
        <v>37</v>
      </c>
      <c r="E134">
        <v>37.869999999999997</v>
      </c>
      <c r="F134">
        <v>2207026</v>
      </c>
      <c r="G134">
        <v>36.450000000000003</v>
      </c>
      <c r="H134" t="s">
        <v>39</v>
      </c>
      <c r="I134" t="str">
        <f t="shared" si="4"/>
        <v>High</v>
      </c>
      <c r="J134" s="4" t="str">
        <f t="shared" si="5"/>
        <v>Oct-2020</v>
      </c>
    </row>
    <row r="135" spans="1:10" hidden="1" x14ac:dyDescent="0.3">
      <c r="A135" t="s">
        <v>10</v>
      </c>
      <c r="B135" s="4">
        <v>44262</v>
      </c>
      <c r="C135">
        <v>2021</v>
      </c>
      <c r="D135" t="s">
        <v>36</v>
      </c>
      <c r="E135">
        <v>20.49</v>
      </c>
      <c r="F135">
        <v>20622566</v>
      </c>
      <c r="G135">
        <v>37.4</v>
      </c>
      <c r="H135" t="s">
        <v>38</v>
      </c>
      <c r="I135" t="str">
        <f t="shared" si="4"/>
        <v>High</v>
      </c>
      <c r="J135" s="4" t="str">
        <f t="shared" si="5"/>
        <v>Mar-2021</v>
      </c>
    </row>
    <row r="136" spans="1:10" hidden="1" x14ac:dyDescent="0.3">
      <c r="A136" t="s">
        <v>10</v>
      </c>
      <c r="B136" s="4">
        <v>43798</v>
      </c>
      <c r="C136">
        <v>2019</v>
      </c>
      <c r="D136" t="s">
        <v>36</v>
      </c>
      <c r="E136">
        <v>10.199999999999999</v>
      </c>
      <c r="F136">
        <v>24097712</v>
      </c>
      <c r="G136">
        <v>39.71</v>
      </c>
      <c r="H136" t="s">
        <v>38</v>
      </c>
      <c r="I136" t="str">
        <f t="shared" si="4"/>
        <v>High</v>
      </c>
      <c r="J136" s="4" t="str">
        <f t="shared" si="5"/>
        <v>Nov-2019</v>
      </c>
    </row>
    <row r="137" spans="1:10" hidden="1" x14ac:dyDescent="0.3">
      <c r="A137" t="s">
        <v>10</v>
      </c>
      <c r="B137" s="4">
        <v>43779</v>
      </c>
      <c r="C137">
        <v>2019</v>
      </c>
      <c r="D137" t="s">
        <v>37</v>
      </c>
      <c r="E137">
        <v>20.46</v>
      </c>
      <c r="F137">
        <v>2992082</v>
      </c>
      <c r="G137">
        <v>39.25</v>
      </c>
      <c r="H137" t="s">
        <v>39</v>
      </c>
      <c r="I137" t="str">
        <f t="shared" si="4"/>
        <v>High</v>
      </c>
      <c r="J137" s="4" t="str">
        <f t="shared" si="5"/>
        <v>Nov-2019</v>
      </c>
    </row>
    <row r="138" spans="1:10" hidden="1" x14ac:dyDescent="0.3">
      <c r="A138" t="s">
        <v>10</v>
      </c>
      <c r="B138" s="4">
        <v>43962</v>
      </c>
      <c r="C138">
        <v>2020</v>
      </c>
      <c r="D138" t="s">
        <v>36</v>
      </c>
      <c r="E138">
        <v>15.39</v>
      </c>
      <c r="F138">
        <v>22667882</v>
      </c>
      <c r="G138">
        <v>38.880000000000003</v>
      </c>
      <c r="H138" t="s">
        <v>38</v>
      </c>
      <c r="I138" t="str">
        <f t="shared" si="4"/>
        <v>High</v>
      </c>
      <c r="J138" s="4" t="str">
        <f t="shared" si="5"/>
        <v>May-2020</v>
      </c>
    </row>
    <row r="139" spans="1:10" hidden="1" x14ac:dyDescent="0.3">
      <c r="A139" t="s">
        <v>10</v>
      </c>
      <c r="B139" s="4">
        <v>44090</v>
      </c>
      <c r="C139">
        <v>2020</v>
      </c>
      <c r="D139" t="s">
        <v>37</v>
      </c>
      <c r="E139">
        <v>15.11</v>
      </c>
      <c r="F139">
        <v>3113464</v>
      </c>
      <c r="G139">
        <v>37.869999999999997</v>
      </c>
      <c r="H139" t="s">
        <v>39</v>
      </c>
      <c r="I139" t="str">
        <f t="shared" si="4"/>
        <v>High</v>
      </c>
      <c r="J139" s="4" t="str">
        <f t="shared" si="5"/>
        <v>Sep-2020</v>
      </c>
    </row>
    <row r="140" spans="1:10" hidden="1" x14ac:dyDescent="0.3">
      <c r="A140" t="s">
        <v>10</v>
      </c>
      <c r="B140" s="4">
        <v>43981</v>
      </c>
      <c r="C140">
        <v>2020</v>
      </c>
      <c r="D140" t="s">
        <v>37</v>
      </c>
      <c r="E140">
        <v>16.41</v>
      </c>
      <c r="F140">
        <v>3059744</v>
      </c>
      <c r="G140">
        <v>38.36</v>
      </c>
      <c r="H140" t="s">
        <v>39</v>
      </c>
      <c r="I140" t="str">
        <f t="shared" si="4"/>
        <v>High</v>
      </c>
      <c r="J140" s="4" t="str">
        <f t="shared" si="5"/>
        <v>May-2020</v>
      </c>
    </row>
    <row r="141" spans="1:10" hidden="1" x14ac:dyDescent="0.3">
      <c r="A141" t="s">
        <v>10</v>
      </c>
      <c r="B141" s="4">
        <v>43894</v>
      </c>
      <c r="C141">
        <v>2020</v>
      </c>
      <c r="D141" t="s">
        <v>36</v>
      </c>
      <c r="E141">
        <v>12.47</v>
      </c>
      <c r="F141">
        <v>24053140</v>
      </c>
      <c r="G141">
        <v>40.31</v>
      </c>
      <c r="H141" t="s">
        <v>38</v>
      </c>
      <c r="I141" t="str">
        <f t="shared" si="4"/>
        <v>High</v>
      </c>
      <c r="J141" s="4" t="str">
        <f t="shared" si="5"/>
        <v>Mar-2020</v>
      </c>
    </row>
    <row r="142" spans="1:10" hidden="1" x14ac:dyDescent="0.3">
      <c r="A142" t="s">
        <v>10</v>
      </c>
      <c r="B142" s="4">
        <v>44107</v>
      </c>
      <c r="C142">
        <v>2020</v>
      </c>
      <c r="D142" t="s">
        <v>36</v>
      </c>
      <c r="E142">
        <v>15.39</v>
      </c>
      <c r="F142">
        <v>22667882</v>
      </c>
      <c r="G142">
        <v>38.880000000000003</v>
      </c>
      <c r="H142" t="s">
        <v>38</v>
      </c>
      <c r="I142" t="str">
        <f t="shared" si="4"/>
        <v>High</v>
      </c>
      <c r="J142" s="4" t="str">
        <f t="shared" si="5"/>
        <v>Oct-2020</v>
      </c>
    </row>
    <row r="143" spans="1:10" hidden="1" x14ac:dyDescent="0.3">
      <c r="A143" t="s">
        <v>10</v>
      </c>
      <c r="B143" s="4">
        <v>43800</v>
      </c>
      <c r="C143">
        <v>2019</v>
      </c>
      <c r="D143" t="s">
        <v>36</v>
      </c>
      <c r="E143">
        <v>10.199999999999999</v>
      </c>
      <c r="F143">
        <v>24097712</v>
      </c>
      <c r="G143">
        <v>39.71</v>
      </c>
      <c r="H143" t="s">
        <v>38</v>
      </c>
      <c r="I143" t="str">
        <f t="shared" si="4"/>
        <v>High</v>
      </c>
      <c r="J143" s="4" t="str">
        <f t="shared" si="5"/>
        <v>Dec-2019</v>
      </c>
    </row>
    <row r="144" spans="1:10" hidden="1" x14ac:dyDescent="0.3">
      <c r="A144" t="s">
        <v>10</v>
      </c>
      <c r="B144" s="4">
        <v>44166</v>
      </c>
      <c r="C144">
        <v>2020</v>
      </c>
      <c r="D144" t="s">
        <v>37</v>
      </c>
      <c r="E144">
        <v>15.11</v>
      </c>
      <c r="F144">
        <v>3113464</v>
      </c>
      <c r="G144">
        <v>37.869999999999997</v>
      </c>
      <c r="H144" t="s">
        <v>39</v>
      </c>
      <c r="I144" t="str">
        <f t="shared" si="4"/>
        <v>High</v>
      </c>
      <c r="J144" s="4" t="str">
        <f t="shared" si="5"/>
        <v>Dec-2020</v>
      </c>
    </row>
    <row r="145" spans="1:10" hidden="1" x14ac:dyDescent="0.3">
      <c r="A145" t="s">
        <v>10</v>
      </c>
      <c r="B145" s="4">
        <v>44208</v>
      </c>
      <c r="C145">
        <v>2021</v>
      </c>
      <c r="D145" t="s">
        <v>37</v>
      </c>
      <c r="E145">
        <v>20.69</v>
      </c>
      <c r="F145">
        <v>2988665</v>
      </c>
      <c r="G145">
        <v>38.99</v>
      </c>
      <c r="H145" t="s">
        <v>39</v>
      </c>
      <c r="I145" t="str">
        <f t="shared" si="4"/>
        <v>High</v>
      </c>
      <c r="J145" s="4" t="str">
        <f t="shared" si="5"/>
        <v>Jan-2021</v>
      </c>
    </row>
    <row r="146" spans="1:10" hidden="1" x14ac:dyDescent="0.3">
      <c r="A146" t="s">
        <v>10</v>
      </c>
      <c r="B146" s="4">
        <v>43825</v>
      </c>
      <c r="C146">
        <v>2019</v>
      </c>
      <c r="D146" t="s">
        <v>36</v>
      </c>
      <c r="E146">
        <v>8.8699999999999992</v>
      </c>
      <c r="F146">
        <v>23905700</v>
      </c>
      <c r="G146">
        <v>38.57</v>
      </c>
      <c r="H146" t="s">
        <v>38</v>
      </c>
      <c r="I146" t="str">
        <f t="shared" si="4"/>
        <v>Medium</v>
      </c>
      <c r="J146" s="4" t="str">
        <f t="shared" si="5"/>
        <v>Dec-2019</v>
      </c>
    </row>
    <row r="147" spans="1:10" x14ac:dyDescent="0.3">
      <c r="A147" t="s">
        <v>10</v>
      </c>
      <c r="B147" s="4">
        <v>43677</v>
      </c>
      <c r="C147">
        <v>2019</v>
      </c>
      <c r="D147" t="s">
        <v>36</v>
      </c>
      <c r="E147">
        <v>9.27</v>
      </c>
      <c r="F147">
        <v>24322330</v>
      </c>
      <c r="G147">
        <v>39.75</v>
      </c>
      <c r="H147" t="s">
        <v>38</v>
      </c>
      <c r="I147" t="str">
        <f t="shared" si="4"/>
        <v>Medium</v>
      </c>
      <c r="J147" s="4" t="str">
        <f t="shared" si="5"/>
        <v>Jul-2019</v>
      </c>
    </row>
    <row r="148" spans="1:10" hidden="1" x14ac:dyDescent="0.3">
      <c r="A148" t="s">
        <v>10</v>
      </c>
      <c r="B148" s="4">
        <v>43793</v>
      </c>
      <c r="C148">
        <v>2019</v>
      </c>
      <c r="D148" t="s">
        <v>37</v>
      </c>
      <c r="E148">
        <v>19.899999999999999</v>
      </c>
      <c r="F148">
        <v>3029344</v>
      </c>
      <c r="G148">
        <v>39.799999999999997</v>
      </c>
      <c r="H148" t="s">
        <v>39</v>
      </c>
      <c r="I148" t="str">
        <f t="shared" si="4"/>
        <v>High</v>
      </c>
      <c r="J148" s="4" t="str">
        <f t="shared" si="5"/>
        <v>Nov-2019</v>
      </c>
    </row>
    <row r="149" spans="1:10" hidden="1" x14ac:dyDescent="0.3">
      <c r="A149" t="s">
        <v>10</v>
      </c>
      <c r="B149" s="4">
        <v>44068</v>
      </c>
      <c r="C149">
        <v>2020</v>
      </c>
      <c r="D149" t="s">
        <v>37</v>
      </c>
      <c r="E149">
        <v>17.62</v>
      </c>
      <c r="F149">
        <v>3081077</v>
      </c>
      <c r="G149">
        <v>38.86</v>
      </c>
      <c r="H149" t="s">
        <v>39</v>
      </c>
      <c r="I149" t="str">
        <f t="shared" si="4"/>
        <v>High</v>
      </c>
      <c r="J149" s="4" t="str">
        <f t="shared" si="5"/>
        <v>Aug-2020</v>
      </c>
    </row>
    <row r="150" spans="1:10" hidden="1" x14ac:dyDescent="0.3">
      <c r="A150" t="s">
        <v>10</v>
      </c>
      <c r="B150" s="4">
        <v>44002</v>
      </c>
      <c r="C150">
        <v>2020</v>
      </c>
      <c r="D150" t="s">
        <v>36</v>
      </c>
      <c r="E150">
        <v>10.199999999999999</v>
      </c>
      <c r="F150">
        <v>24097712</v>
      </c>
      <c r="G150">
        <v>39.71</v>
      </c>
      <c r="H150" t="s">
        <v>38</v>
      </c>
      <c r="I150" t="str">
        <f t="shared" si="4"/>
        <v>High</v>
      </c>
      <c r="J150" s="4" t="str">
        <f t="shared" si="5"/>
        <v>Jun-2020</v>
      </c>
    </row>
    <row r="151" spans="1:10" hidden="1" x14ac:dyDescent="0.3">
      <c r="A151" t="s">
        <v>10</v>
      </c>
      <c r="B151" s="4">
        <v>44187</v>
      </c>
      <c r="C151">
        <v>2020</v>
      </c>
      <c r="D151" t="s">
        <v>37</v>
      </c>
      <c r="E151">
        <v>14.91</v>
      </c>
      <c r="F151">
        <v>2977857</v>
      </c>
      <c r="G151">
        <v>36.29</v>
      </c>
      <c r="H151" t="s">
        <v>39</v>
      </c>
      <c r="I151" t="str">
        <f t="shared" si="4"/>
        <v>High</v>
      </c>
      <c r="J151" s="4" t="str">
        <f t="shared" si="5"/>
        <v>Dec-2020</v>
      </c>
    </row>
    <row r="152" spans="1:10" hidden="1" x14ac:dyDescent="0.3">
      <c r="A152" t="s">
        <v>10</v>
      </c>
      <c r="B152" s="4">
        <v>44054</v>
      </c>
      <c r="C152">
        <v>2020</v>
      </c>
      <c r="D152" t="s">
        <v>37</v>
      </c>
      <c r="E152">
        <v>15.11</v>
      </c>
      <c r="F152">
        <v>3113464</v>
      </c>
      <c r="G152">
        <v>37.869999999999997</v>
      </c>
      <c r="H152" t="s">
        <v>39</v>
      </c>
      <c r="I152" t="str">
        <f t="shared" si="4"/>
        <v>High</v>
      </c>
      <c r="J152" s="4" t="str">
        <f t="shared" si="5"/>
        <v>Aug-2020</v>
      </c>
    </row>
    <row r="153" spans="1:10" hidden="1" x14ac:dyDescent="0.3">
      <c r="A153" t="s">
        <v>10</v>
      </c>
      <c r="B153" s="4">
        <v>44144</v>
      </c>
      <c r="C153">
        <v>2020</v>
      </c>
      <c r="D153" t="s">
        <v>37</v>
      </c>
      <c r="E153">
        <v>14.91</v>
      </c>
      <c r="F153">
        <v>2977857</v>
      </c>
      <c r="G153">
        <v>36.29</v>
      </c>
      <c r="H153" t="s">
        <v>39</v>
      </c>
      <c r="I153" t="str">
        <f t="shared" si="4"/>
        <v>High</v>
      </c>
      <c r="J153" s="4" t="str">
        <f t="shared" si="5"/>
        <v>Nov-2020</v>
      </c>
    </row>
    <row r="154" spans="1:10" hidden="1" x14ac:dyDescent="0.3">
      <c r="A154" t="s">
        <v>10</v>
      </c>
      <c r="B154" s="4">
        <v>44187</v>
      </c>
      <c r="C154">
        <v>2020</v>
      </c>
      <c r="D154" t="s">
        <v>37</v>
      </c>
      <c r="E154">
        <v>15.11</v>
      </c>
      <c r="F154">
        <v>3113464</v>
      </c>
      <c r="G154">
        <v>37.869999999999997</v>
      </c>
      <c r="H154" t="s">
        <v>39</v>
      </c>
      <c r="I154" t="str">
        <f t="shared" si="4"/>
        <v>High</v>
      </c>
      <c r="J154" s="4" t="str">
        <f t="shared" si="5"/>
        <v>Dec-2020</v>
      </c>
    </row>
    <row r="155" spans="1:10" hidden="1" x14ac:dyDescent="0.3">
      <c r="A155" t="s">
        <v>10</v>
      </c>
      <c r="B155" s="4">
        <v>43773</v>
      </c>
      <c r="C155">
        <v>2019</v>
      </c>
      <c r="D155" t="s">
        <v>37</v>
      </c>
      <c r="E155">
        <v>19.899999999999999</v>
      </c>
      <c r="F155">
        <v>3029344</v>
      </c>
      <c r="G155">
        <v>39.799999999999997</v>
      </c>
      <c r="H155" t="s">
        <v>39</v>
      </c>
      <c r="I155" t="str">
        <f t="shared" si="4"/>
        <v>High</v>
      </c>
      <c r="J155" s="4" t="str">
        <f t="shared" si="5"/>
        <v>Nov-2019</v>
      </c>
    </row>
    <row r="156" spans="1:10" hidden="1" x14ac:dyDescent="0.3">
      <c r="A156" t="s">
        <v>10</v>
      </c>
      <c r="B156" s="4">
        <v>43953</v>
      </c>
      <c r="C156">
        <v>2020</v>
      </c>
      <c r="D156" t="s">
        <v>36</v>
      </c>
      <c r="E156">
        <v>10.16</v>
      </c>
      <c r="F156">
        <v>22914530</v>
      </c>
      <c r="G156">
        <v>37.25</v>
      </c>
      <c r="H156" t="s">
        <v>38</v>
      </c>
      <c r="I156" t="str">
        <f t="shared" si="4"/>
        <v>High</v>
      </c>
      <c r="J156" s="4" t="str">
        <f t="shared" si="5"/>
        <v>May-2020</v>
      </c>
    </row>
    <row r="157" spans="1:10" hidden="1" x14ac:dyDescent="0.3">
      <c r="A157" t="s">
        <v>10</v>
      </c>
      <c r="B157" s="4">
        <v>43816</v>
      </c>
      <c r="C157">
        <v>2019</v>
      </c>
      <c r="D157" t="s">
        <v>36</v>
      </c>
      <c r="E157">
        <v>13.44</v>
      </c>
      <c r="F157">
        <v>23248875</v>
      </c>
      <c r="G157">
        <v>39.659999999999997</v>
      </c>
      <c r="H157" t="s">
        <v>38</v>
      </c>
      <c r="I157" t="str">
        <f t="shared" si="4"/>
        <v>High</v>
      </c>
      <c r="J157" s="4" t="str">
        <f t="shared" si="5"/>
        <v>Dec-2019</v>
      </c>
    </row>
    <row r="158" spans="1:10" hidden="1" x14ac:dyDescent="0.3">
      <c r="A158" t="s">
        <v>10</v>
      </c>
      <c r="B158" s="4">
        <v>43754</v>
      </c>
      <c r="C158">
        <v>2019</v>
      </c>
      <c r="D158" t="s">
        <v>36</v>
      </c>
      <c r="E158">
        <v>13.44</v>
      </c>
      <c r="F158">
        <v>23248875</v>
      </c>
      <c r="G158">
        <v>39.659999999999997</v>
      </c>
      <c r="H158" t="s">
        <v>38</v>
      </c>
      <c r="I158" t="str">
        <f t="shared" si="4"/>
        <v>High</v>
      </c>
      <c r="J158" s="4" t="str">
        <f t="shared" si="5"/>
        <v>Oct-2019</v>
      </c>
    </row>
    <row r="159" spans="1:10" hidden="1" x14ac:dyDescent="0.3">
      <c r="A159" t="s">
        <v>10</v>
      </c>
      <c r="B159" s="4">
        <v>44278</v>
      </c>
      <c r="C159">
        <v>2021</v>
      </c>
      <c r="D159" t="s">
        <v>36</v>
      </c>
      <c r="E159">
        <v>45.09</v>
      </c>
      <c r="F159">
        <v>14645275</v>
      </c>
      <c r="G159">
        <v>38.630000000000003</v>
      </c>
      <c r="H159" t="s">
        <v>38</v>
      </c>
      <c r="I159" t="str">
        <f t="shared" si="4"/>
        <v>High</v>
      </c>
      <c r="J159" s="4" t="str">
        <f t="shared" si="5"/>
        <v>Mar-2021</v>
      </c>
    </row>
    <row r="160" spans="1:10" hidden="1" x14ac:dyDescent="0.3">
      <c r="A160" t="s">
        <v>10</v>
      </c>
      <c r="B160" s="4">
        <v>43973</v>
      </c>
      <c r="C160">
        <v>2020</v>
      </c>
      <c r="D160" t="s">
        <v>36</v>
      </c>
      <c r="E160">
        <v>15.39</v>
      </c>
      <c r="F160">
        <v>22667882</v>
      </c>
      <c r="G160">
        <v>38.880000000000003</v>
      </c>
      <c r="H160" t="s">
        <v>38</v>
      </c>
      <c r="I160" t="str">
        <f t="shared" si="4"/>
        <v>High</v>
      </c>
      <c r="J160" s="4" t="str">
        <f t="shared" si="5"/>
        <v>May-2020</v>
      </c>
    </row>
    <row r="161" spans="1:10" hidden="1" x14ac:dyDescent="0.3">
      <c r="A161" t="s">
        <v>10</v>
      </c>
      <c r="B161" s="4">
        <v>44198</v>
      </c>
      <c r="C161">
        <v>2021</v>
      </c>
      <c r="D161" t="s">
        <v>36</v>
      </c>
      <c r="E161">
        <v>20.49</v>
      </c>
      <c r="F161">
        <v>20622566</v>
      </c>
      <c r="G161">
        <v>37.4</v>
      </c>
      <c r="H161" t="s">
        <v>38</v>
      </c>
      <c r="I161" t="str">
        <f t="shared" si="4"/>
        <v>High</v>
      </c>
      <c r="J161" s="4" t="str">
        <f t="shared" si="5"/>
        <v>Jan-2021</v>
      </c>
    </row>
    <row r="162" spans="1:10" hidden="1" x14ac:dyDescent="0.3">
      <c r="A162" t="s">
        <v>10</v>
      </c>
      <c r="B162" s="4">
        <v>44085</v>
      </c>
      <c r="C162">
        <v>2020</v>
      </c>
      <c r="D162" t="s">
        <v>37</v>
      </c>
      <c r="E162">
        <v>37.869999999999997</v>
      </c>
      <c r="F162">
        <v>2207026</v>
      </c>
      <c r="G162">
        <v>36.450000000000003</v>
      </c>
      <c r="H162" t="s">
        <v>39</v>
      </c>
      <c r="I162" t="str">
        <f t="shared" si="4"/>
        <v>High</v>
      </c>
      <c r="J162" s="4" t="str">
        <f t="shared" si="5"/>
        <v>Sep-2020</v>
      </c>
    </row>
    <row r="163" spans="1:10" hidden="1" x14ac:dyDescent="0.3">
      <c r="A163" t="s">
        <v>10</v>
      </c>
      <c r="B163" s="4">
        <v>44263</v>
      </c>
      <c r="C163">
        <v>2021</v>
      </c>
      <c r="D163" t="s">
        <v>37</v>
      </c>
      <c r="E163">
        <v>37.869999999999997</v>
      </c>
      <c r="F163">
        <v>2207026</v>
      </c>
      <c r="G163">
        <v>36.450000000000003</v>
      </c>
      <c r="H163" t="s">
        <v>39</v>
      </c>
      <c r="I163" t="str">
        <f t="shared" si="4"/>
        <v>High</v>
      </c>
      <c r="J163" s="4" t="str">
        <f t="shared" si="5"/>
        <v>Mar-2021</v>
      </c>
    </row>
    <row r="164" spans="1:10" hidden="1" x14ac:dyDescent="0.3">
      <c r="A164" t="s">
        <v>10</v>
      </c>
      <c r="B164" s="4">
        <v>43952</v>
      </c>
      <c r="C164">
        <v>2020</v>
      </c>
      <c r="D164" t="s">
        <v>37</v>
      </c>
      <c r="E164">
        <v>20.69</v>
      </c>
      <c r="F164">
        <v>2988665</v>
      </c>
      <c r="G164">
        <v>38.99</v>
      </c>
      <c r="H164" t="s">
        <v>39</v>
      </c>
      <c r="I164" t="str">
        <f t="shared" si="4"/>
        <v>High</v>
      </c>
      <c r="J164" s="4" t="str">
        <f t="shared" si="5"/>
        <v>May-2020</v>
      </c>
    </row>
    <row r="165" spans="1:10" hidden="1" x14ac:dyDescent="0.3">
      <c r="A165" t="s">
        <v>10</v>
      </c>
      <c r="B165" s="4">
        <v>43871</v>
      </c>
      <c r="C165">
        <v>2020</v>
      </c>
      <c r="D165" t="s">
        <v>37</v>
      </c>
      <c r="E165">
        <v>20.46</v>
      </c>
      <c r="F165">
        <v>2992082</v>
      </c>
      <c r="G165">
        <v>39.25</v>
      </c>
      <c r="H165" t="s">
        <v>39</v>
      </c>
      <c r="I165" t="str">
        <f t="shared" si="4"/>
        <v>High</v>
      </c>
      <c r="J165" s="4" t="str">
        <f t="shared" si="5"/>
        <v>Feb-2020</v>
      </c>
    </row>
    <row r="166" spans="1:10" hidden="1" x14ac:dyDescent="0.3">
      <c r="A166" t="s">
        <v>10</v>
      </c>
      <c r="B166" s="4">
        <v>43821</v>
      </c>
      <c r="C166">
        <v>2019</v>
      </c>
      <c r="D166" t="s">
        <v>37</v>
      </c>
      <c r="E166">
        <v>16.41</v>
      </c>
      <c r="F166">
        <v>3059744</v>
      </c>
      <c r="G166">
        <v>38.36</v>
      </c>
      <c r="H166" t="s">
        <v>39</v>
      </c>
      <c r="I166" t="str">
        <f t="shared" si="4"/>
        <v>High</v>
      </c>
      <c r="J166" s="4" t="str">
        <f t="shared" si="5"/>
        <v>Dec-2019</v>
      </c>
    </row>
    <row r="167" spans="1:10" hidden="1" x14ac:dyDescent="0.3">
      <c r="A167" t="s">
        <v>10</v>
      </c>
      <c r="B167" s="4">
        <v>43928</v>
      </c>
      <c r="C167">
        <v>2020</v>
      </c>
      <c r="D167" t="s">
        <v>37</v>
      </c>
      <c r="E167">
        <v>20.69</v>
      </c>
      <c r="F167">
        <v>2988665</v>
      </c>
      <c r="G167">
        <v>38.99</v>
      </c>
      <c r="H167" t="s">
        <v>39</v>
      </c>
      <c r="I167" t="str">
        <f t="shared" si="4"/>
        <v>High</v>
      </c>
      <c r="J167" s="4" t="str">
        <f t="shared" si="5"/>
        <v>Apr-2020</v>
      </c>
    </row>
    <row r="168" spans="1:10" hidden="1" x14ac:dyDescent="0.3">
      <c r="A168" t="s">
        <v>10</v>
      </c>
      <c r="B168" s="4">
        <v>44153</v>
      </c>
      <c r="C168">
        <v>2020</v>
      </c>
      <c r="D168" t="s">
        <v>36</v>
      </c>
      <c r="E168">
        <v>47.26</v>
      </c>
      <c r="F168">
        <v>14050319</v>
      </c>
      <c r="G168">
        <v>38.5</v>
      </c>
      <c r="H168" t="s">
        <v>38</v>
      </c>
      <c r="I168" t="str">
        <f t="shared" si="4"/>
        <v>High</v>
      </c>
      <c r="J168" s="4" t="str">
        <f t="shared" si="5"/>
        <v>Nov-2020</v>
      </c>
    </row>
    <row r="169" spans="1:10" hidden="1" x14ac:dyDescent="0.3">
      <c r="A169" t="s">
        <v>10</v>
      </c>
      <c r="B169" s="4">
        <v>43957</v>
      </c>
      <c r="C169">
        <v>2020</v>
      </c>
      <c r="D169" t="s">
        <v>37</v>
      </c>
      <c r="E169">
        <v>20.46</v>
      </c>
      <c r="F169">
        <v>2992082</v>
      </c>
      <c r="G169">
        <v>39.25</v>
      </c>
      <c r="H169" t="s">
        <v>39</v>
      </c>
      <c r="I169" t="str">
        <f t="shared" si="4"/>
        <v>High</v>
      </c>
      <c r="J169" s="4" t="str">
        <f t="shared" si="5"/>
        <v>May-2020</v>
      </c>
    </row>
    <row r="170" spans="1:10" hidden="1" x14ac:dyDescent="0.3">
      <c r="A170" t="s">
        <v>35</v>
      </c>
      <c r="B170" s="4">
        <v>43616</v>
      </c>
      <c r="C170">
        <v>2019</v>
      </c>
      <c r="D170" t="s">
        <v>37</v>
      </c>
      <c r="E170">
        <v>18.350000000000001</v>
      </c>
      <c r="F170">
        <v>348042</v>
      </c>
      <c r="G170">
        <v>44.89</v>
      </c>
      <c r="H170" t="s">
        <v>39</v>
      </c>
      <c r="I170" t="str">
        <f t="shared" si="4"/>
        <v>High</v>
      </c>
      <c r="J170" s="4" t="str">
        <f t="shared" si="5"/>
        <v>May-2019</v>
      </c>
    </row>
    <row r="171" spans="1:10" hidden="1" x14ac:dyDescent="0.3">
      <c r="A171" t="s">
        <v>35</v>
      </c>
      <c r="B171" s="4">
        <v>43646</v>
      </c>
      <c r="C171">
        <v>2019</v>
      </c>
      <c r="D171" t="s">
        <v>37</v>
      </c>
      <c r="E171">
        <v>12.4</v>
      </c>
      <c r="F171">
        <v>337145</v>
      </c>
      <c r="G171">
        <v>40.44</v>
      </c>
      <c r="H171" t="s">
        <v>39</v>
      </c>
      <c r="I171" t="str">
        <f t="shared" si="4"/>
        <v>High</v>
      </c>
      <c r="J171" s="4" t="str">
        <f t="shared" si="5"/>
        <v>Jun-2019</v>
      </c>
    </row>
    <row r="172" spans="1:10" x14ac:dyDescent="0.3">
      <c r="A172" t="s">
        <v>35</v>
      </c>
      <c r="B172" s="4">
        <v>43677</v>
      </c>
      <c r="C172">
        <v>2019</v>
      </c>
      <c r="D172" t="s">
        <v>37</v>
      </c>
      <c r="E172">
        <v>21.8</v>
      </c>
      <c r="F172">
        <v>294379</v>
      </c>
      <c r="G172">
        <v>39.47</v>
      </c>
      <c r="H172" t="s">
        <v>39</v>
      </c>
      <c r="I172" t="str">
        <f t="shared" si="4"/>
        <v>High</v>
      </c>
      <c r="J172" s="4" t="str">
        <f>TEXT(B172, "mmm-yyyy")</f>
        <v>Jul-2019</v>
      </c>
    </row>
    <row r="173" spans="1:10" hidden="1" x14ac:dyDescent="0.3">
      <c r="A173" t="s">
        <v>35</v>
      </c>
      <c r="B173" s="4">
        <v>43708</v>
      </c>
      <c r="C173">
        <v>2019</v>
      </c>
      <c r="D173" t="s">
        <v>37</v>
      </c>
      <c r="E173">
        <v>9.52</v>
      </c>
      <c r="F173">
        <v>328282</v>
      </c>
      <c r="G173">
        <v>37.950000000000003</v>
      </c>
      <c r="H173" t="s">
        <v>39</v>
      </c>
      <c r="I173" t="str">
        <f t="shared" si="4"/>
        <v>Medium</v>
      </c>
      <c r="J173" s="4" t="str">
        <f t="shared" si="5"/>
        <v>Aug-2019</v>
      </c>
    </row>
    <row r="174" spans="1:10" hidden="1" x14ac:dyDescent="0.3">
      <c r="A174" t="s">
        <v>35</v>
      </c>
      <c r="B174" s="4">
        <v>43738</v>
      </c>
      <c r="C174">
        <v>2019</v>
      </c>
      <c r="D174" t="s">
        <v>37</v>
      </c>
      <c r="E174">
        <v>20.14</v>
      </c>
      <c r="F174">
        <v>327239</v>
      </c>
      <c r="G174">
        <v>42.77</v>
      </c>
      <c r="H174" t="s">
        <v>39</v>
      </c>
      <c r="I174" t="str">
        <f t="shared" si="4"/>
        <v>High</v>
      </c>
      <c r="J174" s="4" t="str">
        <f t="shared" si="5"/>
        <v>Sep-2019</v>
      </c>
    </row>
    <row r="175" spans="1:10" hidden="1" x14ac:dyDescent="0.3">
      <c r="A175" t="s">
        <v>35</v>
      </c>
      <c r="B175" s="4">
        <v>43769</v>
      </c>
      <c r="C175">
        <v>2019</v>
      </c>
      <c r="D175" t="s">
        <v>37</v>
      </c>
      <c r="E175">
        <v>13.99</v>
      </c>
      <c r="F175">
        <v>330856</v>
      </c>
      <c r="G175">
        <v>40.06</v>
      </c>
      <c r="H175" t="s">
        <v>39</v>
      </c>
      <c r="I175" t="str">
        <f t="shared" si="4"/>
        <v>High</v>
      </c>
      <c r="J175" s="4" t="str">
        <f t="shared" si="5"/>
        <v>Oct-2019</v>
      </c>
    </row>
    <row r="176" spans="1:10" hidden="1" x14ac:dyDescent="0.3">
      <c r="A176" t="s">
        <v>35</v>
      </c>
      <c r="B176" s="4">
        <v>43799</v>
      </c>
      <c r="C176">
        <v>2019</v>
      </c>
      <c r="D176" t="s">
        <v>37</v>
      </c>
      <c r="E176">
        <v>22.05</v>
      </c>
      <c r="F176">
        <v>289593</v>
      </c>
      <c r="G176">
        <v>38.6</v>
      </c>
      <c r="H176" t="s">
        <v>39</v>
      </c>
      <c r="I176" t="str">
        <f t="shared" si="4"/>
        <v>High</v>
      </c>
      <c r="J176" s="4" t="str">
        <f t="shared" si="5"/>
        <v>Nov-2019</v>
      </c>
    </row>
    <row r="177" spans="1:10" hidden="1" x14ac:dyDescent="0.3">
      <c r="A177" t="s">
        <v>35</v>
      </c>
      <c r="B177" s="4">
        <v>43830</v>
      </c>
      <c r="C177">
        <v>2019</v>
      </c>
      <c r="D177" t="s">
        <v>37</v>
      </c>
      <c r="E177">
        <v>8.33</v>
      </c>
      <c r="F177">
        <v>311146</v>
      </c>
      <c r="G177">
        <v>35.19</v>
      </c>
      <c r="H177" t="s">
        <v>39</v>
      </c>
      <c r="I177" t="str">
        <f t="shared" si="4"/>
        <v>Medium</v>
      </c>
      <c r="J177" s="4" t="str">
        <f t="shared" si="5"/>
        <v>Dec-2019</v>
      </c>
    </row>
    <row r="178" spans="1:10" hidden="1" x14ac:dyDescent="0.3">
      <c r="A178" t="s">
        <v>35</v>
      </c>
      <c r="B178" s="4">
        <v>43861</v>
      </c>
      <c r="C178">
        <v>2020</v>
      </c>
      <c r="D178" t="s">
        <v>37</v>
      </c>
      <c r="E178">
        <v>20</v>
      </c>
      <c r="F178">
        <v>332062</v>
      </c>
      <c r="G178">
        <v>42.94</v>
      </c>
      <c r="H178" t="s">
        <v>39</v>
      </c>
      <c r="I178" t="str">
        <f t="shared" si="4"/>
        <v>High</v>
      </c>
      <c r="J178" s="4" t="str">
        <f t="shared" si="5"/>
        <v>Jan-2020</v>
      </c>
    </row>
    <row r="179" spans="1:10" hidden="1" x14ac:dyDescent="0.3">
      <c r="A179" t="s">
        <v>35</v>
      </c>
      <c r="B179" s="4">
        <v>43890</v>
      </c>
      <c r="C179">
        <v>2020</v>
      </c>
      <c r="D179" t="s">
        <v>37</v>
      </c>
      <c r="E179">
        <v>16.670000000000002</v>
      </c>
      <c r="F179">
        <v>316887</v>
      </c>
      <c r="G179">
        <v>39.25</v>
      </c>
      <c r="H179" t="s">
        <v>39</v>
      </c>
      <c r="I179" t="str">
        <f t="shared" si="4"/>
        <v>High</v>
      </c>
      <c r="J179" s="4" t="str">
        <f t="shared" si="5"/>
        <v>Feb-2020</v>
      </c>
    </row>
    <row r="180" spans="1:10" hidden="1" x14ac:dyDescent="0.3">
      <c r="A180" t="s">
        <v>35</v>
      </c>
      <c r="B180" s="4">
        <v>43921</v>
      </c>
      <c r="C180">
        <v>2020</v>
      </c>
      <c r="D180" t="s">
        <v>37</v>
      </c>
      <c r="E180">
        <v>21.43</v>
      </c>
      <c r="F180">
        <v>279839</v>
      </c>
      <c r="G180">
        <v>36.68</v>
      </c>
      <c r="H180" t="s">
        <v>39</v>
      </c>
      <c r="I180" t="str">
        <f t="shared" si="4"/>
        <v>High</v>
      </c>
      <c r="J180" s="4" t="str">
        <f t="shared" si="5"/>
        <v>Mar-2020</v>
      </c>
    </row>
    <row r="181" spans="1:10" hidden="1" x14ac:dyDescent="0.3">
      <c r="A181" t="s">
        <v>35</v>
      </c>
      <c r="B181" s="4">
        <v>44012</v>
      </c>
      <c r="C181">
        <v>2020</v>
      </c>
      <c r="D181" t="s">
        <v>37</v>
      </c>
      <c r="E181">
        <v>7.22</v>
      </c>
      <c r="F181">
        <v>306505</v>
      </c>
      <c r="G181">
        <v>33.799999999999997</v>
      </c>
      <c r="H181" t="s">
        <v>39</v>
      </c>
      <c r="I181" t="str">
        <f t="shared" si="4"/>
        <v>Medium</v>
      </c>
      <c r="J181" s="4" t="str">
        <f t="shared" si="5"/>
        <v>Jun-2020</v>
      </c>
    </row>
    <row r="182" spans="1:10" hidden="1" x14ac:dyDescent="0.3">
      <c r="A182" t="s">
        <v>35</v>
      </c>
      <c r="B182" s="4">
        <v>44119</v>
      </c>
      <c r="C182">
        <v>2020</v>
      </c>
      <c r="D182" t="s">
        <v>37</v>
      </c>
      <c r="E182">
        <v>20</v>
      </c>
      <c r="F182">
        <v>332062</v>
      </c>
      <c r="G182">
        <v>42.94</v>
      </c>
      <c r="H182" t="s">
        <v>39</v>
      </c>
      <c r="I182" t="str">
        <f t="shared" si="4"/>
        <v>High</v>
      </c>
      <c r="J182" s="4" t="str">
        <f t="shared" si="5"/>
        <v>Oct-2020</v>
      </c>
    </row>
    <row r="183" spans="1:10" hidden="1" x14ac:dyDescent="0.3">
      <c r="A183" t="s">
        <v>35</v>
      </c>
      <c r="B183" s="4">
        <v>43991</v>
      </c>
      <c r="C183">
        <v>2020</v>
      </c>
      <c r="D183" t="s">
        <v>37</v>
      </c>
      <c r="E183">
        <v>21.8</v>
      </c>
      <c r="F183">
        <v>294379</v>
      </c>
      <c r="G183">
        <v>39.47</v>
      </c>
      <c r="H183" t="s">
        <v>39</v>
      </c>
      <c r="I183" t="str">
        <f t="shared" si="4"/>
        <v>High</v>
      </c>
      <c r="J183" s="4" t="str">
        <f t="shared" si="5"/>
        <v>Jun-2020</v>
      </c>
    </row>
    <row r="184" spans="1:10" hidden="1" x14ac:dyDescent="0.3">
      <c r="A184" t="s">
        <v>35</v>
      </c>
      <c r="B184" s="4">
        <v>43781</v>
      </c>
      <c r="C184">
        <v>2019</v>
      </c>
      <c r="D184" t="s">
        <v>37</v>
      </c>
      <c r="E184">
        <v>20.14</v>
      </c>
      <c r="F184">
        <v>327239</v>
      </c>
      <c r="G184">
        <v>42.77</v>
      </c>
      <c r="H184" t="s">
        <v>39</v>
      </c>
      <c r="I184" t="str">
        <f t="shared" si="4"/>
        <v>High</v>
      </c>
      <c r="J184" s="4" t="str">
        <f t="shared" si="5"/>
        <v>Nov-2019</v>
      </c>
    </row>
    <row r="185" spans="1:10" hidden="1" x14ac:dyDescent="0.3">
      <c r="A185" t="s">
        <v>35</v>
      </c>
      <c r="B185" s="4">
        <v>43985</v>
      </c>
      <c r="C185">
        <v>2020</v>
      </c>
      <c r="D185" t="s">
        <v>37</v>
      </c>
      <c r="E185">
        <v>12.4</v>
      </c>
      <c r="F185">
        <v>337145</v>
      </c>
      <c r="G185">
        <v>40.44</v>
      </c>
      <c r="H185" t="s">
        <v>39</v>
      </c>
      <c r="I185" t="str">
        <f t="shared" si="4"/>
        <v>High</v>
      </c>
      <c r="J185" s="4" t="str">
        <f t="shared" si="5"/>
        <v>Jun-2020</v>
      </c>
    </row>
    <row r="186" spans="1:10" hidden="1" x14ac:dyDescent="0.3">
      <c r="A186" t="s">
        <v>35</v>
      </c>
      <c r="B186" s="4">
        <v>43757</v>
      </c>
      <c r="C186">
        <v>2019</v>
      </c>
      <c r="D186" t="s">
        <v>37</v>
      </c>
      <c r="E186">
        <v>21.8</v>
      </c>
      <c r="F186">
        <v>294379</v>
      </c>
      <c r="G186">
        <v>39.47</v>
      </c>
      <c r="H186" t="s">
        <v>39</v>
      </c>
      <c r="I186" t="str">
        <f t="shared" si="4"/>
        <v>High</v>
      </c>
      <c r="J186" s="4" t="str">
        <f t="shared" si="5"/>
        <v>Oct-2019</v>
      </c>
    </row>
    <row r="187" spans="1:10" hidden="1" x14ac:dyDescent="0.3">
      <c r="A187" t="s">
        <v>35</v>
      </c>
      <c r="B187" s="4">
        <v>43684</v>
      </c>
      <c r="C187">
        <v>2019</v>
      </c>
      <c r="D187" t="s">
        <v>37</v>
      </c>
      <c r="E187">
        <v>18.350000000000001</v>
      </c>
      <c r="F187">
        <v>348042</v>
      </c>
      <c r="G187">
        <v>44.89</v>
      </c>
      <c r="H187" t="s">
        <v>39</v>
      </c>
      <c r="I187" t="str">
        <f t="shared" si="4"/>
        <v>High</v>
      </c>
      <c r="J187" s="4" t="str">
        <f t="shared" si="5"/>
        <v>Aug-2019</v>
      </c>
    </row>
    <row r="188" spans="1:10" hidden="1" x14ac:dyDescent="0.3">
      <c r="A188" t="s">
        <v>11</v>
      </c>
      <c r="B188" s="4">
        <v>43616</v>
      </c>
      <c r="C188">
        <v>2019</v>
      </c>
      <c r="D188" t="s">
        <v>36</v>
      </c>
      <c r="E188">
        <v>9.82</v>
      </c>
      <c r="F188">
        <v>6259019</v>
      </c>
      <c r="G188">
        <v>42.89</v>
      </c>
      <c r="H188" t="s">
        <v>38</v>
      </c>
      <c r="I188" t="str">
        <f t="shared" si="4"/>
        <v>Medium</v>
      </c>
      <c r="J188" s="4" t="str">
        <f t="shared" si="5"/>
        <v>May-2019</v>
      </c>
    </row>
    <row r="189" spans="1:10" hidden="1" x14ac:dyDescent="0.3">
      <c r="A189" t="s">
        <v>11</v>
      </c>
      <c r="B189" s="4">
        <v>43646</v>
      </c>
      <c r="C189">
        <v>2019</v>
      </c>
      <c r="D189" t="s">
        <v>36</v>
      </c>
      <c r="E189">
        <v>6.76</v>
      </c>
      <c r="F189">
        <v>6608626</v>
      </c>
      <c r="G189">
        <v>43.71</v>
      </c>
      <c r="H189" t="s">
        <v>38</v>
      </c>
      <c r="I189" t="str">
        <f t="shared" si="4"/>
        <v>Medium</v>
      </c>
      <c r="J189" s="4" t="str">
        <f t="shared" si="5"/>
        <v>Jun-2019</v>
      </c>
    </row>
    <row r="190" spans="1:10" x14ac:dyDescent="0.3">
      <c r="A190" t="s">
        <v>11</v>
      </c>
      <c r="B190" s="4">
        <v>43677</v>
      </c>
      <c r="C190">
        <v>2019</v>
      </c>
      <c r="D190" t="s">
        <v>36</v>
      </c>
      <c r="E190">
        <v>4.54</v>
      </c>
      <c r="F190">
        <v>6753622</v>
      </c>
      <c r="G190">
        <v>43.53</v>
      </c>
      <c r="H190" t="s">
        <v>38</v>
      </c>
      <c r="I190" t="str">
        <f t="shared" si="4"/>
        <v>Low</v>
      </c>
      <c r="J190" s="4" t="str">
        <f t="shared" si="5"/>
        <v>Jul-2019</v>
      </c>
    </row>
    <row r="191" spans="1:10" hidden="1" x14ac:dyDescent="0.3">
      <c r="A191" t="s">
        <v>11</v>
      </c>
      <c r="B191" s="4">
        <v>43708</v>
      </c>
      <c r="C191">
        <v>2019</v>
      </c>
      <c r="D191" t="s">
        <v>36</v>
      </c>
      <c r="E191">
        <v>4.6399999999999997</v>
      </c>
      <c r="F191">
        <v>6607694</v>
      </c>
      <c r="G191">
        <v>42.55</v>
      </c>
      <c r="H191" t="s">
        <v>38</v>
      </c>
      <c r="I191" t="str">
        <f t="shared" si="4"/>
        <v>Low</v>
      </c>
      <c r="J191" s="4" t="str">
        <f t="shared" si="5"/>
        <v>Aug-2019</v>
      </c>
    </row>
    <row r="192" spans="1:10" hidden="1" x14ac:dyDescent="0.3">
      <c r="A192" t="s">
        <v>11</v>
      </c>
      <c r="B192" s="4">
        <v>43738</v>
      </c>
      <c r="C192">
        <v>2019</v>
      </c>
      <c r="D192" t="s">
        <v>36</v>
      </c>
      <c r="E192">
        <v>8.33</v>
      </c>
      <c r="F192">
        <v>6490776</v>
      </c>
      <c r="G192">
        <v>43.38</v>
      </c>
      <c r="H192" t="s">
        <v>38</v>
      </c>
      <c r="I192" t="str">
        <f t="shared" si="4"/>
        <v>Medium</v>
      </c>
      <c r="J192" s="4" t="str">
        <f t="shared" si="5"/>
        <v>Sep-2019</v>
      </c>
    </row>
    <row r="193" spans="1:10" hidden="1" x14ac:dyDescent="0.3">
      <c r="A193" t="s">
        <v>11</v>
      </c>
      <c r="B193" s="4">
        <v>43769</v>
      </c>
      <c r="C193">
        <v>2019</v>
      </c>
      <c r="D193" t="s">
        <v>36</v>
      </c>
      <c r="E193">
        <v>6.96</v>
      </c>
      <c r="F193">
        <v>7043840</v>
      </c>
      <c r="G193">
        <v>46.28</v>
      </c>
      <c r="H193" t="s">
        <v>38</v>
      </c>
      <c r="I193" t="str">
        <f t="shared" si="4"/>
        <v>Medium</v>
      </c>
      <c r="J193" s="4" t="str">
        <f t="shared" si="5"/>
        <v>Oct-2019</v>
      </c>
    </row>
    <row r="194" spans="1:10" hidden="1" x14ac:dyDescent="0.3">
      <c r="A194" t="s">
        <v>11</v>
      </c>
      <c r="B194" s="4">
        <v>43799</v>
      </c>
      <c r="C194">
        <v>2019</v>
      </c>
      <c r="D194" t="s">
        <v>36</v>
      </c>
      <c r="E194">
        <v>2.77</v>
      </c>
      <c r="F194">
        <v>6942931</v>
      </c>
      <c r="G194">
        <v>43.56</v>
      </c>
      <c r="H194" t="s">
        <v>38</v>
      </c>
      <c r="I194" t="str">
        <f t="shared" ref="I194:I257" si="6">IF(E194&gt;10, "High", IF(E194&gt;=5, "Medium", "Low"))</f>
        <v>Low</v>
      </c>
      <c r="J194" s="4" t="str">
        <f t="shared" ref="J194:J257" si="7">TEXT(B194, "mmm-yyyy")</f>
        <v>Nov-2019</v>
      </c>
    </row>
    <row r="195" spans="1:10" hidden="1" x14ac:dyDescent="0.3">
      <c r="A195" t="s">
        <v>11</v>
      </c>
      <c r="B195" s="4">
        <v>43830</v>
      </c>
      <c r="C195">
        <v>2019</v>
      </c>
      <c r="D195" t="s">
        <v>36</v>
      </c>
      <c r="E195">
        <v>6.11</v>
      </c>
      <c r="F195">
        <v>6569385</v>
      </c>
      <c r="G195">
        <v>42.59</v>
      </c>
      <c r="H195" t="s">
        <v>38</v>
      </c>
      <c r="I195" t="str">
        <f t="shared" si="6"/>
        <v>Medium</v>
      </c>
      <c r="J195" s="4" t="str">
        <f t="shared" si="7"/>
        <v>Dec-2019</v>
      </c>
    </row>
    <row r="196" spans="1:10" hidden="1" x14ac:dyDescent="0.3">
      <c r="A196" t="s">
        <v>11</v>
      </c>
      <c r="B196" s="4">
        <v>43861</v>
      </c>
      <c r="C196">
        <v>2020</v>
      </c>
      <c r="D196" t="s">
        <v>36</v>
      </c>
      <c r="E196">
        <v>9.89</v>
      </c>
      <c r="F196">
        <v>6236201</v>
      </c>
      <c r="G196">
        <v>42.03</v>
      </c>
      <c r="H196" t="s">
        <v>38</v>
      </c>
      <c r="I196" t="str">
        <f t="shared" si="6"/>
        <v>Medium</v>
      </c>
      <c r="J196" s="4" t="str">
        <f t="shared" si="7"/>
        <v>Jan-2020</v>
      </c>
    </row>
    <row r="197" spans="1:10" hidden="1" x14ac:dyDescent="0.3">
      <c r="A197" t="s">
        <v>11</v>
      </c>
      <c r="B197" s="4">
        <v>43890</v>
      </c>
      <c r="C197">
        <v>2020</v>
      </c>
      <c r="D197" t="s">
        <v>36</v>
      </c>
      <c r="E197">
        <v>7.89</v>
      </c>
      <c r="F197">
        <v>6847173</v>
      </c>
      <c r="G197">
        <v>45.05</v>
      </c>
      <c r="H197" t="s">
        <v>38</v>
      </c>
      <c r="I197" t="str">
        <f t="shared" si="6"/>
        <v>Medium</v>
      </c>
      <c r="J197" s="4" t="str">
        <f t="shared" si="7"/>
        <v>Feb-2020</v>
      </c>
    </row>
    <row r="198" spans="1:10" hidden="1" x14ac:dyDescent="0.3">
      <c r="A198" t="s">
        <v>11</v>
      </c>
      <c r="B198" s="4">
        <v>43921</v>
      </c>
      <c r="C198">
        <v>2020</v>
      </c>
      <c r="D198" t="s">
        <v>36</v>
      </c>
      <c r="E198">
        <v>7.31</v>
      </c>
      <c r="F198">
        <v>6894808</v>
      </c>
      <c r="G198">
        <v>44.98</v>
      </c>
      <c r="H198" t="s">
        <v>38</v>
      </c>
      <c r="I198" t="str">
        <f t="shared" si="6"/>
        <v>Medium</v>
      </c>
      <c r="J198" s="4" t="str">
        <f t="shared" si="7"/>
        <v>Mar-2020</v>
      </c>
    </row>
    <row r="199" spans="1:10" hidden="1" x14ac:dyDescent="0.3">
      <c r="A199" t="s">
        <v>11</v>
      </c>
      <c r="B199" s="4">
        <v>43951</v>
      </c>
      <c r="C199">
        <v>2020</v>
      </c>
      <c r="D199" t="s">
        <v>36</v>
      </c>
      <c r="E199">
        <v>0</v>
      </c>
      <c r="F199">
        <v>6534321</v>
      </c>
      <c r="G199">
        <v>39.43</v>
      </c>
      <c r="H199" t="s">
        <v>38</v>
      </c>
      <c r="I199" t="str">
        <f t="shared" si="6"/>
        <v>Low</v>
      </c>
      <c r="J199" s="4" t="str">
        <f t="shared" si="7"/>
        <v>Apr-2020</v>
      </c>
    </row>
    <row r="200" spans="1:10" hidden="1" x14ac:dyDescent="0.3">
      <c r="A200" t="s">
        <v>11</v>
      </c>
      <c r="B200" s="4">
        <v>43982</v>
      </c>
      <c r="C200">
        <v>2020</v>
      </c>
      <c r="D200" t="s">
        <v>36</v>
      </c>
      <c r="E200">
        <v>7.64</v>
      </c>
      <c r="F200">
        <v>5454091</v>
      </c>
      <c r="G200">
        <v>35.56</v>
      </c>
      <c r="H200" t="s">
        <v>38</v>
      </c>
      <c r="I200" t="str">
        <f t="shared" si="6"/>
        <v>Medium</v>
      </c>
      <c r="J200" s="4" t="str">
        <f t="shared" si="7"/>
        <v>May-2020</v>
      </c>
    </row>
    <row r="201" spans="1:10" hidden="1" x14ac:dyDescent="0.3">
      <c r="A201" t="s">
        <v>11</v>
      </c>
      <c r="B201" s="4">
        <v>44012</v>
      </c>
      <c r="C201">
        <v>2020</v>
      </c>
      <c r="D201" t="s">
        <v>36</v>
      </c>
      <c r="E201">
        <v>10.14</v>
      </c>
      <c r="F201">
        <v>5781095</v>
      </c>
      <c r="G201">
        <v>38.659999999999997</v>
      </c>
      <c r="H201" t="s">
        <v>38</v>
      </c>
      <c r="I201" t="str">
        <f t="shared" si="6"/>
        <v>High</v>
      </c>
      <c r="J201" s="4" t="str">
        <f t="shared" si="7"/>
        <v>Jun-2020</v>
      </c>
    </row>
    <row r="202" spans="1:10" hidden="1" x14ac:dyDescent="0.3">
      <c r="A202" t="s">
        <v>11</v>
      </c>
      <c r="B202" s="4">
        <v>43616</v>
      </c>
      <c r="C202">
        <v>2019</v>
      </c>
      <c r="D202" t="s">
        <v>37</v>
      </c>
      <c r="E202">
        <v>9.77</v>
      </c>
      <c r="F202">
        <v>2223129</v>
      </c>
      <c r="G202">
        <v>45.61</v>
      </c>
      <c r="H202" t="s">
        <v>39</v>
      </c>
      <c r="I202" t="str">
        <f t="shared" si="6"/>
        <v>Medium</v>
      </c>
      <c r="J202" s="4" t="str">
        <f t="shared" si="7"/>
        <v>May-2019</v>
      </c>
    </row>
    <row r="203" spans="1:10" hidden="1" x14ac:dyDescent="0.3">
      <c r="A203" t="s">
        <v>11</v>
      </c>
      <c r="B203" s="4">
        <v>43646</v>
      </c>
      <c r="C203">
        <v>2019</v>
      </c>
      <c r="D203" t="s">
        <v>37</v>
      </c>
      <c r="E203">
        <v>11.77</v>
      </c>
      <c r="F203">
        <v>2192020</v>
      </c>
      <c r="G203">
        <v>45.88</v>
      </c>
      <c r="H203" t="s">
        <v>39</v>
      </c>
      <c r="I203" t="str">
        <f t="shared" si="6"/>
        <v>High</v>
      </c>
      <c r="J203" s="4" t="str">
        <f t="shared" si="7"/>
        <v>Jun-2019</v>
      </c>
    </row>
    <row r="204" spans="1:10" x14ac:dyDescent="0.3">
      <c r="A204" t="s">
        <v>11</v>
      </c>
      <c r="B204" s="4">
        <v>43677</v>
      </c>
      <c r="C204">
        <v>2019</v>
      </c>
      <c r="D204" t="s">
        <v>37</v>
      </c>
      <c r="E204">
        <v>8.17</v>
      </c>
      <c r="F204">
        <v>2285436</v>
      </c>
      <c r="G204">
        <v>45.85</v>
      </c>
      <c r="H204" t="s">
        <v>39</v>
      </c>
      <c r="I204" t="str">
        <f t="shared" si="6"/>
        <v>Medium</v>
      </c>
      <c r="J204" s="4" t="str">
        <f t="shared" si="7"/>
        <v>Jul-2019</v>
      </c>
    </row>
    <row r="205" spans="1:10" hidden="1" x14ac:dyDescent="0.3">
      <c r="A205" t="s">
        <v>11</v>
      </c>
      <c r="B205" s="4">
        <v>43708</v>
      </c>
      <c r="C205">
        <v>2019</v>
      </c>
      <c r="D205" t="s">
        <v>37</v>
      </c>
      <c r="E205">
        <v>6.29</v>
      </c>
      <c r="F205">
        <v>2392400</v>
      </c>
      <c r="G205">
        <v>46.91</v>
      </c>
      <c r="H205" t="s">
        <v>39</v>
      </c>
      <c r="I205" t="str">
        <f t="shared" si="6"/>
        <v>Medium</v>
      </c>
      <c r="J205" s="4" t="str">
        <f t="shared" si="7"/>
        <v>Aug-2019</v>
      </c>
    </row>
    <row r="206" spans="1:10" hidden="1" x14ac:dyDescent="0.3">
      <c r="A206" t="s">
        <v>11</v>
      </c>
      <c r="B206" s="4">
        <v>43738</v>
      </c>
      <c r="C206">
        <v>2019</v>
      </c>
      <c r="D206" t="s">
        <v>37</v>
      </c>
      <c r="E206">
        <v>9.4600000000000009</v>
      </c>
      <c r="F206">
        <v>2311507</v>
      </c>
      <c r="G206">
        <v>46.8</v>
      </c>
      <c r="H206" t="s">
        <v>39</v>
      </c>
      <c r="I206" t="str">
        <f t="shared" si="6"/>
        <v>Medium</v>
      </c>
      <c r="J206" s="4" t="str">
        <f t="shared" si="7"/>
        <v>Sep-2019</v>
      </c>
    </row>
    <row r="207" spans="1:10" hidden="1" x14ac:dyDescent="0.3">
      <c r="A207" t="s">
        <v>11</v>
      </c>
      <c r="B207" s="4">
        <v>43769</v>
      </c>
      <c r="C207">
        <v>2019</v>
      </c>
      <c r="D207" t="s">
        <v>37</v>
      </c>
      <c r="E207">
        <v>10.27</v>
      </c>
      <c r="F207">
        <v>2297096</v>
      </c>
      <c r="G207">
        <v>46.82</v>
      </c>
      <c r="H207" t="s">
        <v>39</v>
      </c>
      <c r="I207" t="str">
        <f t="shared" si="6"/>
        <v>High</v>
      </c>
      <c r="J207" s="4" t="str">
        <f t="shared" si="7"/>
        <v>Oct-2019</v>
      </c>
    </row>
    <row r="208" spans="1:10" hidden="1" x14ac:dyDescent="0.3">
      <c r="A208" t="s">
        <v>11</v>
      </c>
      <c r="B208" s="4">
        <v>43799</v>
      </c>
      <c r="C208">
        <v>2019</v>
      </c>
      <c r="D208" t="s">
        <v>37</v>
      </c>
      <c r="E208">
        <v>8.32</v>
      </c>
      <c r="F208">
        <v>2341284</v>
      </c>
      <c r="G208">
        <v>46.59</v>
      </c>
      <c r="H208" t="s">
        <v>39</v>
      </c>
      <c r="I208" t="str">
        <f t="shared" si="6"/>
        <v>Medium</v>
      </c>
      <c r="J208" s="4" t="str">
        <f t="shared" si="7"/>
        <v>Nov-2019</v>
      </c>
    </row>
    <row r="209" spans="1:10" hidden="1" x14ac:dyDescent="0.3">
      <c r="A209" t="s">
        <v>11</v>
      </c>
      <c r="B209" s="4">
        <v>43830</v>
      </c>
      <c r="C209">
        <v>2019</v>
      </c>
      <c r="D209" t="s">
        <v>37</v>
      </c>
      <c r="E209">
        <v>3.57</v>
      </c>
      <c r="F209">
        <v>2415436</v>
      </c>
      <c r="G209">
        <v>45.59</v>
      </c>
      <c r="H209" t="s">
        <v>39</v>
      </c>
      <c r="I209" t="str">
        <f t="shared" si="6"/>
        <v>Low</v>
      </c>
      <c r="J209" s="4" t="str">
        <f t="shared" si="7"/>
        <v>Dec-2019</v>
      </c>
    </row>
    <row r="210" spans="1:10" hidden="1" x14ac:dyDescent="0.3">
      <c r="A210" t="s">
        <v>11</v>
      </c>
      <c r="B210" s="4">
        <v>43861</v>
      </c>
      <c r="C210">
        <v>2020</v>
      </c>
      <c r="D210" t="s">
        <v>37</v>
      </c>
      <c r="E210">
        <v>9.01</v>
      </c>
      <c r="F210">
        <v>2315972</v>
      </c>
      <c r="G210">
        <v>46.21</v>
      </c>
      <c r="H210" t="s">
        <v>39</v>
      </c>
      <c r="I210" t="str">
        <f t="shared" si="6"/>
        <v>Medium</v>
      </c>
      <c r="J210" s="4" t="str">
        <f t="shared" si="7"/>
        <v>Jan-2020</v>
      </c>
    </row>
    <row r="211" spans="1:10" hidden="1" x14ac:dyDescent="0.3">
      <c r="A211" t="s">
        <v>11</v>
      </c>
      <c r="B211" s="4">
        <v>43890</v>
      </c>
      <c r="C211">
        <v>2020</v>
      </c>
      <c r="D211" t="s">
        <v>37</v>
      </c>
      <c r="E211">
        <v>9.7899999999999991</v>
      </c>
      <c r="F211">
        <v>2347941</v>
      </c>
      <c r="G211">
        <v>47.14</v>
      </c>
      <c r="H211" t="s">
        <v>39</v>
      </c>
      <c r="I211" t="str">
        <f t="shared" si="6"/>
        <v>Medium</v>
      </c>
      <c r="J211" s="4" t="str">
        <f t="shared" si="7"/>
        <v>Feb-2020</v>
      </c>
    </row>
    <row r="212" spans="1:10" hidden="1" x14ac:dyDescent="0.3">
      <c r="A212" t="s">
        <v>11</v>
      </c>
      <c r="B212" s="4">
        <v>43921</v>
      </c>
      <c r="C212">
        <v>2020</v>
      </c>
      <c r="D212" t="s">
        <v>37</v>
      </c>
      <c r="E212">
        <v>8.2100000000000009</v>
      </c>
      <c r="F212">
        <v>2407509</v>
      </c>
      <c r="G212">
        <v>47.39</v>
      </c>
      <c r="H212" t="s">
        <v>39</v>
      </c>
      <c r="I212" t="str">
        <f t="shared" si="6"/>
        <v>Medium</v>
      </c>
      <c r="J212" s="4" t="str">
        <f t="shared" si="7"/>
        <v>Mar-2020</v>
      </c>
    </row>
    <row r="213" spans="1:10" hidden="1" x14ac:dyDescent="0.3">
      <c r="A213" t="s">
        <v>11</v>
      </c>
      <c r="B213" s="4">
        <v>43951</v>
      </c>
      <c r="C213">
        <v>2020</v>
      </c>
      <c r="D213" t="s">
        <v>37</v>
      </c>
      <c r="E213">
        <v>20.13</v>
      </c>
      <c r="F213">
        <v>1066126</v>
      </c>
      <c r="G213">
        <v>24.06</v>
      </c>
      <c r="H213" t="s">
        <v>39</v>
      </c>
      <c r="I213" t="str">
        <f t="shared" si="6"/>
        <v>High</v>
      </c>
      <c r="J213" s="4" t="str">
        <f t="shared" si="7"/>
        <v>Apr-2020</v>
      </c>
    </row>
    <row r="214" spans="1:10" hidden="1" x14ac:dyDescent="0.3">
      <c r="A214" t="s">
        <v>11</v>
      </c>
      <c r="B214" s="4">
        <v>43982</v>
      </c>
      <c r="C214">
        <v>2020</v>
      </c>
      <c r="D214" t="s">
        <v>37</v>
      </c>
      <c r="E214">
        <v>24.1</v>
      </c>
      <c r="F214">
        <v>1276291</v>
      </c>
      <c r="G214">
        <v>30.24</v>
      </c>
      <c r="H214" t="s">
        <v>39</v>
      </c>
      <c r="I214" t="str">
        <f t="shared" si="6"/>
        <v>High</v>
      </c>
      <c r="J214" s="4" t="str">
        <f t="shared" si="7"/>
        <v>May-2020</v>
      </c>
    </row>
    <row r="215" spans="1:10" hidden="1" x14ac:dyDescent="0.3">
      <c r="A215" t="s">
        <v>11</v>
      </c>
      <c r="B215" s="4">
        <v>44012</v>
      </c>
      <c r="C215">
        <v>2020</v>
      </c>
      <c r="D215" t="s">
        <v>37</v>
      </c>
      <c r="E215">
        <v>27.07</v>
      </c>
      <c r="F215">
        <v>1602231</v>
      </c>
      <c r="G215">
        <v>39.409999999999997</v>
      </c>
      <c r="H215" t="s">
        <v>39</v>
      </c>
      <c r="I215" t="str">
        <f t="shared" si="6"/>
        <v>High</v>
      </c>
      <c r="J215" s="4" t="str">
        <f t="shared" si="7"/>
        <v>Jun-2020</v>
      </c>
    </row>
    <row r="216" spans="1:10" hidden="1" x14ac:dyDescent="0.3">
      <c r="A216" t="s">
        <v>11</v>
      </c>
      <c r="B216" s="4">
        <v>44058</v>
      </c>
      <c r="C216">
        <v>2020</v>
      </c>
      <c r="D216" t="s">
        <v>37</v>
      </c>
      <c r="E216">
        <v>9.4600000000000009</v>
      </c>
      <c r="F216">
        <v>2311507</v>
      </c>
      <c r="G216">
        <v>46.8</v>
      </c>
      <c r="H216" t="s">
        <v>39</v>
      </c>
      <c r="I216" t="str">
        <f t="shared" si="6"/>
        <v>Medium</v>
      </c>
      <c r="J216" s="4" t="str">
        <f t="shared" si="7"/>
        <v>Aug-2020</v>
      </c>
    </row>
    <row r="217" spans="1:10" hidden="1" x14ac:dyDescent="0.3">
      <c r="A217" t="s">
        <v>11</v>
      </c>
      <c r="B217" s="4">
        <v>44344</v>
      </c>
      <c r="C217">
        <v>2021</v>
      </c>
      <c r="D217" t="s">
        <v>37</v>
      </c>
      <c r="E217">
        <v>24.1</v>
      </c>
      <c r="F217">
        <v>1276291</v>
      </c>
      <c r="G217">
        <v>30.24</v>
      </c>
      <c r="H217" t="s">
        <v>39</v>
      </c>
      <c r="I217" t="str">
        <f t="shared" si="6"/>
        <v>High</v>
      </c>
      <c r="J217" s="4" t="str">
        <f t="shared" si="7"/>
        <v>May-2021</v>
      </c>
    </row>
    <row r="218" spans="1:10" hidden="1" x14ac:dyDescent="0.3">
      <c r="A218" t="s">
        <v>11</v>
      </c>
      <c r="B218" s="4">
        <v>44250</v>
      </c>
      <c r="C218">
        <v>2021</v>
      </c>
      <c r="D218" t="s">
        <v>37</v>
      </c>
      <c r="E218">
        <v>9.7899999999999991</v>
      </c>
      <c r="F218">
        <v>2347941</v>
      </c>
      <c r="G218">
        <v>47.14</v>
      </c>
      <c r="H218" t="s">
        <v>39</v>
      </c>
      <c r="I218" t="str">
        <f t="shared" si="6"/>
        <v>Medium</v>
      </c>
      <c r="J218" s="4" t="str">
        <f t="shared" si="7"/>
        <v>Feb-2021</v>
      </c>
    </row>
    <row r="219" spans="1:10" hidden="1" x14ac:dyDescent="0.3">
      <c r="A219" t="s">
        <v>11</v>
      </c>
      <c r="B219" s="4">
        <v>44173</v>
      </c>
      <c r="C219">
        <v>2020</v>
      </c>
      <c r="D219" t="s">
        <v>37</v>
      </c>
      <c r="E219">
        <v>27.07</v>
      </c>
      <c r="F219">
        <v>1602231</v>
      </c>
      <c r="G219">
        <v>39.409999999999997</v>
      </c>
      <c r="H219" t="s">
        <v>39</v>
      </c>
      <c r="I219" t="str">
        <f t="shared" si="6"/>
        <v>High</v>
      </c>
      <c r="J219" s="4" t="str">
        <f t="shared" si="7"/>
        <v>Dec-2020</v>
      </c>
    </row>
    <row r="220" spans="1:10" hidden="1" x14ac:dyDescent="0.3">
      <c r="A220" t="s">
        <v>11</v>
      </c>
      <c r="B220" s="4">
        <v>43863</v>
      </c>
      <c r="C220">
        <v>2020</v>
      </c>
      <c r="D220" t="s">
        <v>36</v>
      </c>
      <c r="E220">
        <v>9.82</v>
      </c>
      <c r="F220">
        <v>6259019</v>
      </c>
      <c r="G220">
        <v>42.89</v>
      </c>
      <c r="H220" t="s">
        <v>38</v>
      </c>
      <c r="I220" t="str">
        <f t="shared" si="6"/>
        <v>Medium</v>
      </c>
      <c r="J220" s="4" t="str">
        <f t="shared" si="7"/>
        <v>Feb-2020</v>
      </c>
    </row>
    <row r="221" spans="1:10" hidden="1" x14ac:dyDescent="0.3">
      <c r="A221" t="s">
        <v>11</v>
      </c>
      <c r="B221" s="4">
        <v>43859</v>
      </c>
      <c r="C221">
        <v>2020</v>
      </c>
      <c r="D221" t="s">
        <v>36</v>
      </c>
      <c r="E221">
        <v>4.6399999999999997</v>
      </c>
      <c r="F221">
        <v>6607694</v>
      </c>
      <c r="G221">
        <v>42.55</v>
      </c>
      <c r="H221" t="s">
        <v>38</v>
      </c>
      <c r="I221" t="str">
        <f t="shared" si="6"/>
        <v>Low</v>
      </c>
      <c r="J221" s="4" t="str">
        <f t="shared" si="7"/>
        <v>Jan-2020</v>
      </c>
    </row>
    <row r="222" spans="1:10" hidden="1" x14ac:dyDescent="0.3">
      <c r="A222" t="s">
        <v>11</v>
      </c>
      <c r="B222" s="4">
        <v>44209</v>
      </c>
      <c r="C222">
        <v>2021</v>
      </c>
      <c r="D222" t="s">
        <v>36</v>
      </c>
      <c r="E222">
        <v>7.64</v>
      </c>
      <c r="F222">
        <v>5454091</v>
      </c>
      <c r="G222">
        <v>35.56</v>
      </c>
      <c r="H222" t="s">
        <v>38</v>
      </c>
      <c r="I222" t="str">
        <f t="shared" si="6"/>
        <v>Medium</v>
      </c>
      <c r="J222" s="4" t="str">
        <f t="shared" si="7"/>
        <v>Jan-2021</v>
      </c>
    </row>
    <row r="223" spans="1:10" hidden="1" x14ac:dyDescent="0.3">
      <c r="A223" t="s">
        <v>11</v>
      </c>
      <c r="B223" s="4">
        <v>43895</v>
      </c>
      <c r="C223">
        <v>2020</v>
      </c>
      <c r="D223" t="s">
        <v>36</v>
      </c>
      <c r="E223">
        <v>8.33</v>
      </c>
      <c r="F223">
        <v>6490776</v>
      </c>
      <c r="G223">
        <v>43.38</v>
      </c>
      <c r="H223" t="s">
        <v>38</v>
      </c>
      <c r="I223" t="str">
        <f t="shared" si="6"/>
        <v>Medium</v>
      </c>
      <c r="J223" s="4" t="str">
        <f t="shared" si="7"/>
        <v>Mar-2020</v>
      </c>
    </row>
    <row r="224" spans="1:10" hidden="1" x14ac:dyDescent="0.3">
      <c r="A224" t="s">
        <v>11</v>
      </c>
      <c r="B224" s="4">
        <v>43970</v>
      </c>
      <c r="C224">
        <v>2020</v>
      </c>
      <c r="D224" t="s">
        <v>36</v>
      </c>
      <c r="E224">
        <v>6.76</v>
      </c>
      <c r="F224">
        <v>6608626</v>
      </c>
      <c r="G224">
        <v>43.71</v>
      </c>
      <c r="H224" t="s">
        <v>38</v>
      </c>
      <c r="I224" t="str">
        <f t="shared" si="6"/>
        <v>Medium</v>
      </c>
      <c r="J224" s="4" t="str">
        <f t="shared" si="7"/>
        <v>May-2020</v>
      </c>
    </row>
    <row r="225" spans="1:10" hidden="1" x14ac:dyDescent="0.3">
      <c r="A225" t="s">
        <v>11</v>
      </c>
      <c r="B225" s="4">
        <v>44112</v>
      </c>
      <c r="C225">
        <v>2020</v>
      </c>
      <c r="D225" t="s">
        <v>36</v>
      </c>
      <c r="E225">
        <v>0</v>
      </c>
      <c r="F225">
        <v>6534321</v>
      </c>
      <c r="G225">
        <v>39.43</v>
      </c>
      <c r="H225" t="s">
        <v>38</v>
      </c>
      <c r="I225" t="str">
        <f t="shared" si="6"/>
        <v>Low</v>
      </c>
      <c r="J225" s="4" t="str">
        <f t="shared" si="7"/>
        <v>Oct-2020</v>
      </c>
    </row>
    <row r="226" spans="1:10" hidden="1" x14ac:dyDescent="0.3">
      <c r="A226" t="s">
        <v>11</v>
      </c>
      <c r="B226" s="4">
        <v>44212</v>
      </c>
      <c r="C226">
        <v>2021</v>
      </c>
      <c r="D226" t="s">
        <v>36</v>
      </c>
      <c r="E226">
        <v>10.14</v>
      </c>
      <c r="F226">
        <v>5781095</v>
      </c>
      <c r="G226">
        <v>38.659999999999997</v>
      </c>
      <c r="H226" t="s">
        <v>38</v>
      </c>
      <c r="I226" t="str">
        <f t="shared" si="6"/>
        <v>High</v>
      </c>
      <c r="J226" s="4" t="str">
        <f t="shared" si="7"/>
        <v>Jan-2021</v>
      </c>
    </row>
    <row r="227" spans="1:10" hidden="1" x14ac:dyDescent="0.3">
      <c r="A227" t="s">
        <v>11</v>
      </c>
      <c r="B227" s="4">
        <v>43767</v>
      </c>
      <c r="C227">
        <v>2019</v>
      </c>
      <c r="D227" t="s">
        <v>37</v>
      </c>
      <c r="E227">
        <v>6.29</v>
      </c>
      <c r="F227">
        <v>2392400</v>
      </c>
      <c r="G227">
        <v>46.91</v>
      </c>
      <c r="H227" t="s">
        <v>39</v>
      </c>
      <c r="I227" t="str">
        <f t="shared" si="6"/>
        <v>Medium</v>
      </c>
      <c r="J227" s="4" t="str">
        <f t="shared" si="7"/>
        <v>Oct-2019</v>
      </c>
    </row>
    <row r="228" spans="1:10" hidden="1" x14ac:dyDescent="0.3">
      <c r="A228" t="s">
        <v>11</v>
      </c>
      <c r="B228" s="4">
        <v>43926</v>
      </c>
      <c r="C228">
        <v>2020</v>
      </c>
      <c r="D228" t="s">
        <v>37</v>
      </c>
      <c r="E228">
        <v>8.32</v>
      </c>
      <c r="F228">
        <v>2341284</v>
      </c>
      <c r="G228">
        <v>46.59</v>
      </c>
      <c r="H228" t="s">
        <v>39</v>
      </c>
      <c r="I228" t="str">
        <f t="shared" si="6"/>
        <v>Medium</v>
      </c>
      <c r="J228" s="4" t="str">
        <f t="shared" si="7"/>
        <v>Apr-2020</v>
      </c>
    </row>
    <row r="229" spans="1:10" hidden="1" x14ac:dyDescent="0.3">
      <c r="A229" t="s">
        <v>11</v>
      </c>
      <c r="B229" s="4">
        <v>43821</v>
      </c>
      <c r="C229">
        <v>2019</v>
      </c>
      <c r="D229" t="s">
        <v>37</v>
      </c>
      <c r="E229">
        <v>8.17</v>
      </c>
      <c r="F229">
        <v>2285436</v>
      </c>
      <c r="G229">
        <v>45.85</v>
      </c>
      <c r="H229" t="s">
        <v>39</v>
      </c>
      <c r="I229" t="str">
        <f t="shared" si="6"/>
        <v>Medium</v>
      </c>
      <c r="J229" s="4" t="str">
        <f t="shared" si="7"/>
        <v>Dec-2019</v>
      </c>
    </row>
    <row r="230" spans="1:10" hidden="1" x14ac:dyDescent="0.3">
      <c r="A230" t="s">
        <v>11</v>
      </c>
      <c r="B230" s="4">
        <v>43982</v>
      </c>
      <c r="C230">
        <v>2020</v>
      </c>
      <c r="D230" t="s">
        <v>37</v>
      </c>
      <c r="E230">
        <v>8.17</v>
      </c>
      <c r="F230">
        <v>2285436</v>
      </c>
      <c r="G230">
        <v>45.85</v>
      </c>
      <c r="H230" t="s">
        <v>39</v>
      </c>
      <c r="I230" t="str">
        <f t="shared" si="6"/>
        <v>Medium</v>
      </c>
      <c r="J230" s="4" t="str">
        <f t="shared" si="7"/>
        <v>May-2020</v>
      </c>
    </row>
    <row r="231" spans="1:10" hidden="1" x14ac:dyDescent="0.3">
      <c r="A231" t="s">
        <v>11</v>
      </c>
      <c r="B231" s="4">
        <v>43911</v>
      </c>
      <c r="C231">
        <v>2020</v>
      </c>
      <c r="D231" t="s">
        <v>36</v>
      </c>
      <c r="E231">
        <v>6.96</v>
      </c>
      <c r="F231">
        <v>7043840</v>
      </c>
      <c r="G231">
        <v>46.28</v>
      </c>
      <c r="H231" t="s">
        <v>38</v>
      </c>
      <c r="I231" t="str">
        <f t="shared" si="6"/>
        <v>Medium</v>
      </c>
      <c r="J231" s="4" t="str">
        <f t="shared" si="7"/>
        <v>Mar-2020</v>
      </c>
    </row>
    <row r="232" spans="1:10" hidden="1" x14ac:dyDescent="0.3">
      <c r="A232" t="s">
        <v>11</v>
      </c>
      <c r="B232" s="4">
        <v>43804</v>
      </c>
      <c r="C232">
        <v>2019</v>
      </c>
      <c r="D232" t="s">
        <v>37</v>
      </c>
      <c r="E232">
        <v>9.77</v>
      </c>
      <c r="F232">
        <v>2223129</v>
      </c>
      <c r="G232">
        <v>45.61</v>
      </c>
      <c r="H232" t="s">
        <v>39</v>
      </c>
      <c r="I232" t="str">
        <f t="shared" si="6"/>
        <v>Medium</v>
      </c>
      <c r="J232" s="4" t="str">
        <f t="shared" si="7"/>
        <v>Dec-2019</v>
      </c>
    </row>
    <row r="233" spans="1:10" hidden="1" x14ac:dyDescent="0.3">
      <c r="A233" t="s">
        <v>11</v>
      </c>
      <c r="B233" s="4">
        <v>44327</v>
      </c>
      <c r="C233">
        <v>2021</v>
      </c>
      <c r="D233" t="s">
        <v>37</v>
      </c>
      <c r="E233">
        <v>24.1</v>
      </c>
      <c r="F233">
        <v>1276291</v>
      </c>
      <c r="G233">
        <v>30.24</v>
      </c>
      <c r="H233" t="s">
        <v>39</v>
      </c>
      <c r="I233" t="str">
        <f t="shared" si="6"/>
        <v>High</v>
      </c>
      <c r="J233" s="4" t="str">
        <f t="shared" si="7"/>
        <v>May-2021</v>
      </c>
    </row>
    <row r="234" spans="1:10" hidden="1" x14ac:dyDescent="0.3">
      <c r="A234" t="s">
        <v>11</v>
      </c>
      <c r="B234" s="4">
        <v>44085</v>
      </c>
      <c r="C234">
        <v>2020</v>
      </c>
      <c r="D234" t="s">
        <v>37</v>
      </c>
      <c r="E234">
        <v>27.07</v>
      </c>
      <c r="F234">
        <v>1602231</v>
      </c>
      <c r="G234">
        <v>39.409999999999997</v>
      </c>
      <c r="H234" t="s">
        <v>39</v>
      </c>
      <c r="I234" t="str">
        <f t="shared" si="6"/>
        <v>High</v>
      </c>
      <c r="J234" s="4" t="str">
        <f t="shared" si="7"/>
        <v>Sep-2020</v>
      </c>
    </row>
    <row r="235" spans="1:10" hidden="1" x14ac:dyDescent="0.3">
      <c r="A235" t="s">
        <v>11</v>
      </c>
      <c r="B235" s="4">
        <v>44081</v>
      </c>
      <c r="C235">
        <v>2020</v>
      </c>
      <c r="D235" t="s">
        <v>36</v>
      </c>
      <c r="E235">
        <v>6.11</v>
      </c>
      <c r="F235">
        <v>6569385</v>
      </c>
      <c r="G235">
        <v>42.59</v>
      </c>
      <c r="H235" t="s">
        <v>38</v>
      </c>
      <c r="I235" t="str">
        <f t="shared" si="6"/>
        <v>Medium</v>
      </c>
      <c r="J235" s="4" t="str">
        <f t="shared" si="7"/>
        <v>Sep-2020</v>
      </c>
    </row>
    <row r="236" spans="1:10" hidden="1" x14ac:dyDescent="0.3">
      <c r="A236" t="s">
        <v>11</v>
      </c>
      <c r="B236" s="4">
        <v>43715</v>
      </c>
      <c r="C236">
        <v>2019</v>
      </c>
      <c r="D236" t="s">
        <v>36</v>
      </c>
      <c r="E236">
        <v>6.76</v>
      </c>
      <c r="F236">
        <v>6608626</v>
      </c>
      <c r="G236">
        <v>43.71</v>
      </c>
      <c r="H236" t="s">
        <v>38</v>
      </c>
      <c r="I236" t="str">
        <f t="shared" si="6"/>
        <v>Medium</v>
      </c>
      <c r="J236" s="4" t="str">
        <f t="shared" si="7"/>
        <v>Sep-2019</v>
      </c>
    </row>
    <row r="237" spans="1:10" hidden="1" x14ac:dyDescent="0.3">
      <c r="A237" t="s">
        <v>11</v>
      </c>
      <c r="B237" s="4">
        <v>44010</v>
      </c>
      <c r="C237">
        <v>2020</v>
      </c>
      <c r="D237" t="s">
        <v>37</v>
      </c>
      <c r="E237">
        <v>8.2100000000000009</v>
      </c>
      <c r="F237">
        <v>2407509</v>
      </c>
      <c r="G237">
        <v>47.39</v>
      </c>
      <c r="H237" t="s">
        <v>39</v>
      </c>
      <c r="I237" t="str">
        <f t="shared" si="6"/>
        <v>Medium</v>
      </c>
      <c r="J237" s="4" t="str">
        <f t="shared" si="7"/>
        <v>Jun-2020</v>
      </c>
    </row>
    <row r="238" spans="1:10" hidden="1" x14ac:dyDescent="0.3">
      <c r="A238" t="s">
        <v>11</v>
      </c>
      <c r="B238" s="4">
        <v>43942</v>
      </c>
      <c r="C238">
        <v>2020</v>
      </c>
      <c r="D238" t="s">
        <v>36</v>
      </c>
      <c r="E238">
        <v>9.82</v>
      </c>
      <c r="F238">
        <v>6259019</v>
      </c>
      <c r="G238">
        <v>42.89</v>
      </c>
      <c r="H238" t="s">
        <v>38</v>
      </c>
      <c r="I238" t="str">
        <f t="shared" si="6"/>
        <v>Medium</v>
      </c>
      <c r="J238" s="4" t="str">
        <f t="shared" si="7"/>
        <v>Apr-2020</v>
      </c>
    </row>
    <row r="239" spans="1:10" hidden="1" x14ac:dyDescent="0.3">
      <c r="A239" t="s">
        <v>11</v>
      </c>
      <c r="B239" s="4">
        <v>44003</v>
      </c>
      <c r="C239">
        <v>2020</v>
      </c>
      <c r="D239" t="s">
        <v>37</v>
      </c>
      <c r="E239">
        <v>9.7899999999999991</v>
      </c>
      <c r="F239">
        <v>2347941</v>
      </c>
      <c r="G239">
        <v>47.14</v>
      </c>
      <c r="H239" t="s">
        <v>39</v>
      </c>
      <c r="I239" t="str">
        <f t="shared" si="6"/>
        <v>Medium</v>
      </c>
      <c r="J239" s="4" t="str">
        <f t="shared" si="7"/>
        <v>Jun-2020</v>
      </c>
    </row>
    <row r="240" spans="1:10" hidden="1" x14ac:dyDescent="0.3">
      <c r="A240" t="s">
        <v>11</v>
      </c>
      <c r="B240" s="4">
        <v>44058</v>
      </c>
      <c r="C240">
        <v>2020</v>
      </c>
      <c r="D240" t="s">
        <v>37</v>
      </c>
      <c r="E240">
        <v>9.7899999999999991</v>
      </c>
      <c r="F240">
        <v>2347941</v>
      </c>
      <c r="G240">
        <v>47.14</v>
      </c>
      <c r="H240" t="s">
        <v>39</v>
      </c>
      <c r="I240" t="str">
        <f t="shared" si="6"/>
        <v>Medium</v>
      </c>
      <c r="J240" s="4" t="str">
        <f t="shared" si="7"/>
        <v>Aug-2020</v>
      </c>
    </row>
    <row r="241" spans="1:10" hidden="1" x14ac:dyDescent="0.3">
      <c r="A241" t="s">
        <v>11</v>
      </c>
      <c r="B241" s="4">
        <v>43967</v>
      </c>
      <c r="C241">
        <v>2020</v>
      </c>
      <c r="D241" t="s">
        <v>37</v>
      </c>
      <c r="E241">
        <v>3.57</v>
      </c>
      <c r="F241">
        <v>2415436</v>
      </c>
      <c r="G241">
        <v>45.59</v>
      </c>
      <c r="H241" t="s">
        <v>39</v>
      </c>
      <c r="I241" t="str">
        <f t="shared" si="6"/>
        <v>Low</v>
      </c>
      <c r="J241" s="4" t="str">
        <f t="shared" si="7"/>
        <v>May-2020</v>
      </c>
    </row>
    <row r="242" spans="1:10" hidden="1" x14ac:dyDescent="0.3">
      <c r="A242" t="s">
        <v>11</v>
      </c>
      <c r="B242" s="4">
        <v>43823</v>
      </c>
      <c r="C242">
        <v>2019</v>
      </c>
      <c r="D242" t="s">
        <v>37</v>
      </c>
      <c r="E242">
        <v>11.77</v>
      </c>
      <c r="F242">
        <v>2192020</v>
      </c>
      <c r="G242">
        <v>45.88</v>
      </c>
      <c r="H242" t="s">
        <v>39</v>
      </c>
      <c r="I242" t="str">
        <f t="shared" si="6"/>
        <v>High</v>
      </c>
      <c r="J242" s="4" t="str">
        <f t="shared" si="7"/>
        <v>Dec-2019</v>
      </c>
    </row>
    <row r="243" spans="1:10" hidden="1" x14ac:dyDescent="0.3">
      <c r="A243" t="s">
        <v>11</v>
      </c>
      <c r="B243" s="4">
        <v>44086</v>
      </c>
      <c r="C243">
        <v>2020</v>
      </c>
      <c r="D243" t="s">
        <v>37</v>
      </c>
      <c r="E243">
        <v>9.01</v>
      </c>
      <c r="F243">
        <v>2315972</v>
      </c>
      <c r="G243">
        <v>46.21</v>
      </c>
      <c r="H243" t="s">
        <v>39</v>
      </c>
      <c r="I243" t="str">
        <f t="shared" si="6"/>
        <v>Medium</v>
      </c>
      <c r="J243" s="4" t="str">
        <f t="shared" si="7"/>
        <v>Sep-2020</v>
      </c>
    </row>
    <row r="244" spans="1:10" hidden="1" x14ac:dyDescent="0.3">
      <c r="A244" t="s">
        <v>11</v>
      </c>
      <c r="B244" s="4">
        <v>43892</v>
      </c>
      <c r="C244">
        <v>2020</v>
      </c>
      <c r="D244" t="s">
        <v>36</v>
      </c>
      <c r="E244">
        <v>6.96</v>
      </c>
      <c r="F244">
        <v>7043840</v>
      </c>
      <c r="G244">
        <v>46.28</v>
      </c>
      <c r="H244" t="s">
        <v>38</v>
      </c>
      <c r="I244" t="str">
        <f t="shared" si="6"/>
        <v>Medium</v>
      </c>
      <c r="J244" s="4" t="str">
        <f t="shared" si="7"/>
        <v>Mar-2020</v>
      </c>
    </row>
    <row r="245" spans="1:10" hidden="1" x14ac:dyDescent="0.3">
      <c r="A245" t="s">
        <v>11</v>
      </c>
      <c r="B245" s="4">
        <v>44136</v>
      </c>
      <c r="C245">
        <v>2020</v>
      </c>
      <c r="D245" t="s">
        <v>37</v>
      </c>
      <c r="E245">
        <v>3.57</v>
      </c>
      <c r="F245">
        <v>2415436</v>
      </c>
      <c r="G245">
        <v>45.59</v>
      </c>
      <c r="H245" t="s">
        <v>39</v>
      </c>
      <c r="I245" t="str">
        <f t="shared" si="6"/>
        <v>Low</v>
      </c>
      <c r="J245" s="4" t="str">
        <f t="shared" si="7"/>
        <v>Nov-2020</v>
      </c>
    </row>
    <row r="246" spans="1:10" hidden="1" x14ac:dyDescent="0.3">
      <c r="A246" t="s">
        <v>11</v>
      </c>
      <c r="B246" s="4">
        <v>43708</v>
      </c>
      <c r="C246">
        <v>2019</v>
      </c>
      <c r="D246" t="s">
        <v>36</v>
      </c>
      <c r="E246">
        <v>6.76</v>
      </c>
      <c r="F246">
        <v>6608626</v>
      </c>
      <c r="G246">
        <v>43.71</v>
      </c>
      <c r="H246" t="s">
        <v>38</v>
      </c>
      <c r="I246" t="str">
        <f t="shared" si="6"/>
        <v>Medium</v>
      </c>
      <c r="J246" s="4" t="str">
        <f t="shared" si="7"/>
        <v>Aug-2019</v>
      </c>
    </row>
    <row r="247" spans="1:10" hidden="1" x14ac:dyDescent="0.3">
      <c r="A247" t="s">
        <v>11</v>
      </c>
      <c r="B247" s="4">
        <v>44087</v>
      </c>
      <c r="C247">
        <v>2020</v>
      </c>
      <c r="D247" t="s">
        <v>36</v>
      </c>
      <c r="E247">
        <v>7.64</v>
      </c>
      <c r="F247">
        <v>5454091</v>
      </c>
      <c r="G247">
        <v>35.56</v>
      </c>
      <c r="H247" t="s">
        <v>38</v>
      </c>
      <c r="I247" t="str">
        <f t="shared" si="6"/>
        <v>Medium</v>
      </c>
      <c r="J247" s="4" t="str">
        <f t="shared" si="7"/>
        <v>Sep-2020</v>
      </c>
    </row>
    <row r="248" spans="1:10" hidden="1" x14ac:dyDescent="0.3">
      <c r="A248" t="s">
        <v>11</v>
      </c>
      <c r="B248" s="4">
        <v>44285</v>
      </c>
      <c r="C248">
        <v>2021</v>
      </c>
      <c r="D248" t="s">
        <v>36</v>
      </c>
      <c r="E248">
        <v>0</v>
      </c>
      <c r="F248">
        <v>6534321</v>
      </c>
      <c r="G248">
        <v>39.43</v>
      </c>
      <c r="H248" t="s">
        <v>38</v>
      </c>
      <c r="I248" t="str">
        <f t="shared" si="6"/>
        <v>Low</v>
      </c>
      <c r="J248" s="4" t="str">
        <f t="shared" si="7"/>
        <v>Mar-2021</v>
      </c>
    </row>
    <row r="249" spans="1:10" hidden="1" x14ac:dyDescent="0.3">
      <c r="A249" t="s">
        <v>11</v>
      </c>
      <c r="B249" s="4">
        <v>44051</v>
      </c>
      <c r="C249">
        <v>2020</v>
      </c>
      <c r="D249" t="s">
        <v>37</v>
      </c>
      <c r="E249">
        <v>27.07</v>
      </c>
      <c r="F249">
        <v>1602231</v>
      </c>
      <c r="G249">
        <v>39.409999999999997</v>
      </c>
      <c r="H249" t="s">
        <v>39</v>
      </c>
      <c r="I249" t="str">
        <f t="shared" si="6"/>
        <v>High</v>
      </c>
      <c r="J249" s="4" t="str">
        <f t="shared" si="7"/>
        <v>Aug-2020</v>
      </c>
    </row>
    <row r="250" spans="1:10" hidden="1" x14ac:dyDescent="0.3">
      <c r="A250" t="s">
        <v>11</v>
      </c>
      <c r="B250" s="4">
        <v>44018</v>
      </c>
      <c r="C250">
        <v>2020</v>
      </c>
      <c r="D250" t="s">
        <v>37</v>
      </c>
      <c r="E250">
        <v>24.1</v>
      </c>
      <c r="F250">
        <v>1276291</v>
      </c>
      <c r="G250">
        <v>30.24</v>
      </c>
      <c r="H250" t="s">
        <v>39</v>
      </c>
      <c r="I250" t="str">
        <f t="shared" si="6"/>
        <v>High</v>
      </c>
      <c r="J250" s="4" t="str">
        <f t="shared" si="7"/>
        <v>Jul-2020</v>
      </c>
    </row>
    <row r="251" spans="1:10" hidden="1" x14ac:dyDescent="0.3">
      <c r="A251" t="s">
        <v>11</v>
      </c>
      <c r="B251" s="4">
        <v>44041</v>
      </c>
      <c r="C251">
        <v>2020</v>
      </c>
      <c r="D251" t="s">
        <v>36</v>
      </c>
      <c r="E251">
        <v>7.89</v>
      </c>
      <c r="F251">
        <v>6847173</v>
      </c>
      <c r="G251">
        <v>45.05</v>
      </c>
      <c r="H251" t="s">
        <v>38</v>
      </c>
      <c r="I251" t="str">
        <f t="shared" si="6"/>
        <v>Medium</v>
      </c>
      <c r="J251" s="4" t="str">
        <f t="shared" si="7"/>
        <v>Jul-2020</v>
      </c>
    </row>
    <row r="252" spans="1:10" hidden="1" x14ac:dyDescent="0.3">
      <c r="A252" t="s">
        <v>11</v>
      </c>
      <c r="B252" s="4">
        <v>43905</v>
      </c>
      <c r="C252">
        <v>2020</v>
      </c>
      <c r="D252" t="s">
        <v>36</v>
      </c>
      <c r="E252">
        <v>9.89</v>
      </c>
      <c r="F252">
        <v>6236201</v>
      </c>
      <c r="G252">
        <v>42.03</v>
      </c>
      <c r="H252" t="s">
        <v>38</v>
      </c>
      <c r="I252" t="str">
        <f t="shared" si="6"/>
        <v>Medium</v>
      </c>
      <c r="J252" s="4" t="str">
        <f t="shared" si="7"/>
        <v>Mar-2020</v>
      </c>
    </row>
    <row r="253" spans="1:10" hidden="1" x14ac:dyDescent="0.3">
      <c r="A253" t="s">
        <v>11</v>
      </c>
      <c r="B253" s="4">
        <v>43832</v>
      </c>
      <c r="C253">
        <v>2020</v>
      </c>
      <c r="D253" t="s">
        <v>37</v>
      </c>
      <c r="E253">
        <v>8.17</v>
      </c>
      <c r="F253">
        <v>2285436</v>
      </c>
      <c r="G253">
        <v>45.85</v>
      </c>
      <c r="H253" t="s">
        <v>39</v>
      </c>
      <c r="I253" t="str">
        <f t="shared" si="6"/>
        <v>Medium</v>
      </c>
      <c r="J253" s="4" t="str">
        <f t="shared" si="7"/>
        <v>Jan-2020</v>
      </c>
    </row>
    <row r="254" spans="1:10" hidden="1" x14ac:dyDescent="0.3">
      <c r="A254" t="s">
        <v>12</v>
      </c>
      <c r="B254" s="4">
        <v>43616</v>
      </c>
      <c r="C254">
        <v>2019</v>
      </c>
      <c r="D254" t="s">
        <v>36</v>
      </c>
      <c r="E254">
        <v>12.56</v>
      </c>
      <c r="F254">
        <v>169487</v>
      </c>
      <c r="G254">
        <v>42.33</v>
      </c>
      <c r="H254" t="s">
        <v>38</v>
      </c>
      <c r="I254" t="str">
        <f t="shared" si="6"/>
        <v>High</v>
      </c>
      <c r="J254" s="4" t="str">
        <f t="shared" si="7"/>
        <v>May-2019</v>
      </c>
    </row>
    <row r="255" spans="1:10" hidden="1" x14ac:dyDescent="0.3">
      <c r="A255" t="s">
        <v>12</v>
      </c>
      <c r="B255" s="4">
        <v>43646</v>
      </c>
      <c r="C255">
        <v>2019</v>
      </c>
      <c r="D255" t="s">
        <v>36</v>
      </c>
      <c r="E255">
        <v>9.33</v>
      </c>
      <c r="F255">
        <v>149076</v>
      </c>
      <c r="G255">
        <v>35.74</v>
      </c>
      <c r="H255" t="s">
        <v>38</v>
      </c>
      <c r="I255" t="str">
        <f t="shared" si="6"/>
        <v>Medium</v>
      </c>
      <c r="J255" s="4" t="str">
        <f t="shared" si="7"/>
        <v>Jun-2019</v>
      </c>
    </row>
    <row r="256" spans="1:10" x14ac:dyDescent="0.3">
      <c r="A256" t="s">
        <v>12</v>
      </c>
      <c r="B256" s="4">
        <v>43677</v>
      </c>
      <c r="C256">
        <v>2019</v>
      </c>
      <c r="D256" t="s">
        <v>36</v>
      </c>
      <c r="E256">
        <v>11.07</v>
      </c>
      <c r="F256">
        <v>166605</v>
      </c>
      <c r="G256">
        <v>40.53</v>
      </c>
      <c r="H256" t="s">
        <v>38</v>
      </c>
      <c r="I256" t="str">
        <f t="shared" si="6"/>
        <v>High</v>
      </c>
      <c r="J256" s="4" t="str">
        <f t="shared" si="7"/>
        <v>Jul-2019</v>
      </c>
    </row>
    <row r="257" spans="1:10" hidden="1" x14ac:dyDescent="0.3">
      <c r="A257" t="s">
        <v>12</v>
      </c>
      <c r="B257" s="4">
        <v>43708</v>
      </c>
      <c r="C257">
        <v>2019</v>
      </c>
      <c r="D257" t="s">
        <v>36</v>
      </c>
      <c r="E257">
        <v>17.18</v>
      </c>
      <c r="F257">
        <v>135407</v>
      </c>
      <c r="G257">
        <v>35.21</v>
      </c>
      <c r="H257" t="s">
        <v>38</v>
      </c>
      <c r="I257" t="str">
        <f t="shared" si="6"/>
        <v>High</v>
      </c>
      <c r="J257" s="4" t="str">
        <f t="shared" si="7"/>
        <v>Aug-2019</v>
      </c>
    </row>
    <row r="258" spans="1:10" hidden="1" x14ac:dyDescent="0.3">
      <c r="A258" t="s">
        <v>12</v>
      </c>
      <c r="B258" s="4">
        <v>43738</v>
      </c>
      <c r="C258">
        <v>2019</v>
      </c>
      <c r="D258" t="s">
        <v>36</v>
      </c>
      <c r="E258">
        <v>12.5</v>
      </c>
      <c r="F258">
        <v>166056</v>
      </c>
      <c r="G258">
        <v>40.68</v>
      </c>
      <c r="H258" t="s">
        <v>38</v>
      </c>
      <c r="I258" t="str">
        <f t="shared" ref="I258:I321" si="8">IF(E258&gt;10, "High", IF(E258&gt;=5, "Medium", "Low"))</f>
        <v>High</v>
      </c>
      <c r="J258" s="4" t="str">
        <f t="shared" ref="J258:J321" si="9">TEXT(B258, "mmm-yyyy")</f>
        <v>Sep-2019</v>
      </c>
    </row>
    <row r="259" spans="1:10" hidden="1" x14ac:dyDescent="0.3">
      <c r="A259" t="s">
        <v>12</v>
      </c>
      <c r="B259" s="4">
        <v>43769</v>
      </c>
      <c r="C259">
        <v>2019</v>
      </c>
      <c r="D259" t="s">
        <v>36</v>
      </c>
      <c r="E259">
        <v>15.84</v>
      </c>
      <c r="F259">
        <v>149511</v>
      </c>
      <c r="G259">
        <v>37.9</v>
      </c>
      <c r="H259" t="s">
        <v>38</v>
      </c>
      <c r="I259" t="str">
        <f t="shared" si="8"/>
        <v>High</v>
      </c>
      <c r="J259" s="4" t="str">
        <f t="shared" si="9"/>
        <v>Oct-2019</v>
      </c>
    </row>
    <row r="260" spans="1:10" hidden="1" x14ac:dyDescent="0.3">
      <c r="A260" t="s">
        <v>12</v>
      </c>
      <c r="B260" s="4">
        <v>43799</v>
      </c>
      <c r="C260">
        <v>2019</v>
      </c>
      <c r="D260" t="s">
        <v>36</v>
      </c>
      <c r="E260">
        <v>11.11</v>
      </c>
      <c r="F260">
        <v>178768</v>
      </c>
      <c r="G260">
        <v>42.71</v>
      </c>
      <c r="H260" t="s">
        <v>38</v>
      </c>
      <c r="I260" t="str">
        <f t="shared" si="8"/>
        <v>High</v>
      </c>
      <c r="J260" s="4" t="str">
        <f t="shared" si="9"/>
        <v>Nov-2019</v>
      </c>
    </row>
    <row r="261" spans="1:10" hidden="1" x14ac:dyDescent="0.3">
      <c r="A261" t="s">
        <v>12</v>
      </c>
      <c r="B261" s="4">
        <v>43830</v>
      </c>
      <c r="C261">
        <v>2019</v>
      </c>
      <c r="D261" t="s">
        <v>36</v>
      </c>
      <c r="E261">
        <v>16.97</v>
      </c>
      <c r="F261">
        <v>145671</v>
      </c>
      <c r="G261">
        <v>37.08</v>
      </c>
      <c r="H261" t="s">
        <v>38</v>
      </c>
      <c r="I261" t="str">
        <f t="shared" si="8"/>
        <v>High</v>
      </c>
      <c r="J261" s="4" t="str">
        <f t="shared" si="9"/>
        <v>Dec-2019</v>
      </c>
    </row>
    <row r="262" spans="1:10" hidden="1" x14ac:dyDescent="0.3">
      <c r="A262" t="s">
        <v>12</v>
      </c>
      <c r="B262" s="4">
        <v>43861</v>
      </c>
      <c r="C262">
        <v>2020</v>
      </c>
      <c r="D262" t="s">
        <v>36</v>
      </c>
      <c r="E262">
        <v>13.48</v>
      </c>
      <c r="F262">
        <v>157791</v>
      </c>
      <c r="G262">
        <v>38.36</v>
      </c>
      <c r="H262" t="s">
        <v>38</v>
      </c>
      <c r="I262" t="str">
        <f t="shared" si="8"/>
        <v>High</v>
      </c>
      <c r="J262" s="4" t="str">
        <f t="shared" si="9"/>
        <v>Jan-2020</v>
      </c>
    </row>
    <row r="263" spans="1:10" hidden="1" x14ac:dyDescent="0.3">
      <c r="A263" t="s">
        <v>12</v>
      </c>
      <c r="B263" s="4">
        <v>43890</v>
      </c>
      <c r="C263">
        <v>2020</v>
      </c>
      <c r="D263" t="s">
        <v>36</v>
      </c>
      <c r="E263">
        <v>13.81</v>
      </c>
      <c r="F263">
        <v>147500</v>
      </c>
      <c r="G263">
        <v>35.840000000000003</v>
      </c>
      <c r="H263" t="s">
        <v>38</v>
      </c>
      <c r="I263" t="str">
        <f t="shared" si="8"/>
        <v>High</v>
      </c>
      <c r="J263" s="4" t="str">
        <f t="shared" si="9"/>
        <v>Feb-2020</v>
      </c>
    </row>
    <row r="264" spans="1:10" hidden="1" x14ac:dyDescent="0.3">
      <c r="A264" t="s">
        <v>12</v>
      </c>
      <c r="B264" s="4">
        <v>43921</v>
      </c>
      <c r="C264">
        <v>2020</v>
      </c>
      <c r="D264" t="s">
        <v>36</v>
      </c>
      <c r="E264">
        <v>15.18</v>
      </c>
      <c r="F264">
        <v>152413</v>
      </c>
      <c r="G264">
        <v>37.450000000000003</v>
      </c>
      <c r="H264" t="s">
        <v>38</v>
      </c>
      <c r="I264" t="str">
        <f t="shared" si="8"/>
        <v>High</v>
      </c>
      <c r="J264" s="4" t="str">
        <f t="shared" si="9"/>
        <v>Mar-2020</v>
      </c>
    </row>
    <row r="265" spans="1:10" hidden="1" x14ac:dyDescent="0.3">
      <c r="A265" t="s">
        <v>12</v>
      </c>
      <c r="B265" s="4">
        <v>43951</v>
      </c>
      <c r="C265">
        <v>2020</v>
      </c>
      <c r="D265" t="s">
        <v>36</v>
      </c>
      <c r="E265">
        <v>20.69</v>
      </c>
      <c r="F265">
        <v>115487</v>
      </c>
      <c r="G265">
        <v>30.21</v>
      </c>
      <c r="H265" t="s">
        <v>38</v>
      </c>
      <c r="I265" t="str">
        <f t="shared" si="8"/>
        <v>High</v>
      </c>
      <c r="J265" s="4" t="str">
        <f t="shared" si="9"/>
        <v>Apr-2020</v>
      </c>
    </row>
    <row r="266" spans="1:10" hidden="1" x14ac:dyDescent="0.3">
      <c r="A266" t="s">
        <v>12</v>
      </c>
      <c r="B266" s="4">
        <v>43982</v>
      </c>
      <c r="C266">
        <v>2020</v>
      </c>
      <c r="D266" t="s">
        <v>36</v>
      </c>
      <c r="E266">
        <v>22.76</v>
      </c>
      <c r="F266">
        <v>129610</v>
      </c>
      <c r="G266">
        <v>34.65</v>
      </c>
      <c r="H266" t="s">
        <v>38</v>
      </c>
      <c r="I266" t="str">
        <f t="shared" si="8"/>
        <v>High</v>
      </c>
      <c r="J266" s="4" t="str">
        <f t="shared" si="9"/>
        <v>May-2020</v>
      </c>
    </row>
    <row r="267" spans="1:10" hidden="1" x14ac:dyDescent="0.3">
      <c r="A267" t="s">
        <v>12</v>
      </c>
      <c r="B267" s="4">
        <v>44012</v>
      </c>
      <c r="C267">
        <v>2020</v>
      </c>
      <c r="D267" t="s">
        <v>36</v>
      </c>
      <c r="E267">
        <v>21.14</v>
      </c>
      <c r="F267">
        <v>112108</v>
      </c>
      <c r="G267">
        <v>29.22</v>
      </c>
      <c r="H267" t="s">
        <v>38</v>
      </c>
      <c r="I267" t="str">
        <f t="shared" si="8"/>
        <v>High</v>
      </c>
      <c r="J267" s="4" t="str">
        <f t="shared" si="9"/>
        <v>Jun-2020</v>
      </c>
    </row>
    <row r="268" spans="1:10" hidden="1" x14ac:dyDescent="0.3">
      <c r="A268" t="s">
        <v>12</v>
      </c>
      <c r="B268" s="4">
        <v>43616</v>
      </c>
      <c r="C268">
        <v>2019</v>
      </c>
      <c r="D268" t="s">
        <v>37</v>
      </c>
      <c r="E268">
        <v>12.31</v>
      </c>
      <c r="F268">
        <v>5756475</v>
      </c>
      <c r="G268">
        <v>44.17</v>
      </c>
      <c r="H268" t="s">
        <v>39</v>
      </c>
      <c r="I268" t="str">
        <f t="shared" si="8"/>
        <v>High</v>
      </c>
      <c r="J268" s="4" t="str">
        <f t="shared" si="9"/>
        <v>May-2019</v>
      </c>
    </row>
    <row r="269" spans="1:10" hidden="1" x14ac:dyDescent="0.3">
      <c r="A269" t="s">
        <v>12</v>
      </c>
      <c r="B269" s="4">
        <v>43646</v>
      </c>
      <c r="C269">
        <v>2019</v>
      </c>
      <c r="D269" t="s">
        <v>37</v>
      </c>
      <c r="E269">
        <v>12.76</v>
      </c>
      <c r="F269">
        <v>5550172</v>
      </c>
      <c r="G269">
        <v>42.71</v>
      </c>
      <c r="H269" t="s">
        <v>39</v>
      </c>
      <c r="I269" t="str">
        <f t="shared" si="8"/>
        <v>High</v>
      </c>
      <c r="J269" s="4" t="str">
        <f t="shared" si="9"/>
        <v>Jun-2019</v>
      </c>
    </row>
    <row r="270" spans="1:10" x14ac:dyDescent="0.3">
      <c r="A270" t="s">
        <v>12</v>
      </c>
      <c r="B270" s="4">
        <v>43677</v>
      </c>
      <c r="C270">
        <v>2019</v>
      </c>
      <c r="D270" t="s">
        <v>37</v>
      </c>
      <c r="E270">
        <v>14.68</v>
      </c>
      <c r="F270">
        <v>5393091</v>
      </c>
      <c r="G270">
        <v>42.34</v>
      </c>
      <c r="H270" t="s">
        <v>39</v>
      </c>
      <c r="I270" t="str">
        <f t="shared" si="8"/>
        <v>High</v>
      </c>
      <c r="J270" s="4" t="str">
        <f t="shared" si="9"/>
        <v>Jul-2019</v>
      </c>
    </row>
    <row r="271" spans="1:10" hidden="1" x14ac:dyDescent="0.3">
      <c r="A271" t="s">
        <v>12</v>
      </c>
      <c r="B271" s="4">
        <v>43708</v>
      </c>
      <c r="C271">
        <v>2019</v>
      </c>
      <c r="D271" t="s">
        <v>37</v>
      </c>
      <c r="E271">
        <v>13.52</v>
      </c>
      <c r="F271">
        <v>5552510</v>
      </c>
      <c r="G271">
        <v>42.9</v>
      </c>
      <c r="H271" t="s">
        <v>39</v>
      </c>
      <c r="I271" t="str">
        <f t="shared" si="8"/>
        <v>High</v>
      </c>
      <c r="J271" s="4" t="str">
        <f t="shared" si="9"/>
        <v>Aug-2019</v>
      </c>
    </row>
    <row r="272" spans="1:10" hidden="1" x14ac:dyDescent="0.3">
      <c r="A272" t="s">
        <v>12</v>
      </c>
      <c r="B272" s="4">
        <v>43738</v>
      </c>
      <c r="C272">
        <v>2019</v>
      </c>
      <c r="D272" t="s">
        <v>37</v>
      </c>
      <c r="E272">
        <v>20.59</v>
      </c>
      <c r="F272">
        <v>5642253</v>
      </c>
      <c r="G272">
        <v>47.36</v>
      </c>
      <c r="H272" t="s">
        <v>39</v>
      </c>
      <c r="I272" t="str">
        <f t="shared" si="8"/>
        <v>High</v>
      </c>
      <c r="J272" s="4" t="str">
        <f t="shared" si="9"/>
        <v>Sep-2019</v>
      </c>
    </row>
    <row r="273" spans="1:10" hidden="1" x14ac:dyDescent="0.3">
      <c r="A273" t="s">
        <v>12</v>
      </c>
      <c r="B273" s="4">
        <v>43769</v>
      </c>
      <c r="C273">
        <v>2019</v>
      </c>
      <c r="D273" t="s">
        <v>37</v>
      </c>
      <c r="E273">
        <v>12.41</v>
      </c>
      <c r="F273">
        <v>6030363</v>
      </c>
      <c r="G273">
        <v>45.78</v>
      </c>
      <c r="H273" t="s">
        <v>39</v>
      </c>
      <c r="I273" t="str">
        <f t="shared" si="8"/>
        <v>High</v>
      </c>
      <c r="J273" s="4" t="str">
        <f t="shared" si="9"/>
        <v>Oct-2019</v>
      </c>
    </row>
    <row r="274" spans="1:10" hidden="1" x14ac:dyDescent="0.3">
      <c r="A274" t="s">
        <v>12</v>
      </c>
      <c r="B274" s="4">
        <v>43799</v>
      </c>
      <c r="C274">
        <v>2019</v>
      </c>
      <c r="D274" t="s">
        <v>37</v>
      </c>
      <c r="E274">
        <v>16.11</v>
      </c>
      <c r="F274">
        <v>5439600</v>
      </c>
      <c r="G274">
        <v>43.02</v>
      </c>
      <c r="H274" t="s">
        <v>39</v>
      </c>
      <c r="I274" t="str">
        <f t="shared" si="8"/>
        <v>High</v>
      </c>
      <c r="J274" s="4" t="str">
        <f t="shared" si="9"/>
        <v>Nov-2019</v>
      </c>
    </row>
    <row r="275" spans="1:10" hidden="1" x14ac:dyDescent="0.3">
      <c r="A275" t="s">
        <v>12</v>
      </c>
      <c r="B275" s="4">
        <v>43830</v>
      </c>
      <c r="C275">
        <v>2019</v>
      </c>
      <c r="D275" t="s">
        <v>37</v>
      </c>
      <c r="E275">
        <v>11.07</v>
      </c>
      <c r="F275">
        <v>5718337</v>
      </c>
      <c r="G275">
        <v>42.56</v>
      </c>
      <c r="H275" t="s">
        <v>39</v>
      </c>
      <c r="I275" t="str">
        <f t="shared" si="8"/>
        <v>High</v>
      </c>
      <c r="J275" s="4" t="str">
        <f t="shared" si="9"/>
        <v>Dec-2019</v>
      </c>
    </row>
    <row r="276" spans="1:10" hidden="1" x14ac:dyDescent="0.3">
      <c r="A276" t="s">
        <v>12</v>
      </c>
      <c r="B276" s="4">
        <v>43861</v>
      </c>
      <c r="C276">
        <v>2020</v>
      </c>
      <c r="D276" t="s">
        <v>37</v>
      </c>
      <c r="E276">
        <v>22.45</v>
      </c>
      <c r="F276">
        <v>5647493</v>
      </c>
      <c r="G276">
        <v>48.09</v>
      </c>
      <c r="H276" t="s">
        <v>39</v>
      </c>
      <c r="I276" t="str">
        <f t="shared" si="8"/>
        <v>High</v>
      </c>
      <c r="J276" s="4" t="str">
        <f t="shared" si="9"/>
        <v>Jan-2020</v>
      </c>
    </row>
    <row r="277" spans="1:10" hidden="1" x14ac:dyDescent="0.3">
      <c r="A277" t="s">
        <v>12</v>
      </c>
      <c r="B277" s="4">
        <v>43890</v>
      </c>
      <c r="C277">
        <v>2020</v>
      </c>
      <c r="D277" t="s">
        <v>37</v>
      </c>
      <c r="E277">
        <v>14.86</v>
      </c>
      <c r="F277">
        <v>5708807</v>
      </c>
      <c r="G277">
        <v>44.18</v>
      </c>
      <c r="H277" t="s">
        <v>39</v>
      </c>
      <c r="I277" t="str">
        <f t="shared" si="8"/>
        <v>High</v>
      </c>
      <c r="J277" s="4" t="str">
        <f t="shared" si="9"/>
        <v>Feb-2020</v>
      </c>
    </row>
    <row r="278" spans="1:10" hidden="1" x14ac:dyDescent="0.3">
      <c r="A278" t="s">
        <v>12</v>
      </c>
      <c r="B278" s="4">
        <v>43921</v>
      </c>
      <c r="C278">
        <v>2020</v>
      </c>
      <c r="D278" t="s">
        <v>37</v>
      </c>
      <c r="E278">
        <v>17.09</v>
      </c>
      <c r="F278">
        <v>5401392</v>
      </c>
      <c r="G278">
        <v>42.82</v>
      </c>
      <c r="H278" t="s">
        <v>39</v>
      </c>
      <c r="I278" t="str">
        <f t="shared" si="8"/>
        <v>High</v>
      </c>
      <c r="J278" s="4" t="str">
        <f t="shared" si="9"/>
        <v>Mar-2020</v>
      </c>
    </row>
    <row r="279" spans="1:10" hidden="1" x14ac:dyDescent="0.3">
      <c r="A279" t="s">
        <v>12</v>
      </c>
      <c r="B279" s="4">
        <v>43951</v>
      </c>
      <c r="C279">
        <v>2020</v>
      </c>
      <c r="D279" t="s">
        <v>37</v>
      </c>
      <c r="E279">
        <v>16.510000000000002</v>
      </c>
      <c r="F279">
        <v>3003787</v>
      </c>
      <c r="G279">
        <v>23.59</v>
      </c>
      <c r="H279" t="s">
        <v>39</v>
      </c>
      <c r="I279" t="str">
        <f t="shared" si="8"/>
        <v>High</v>
      </c>
      <c r="J279" s="4" t="str">
        <f t="shared" si="9"/>
        <v>Apr-2020</v>
      </c>
    </row>
    <row r="280" spans="1:10" hidden="1" x14ac:dyDescent="0.3">
      <c r="A280" t="s">
        <v>12</v>
      </c>
      <c r="B280" s="4">
        <v>43982</v>
      </c>
      <c r="C280">
        <v>2020</v>
      </c>
      <c r="D280" t="s">
        <v>37</v>
      </c>
      <c r="E280">
        <v>45.78</v>
      </c>
      <c r="F280">
        <v>2343783</v>
      </c>
      <c r="G280">
        <v>28.28</v>
      </c>
      <c r="H280" t="s">
        <v>39</v>
      </c>
      <c r="I280" t="str">
        <f t="shared" si="8"/>
        <v>High</v>
      </c>
      <c r="J280" s="4" t="str">
        <f t="shared" si="9"/>
        <v>May-2020</v>
      </c>
    </row>
    <row r="281" spans="1:10" hidden="1" x14ac:dyDescent="0.3">
      <c r="A281" t="s">
        <v>12</v>
      </c>
      <c r="B281" s="4">
        <v>44012</v>
      </c>
      <c r="C281">
        <v>2020</v>
      </c>
      <c r="D281" t="s">
        <v>37</v>
      </c>
      <c r="E281">
        <v>18.11</v>
      </c>
      <c r="F281">
        <v>4306807</v>
      </c>
      <c r="G281">
        <v>34.32</v>
      </c>
      <c r="H281" t="s">
        <v>39</v>
      </c>
      <c r="I281" t="str">
        <f t="shared" si="8"/>
        <v>High</v>
      </c>
      <c r="J281" s="4" t="str">
        <f t="shared" si="9"/>
        <v>Jun-2020</v>
      </c>
    </row>
    <row r="282" spans="1:10" hidden="1" x14ac:dyDescent="0.3">
      <c r="A282" t="s">
        <v>12</v>
      </c>
      <c r="B282" s="4">
        <v>43961</v>
      </c>
      <c r="C282">
        <v>2020</v>
      </c>
      <c r="D282" t="s">
        <v>36</v>
      </c>
      <c r="E282">
        <v>17.18</v>
      </c>
      <c r="F282">
        <v>135407</v>
      </c>
      <c r="G282">
        <v>35.21</v>
      </c>
      <c r="H282" t="s">
        <v>38</v>
      </c>
      <c r="I282" t="str">
        <f t="shared" si="8"/>
        <v>High</v>
      </c>
      <c r="J282" s="4" t="str">
        <f t="shared" si="9"/>
        <v>May-2020</v>
      </c>
    </row>
    <row r="283" spans="1:10" hidden="1" x14ac:dyDescent="0.3">
      <c r="A283" t="s">
        <v>12</v>
      </c>
      <c r="B283" s="4">
        <v>44099</v>
      </c>
      <c r="C283">
        <v>2020</v>
      </c>
      <c r="D283" t="s">
        <v>37</v>
      </c>
      <c r="E283">
        <v>14.86</v>
      </c>
      <c r="F283">
        <v>5708807</v>
      </c>
      <c r="G283">
        <v>44.18</v>
      </c>
      <c r="H283" t="s">
        <v>39</v>
      </c>
      <c r="I283" t="str">
        <f t="shared" si="8"/>
        <v>High</v>
      </c>
      <c r="J283" s="4" t="str">
        <f t="shared" si="9"/>
        <v>Sep-2020</v>
      </c>
    </row>
    <row r="284" spans="1:10" hidden="1" x14ac:dyDescent="0.3">
      <c r="A284" t="s">
        <v>12</v>
      </c>
      <c r="B284" s="4">
        <v>44029</v>
      </c>
      <c r="C284">
        <v>2020</v>
      </c>
      <c r="D284" t="s">
        <v>37</v>
      </c>
      <c r="E284">
        <v>11.07</v>
      </c>
      <c r="F284">
        <v>5718337</v>
      </c>
      <c r="G284">
        <v>42.56</v>
      </c>
      <c r="H284" t="s">
        <v>39</v>
      </c>
      <c r="I284" t="str">
        <f t="shared" si="8"/>
        <v>High</v>
      </c>
      <c r="J284" s="4" t="str">
        <f t="shared" si="9"/>
        <v>Jul-2020</v>
      </c>
    </row>
    <row r="285" spans="1:10" hidden="1" x14ac:dyDescent="0.3">
      <c r="A285" t="s">
        <v>12</v>
      </c>
      <c r="B285" s="4">
        <v>44208</v>
      </c>
      <c r="C285">
        <v>2021</v>
      </c>
      <c r="D285" t="s">
        <v>37</v>
      </c>
      <c r="E285">
        <v>22.45</v>
      </c>
      <c r="F285">
        <v>5647493</v>
      </c>
      <c r="G285">
        <v>48.09</v>
      </c>
      <c r="H285" t="s">
        <v>39</v>
      </c>
      <c r="I285" t="str">
        <f t="shared" si="8"/>
        <v>High</v>
      </c>
      <c r="J285" s="4" t="str">
        <f t="shared" si="9"/>
        <v>Jan-2021</v>
      </c>
    </row>
    <row r="286" spans="1:10" hidden="1" x14ac:dyDescent="0.3">
      <c r="A286" t="s">
        <v>12</v>
      </c>
      <c r="B286" s="4">
        <v>43891</v>
      </c>
      <c r="C286">
        <v>2020</v>
      </c>
      <c r="D286" t="s">
        <v>37</v>
      </c>
      <c r="E286">
        <v>14.68</v>
      </c>
      <c r="F286">
        <v>5393091</v>
      </c>
      <c r="G286">
        <v>42.34</v>
      </c>
      <c r="H286" t="s">
        <v>39</v>
      </c>
      <c r="I286" t="str">
        <f t="shared" si="8"/>
        <v>High</v>
      </c>
      <c r="J286" s="4" t="str">
        <f t="shared" si="9"/>
        <v>Mar-2020</v>
      </c>
    </row>
    <row r="287" spans="1:10" hidden="1" x14ac:dyDescent="0.3">
      <c r="A287" t="s">
        <v>12</v>
      </c>
      <c r="B287" s="4">
        <v>43833</v>
      </c>
      <c r="C287">
        <v>2020</v>
      </c>
      <c r="D287" t="s">
        <v>37</v>
      </c>
      <c r="E287">
        <v>12.41</v>
      </c>
      <c r="F287">
        <v>6030363</v>
      </c>
      <c r="G287">
        <v>45.78</v>
      </c>
      <c r="H287" t="s">
        <v>39</v>
      </c>
      <c r="I287" t="str">
        <f t="shared" si="8"/>
        <v>High</v>
      </c>
      <c r="J287" s="4" t="str">
        <f t="shared" si="9"/>
        <v>Jan-2020</v>
      </c>
    </row>
    <row r="288" spans="1:10" hidden="1" x14ac:dyDescent="0.3">
      <c r="A288" t="s">
        <v>12</v>
      </c>
      <c r="B288" s="4">
        <v>44038</v>
      </c>
      <c r="C288">
        <v>2020</v>
      </c>
      <c r="D288" t="s">
        <v>37</v>
      </c>
      <c r="E288">
        <v>14.68</v>
      </c>
      <c r="F288">
        <v>5393091</v>
      </c>
      <c r="G288">
        <v>42.34</v>
      </c>
      <c r="H288" t="s">
        <v>39</v>
      </c>
      <c r="I288" t="str">
        <f t="shared" si="8"/>
        <v>High</v>
      </c>
      <c r="J288" s="4" t="str">
        <f t="shared" si="9"/>
        <v>Jul-2020</v>
      </c>
    </row>
    <row r="289" spans="1:10" hidden="1" x14ac:dyDescent="0.3">
      <c r="A289" t="s">
        <v>12</v>
      </c>
      <c r="B289" s="4">
        <v>44116</v>
      </c>
      <c r="C289">
        <v>2020</v>
      </c>
      <c r="D289" t="s">
        <v>36</v>
      </c>
      <c r="E289">
        <v>16.97</v>
      </c>
      <c r="F289">
        <v>145671</v>
      </c>
      <c r="G289">
        <v>37.08</v>
      </c>
      <c r="H289" t="s">
        <v>38</v>
      </c>
      <c r="I289" t="str">
        <f t="shared" si="8"/>
        <v>High</v>
      </c>
      <c r="J289" s="4" t="str">
        <f t="shared" si="9"/>
        <v>Oct-2020</v>
      </c>
    </row>
    <row r="290" spans="1:10" hidden="1" x14ac:dyDescent="0.3">
      <c r="A290" t="s">
        <v>12</v>
      </c>
      <c r="B290" s="4">
        <v>44154</v>
      </c>
      <c r="C290">
        <v>2020</v>
      </c>
      <c r="D290" t="s">
        <v>36</v>
      </c>
      <c r="E290">
        <v>21.14</v>
      </c>
      <c r="F290">
        <v>112108</v>
      </c>
      <c r="G290">
        <v>29.22</v>
      </c>
      <c r="H290" t="s">
        <v>38</v>
      </c>
      <c r="I290" t="str">
        <f t="shared" si="8"/>
        <v>High</v>
      </c>
      <c r="J290" s="4" t="str">
        <f t="shared" si="9"/>
        <v>Nov-2020</v>
      </c>
    </row>
    <row r="291" spans="1:10" hidden="1" x14ac:dyDescent="0.3">
      <c r="A291" t="s">
        <v>12</v>
      </c>
      <c r="B291" s="4">
        <v>44222</v>
      </c>
      <c r="C291">
        <v>2021</v>
      </c>
      <c r="D291" t="s">
        <v>37</v>
      </c>
      <c r="E291">
        <v>18.11</v>
      </c>
      <c r="F291">
        <v>4306807</v>
      </c>
      <c r="G291">
        <v>34.32</v>
      </c>
      <c r="H291" t="s">
        <v>39</v>
      </c>
      <c r="I291" t="str">
        <f t="shared" si="8"/>
        <v>High</v>
      </c>
      <c r="J291" s="4" t="str">
        <f t="shared" si="9"/>
        <v>Jan-2021</v>
      </c>
    </row>
    <row r="292" spans="1:10" hidden="1" x14ac:dyDescent="0.3">
      <c r="A292" t="s">
        <v>12</v>
      </c>
      <c r="B292" s="4">
        <v>44199</v>
      </c>
      <c r="C292">
        <v>2021</v>
      </c>
      <c r="D292" t="s">
        <v>37</v>
      </c>
      <c r="E292">
        <v>16.510000000000002</v>
      </c>
      <c r="F292">
        <v>3003787</v>
      </c>
      <c r="G292">
        <v>23.59</v>
      </c>
      <c r="H292" t="s">
        <v>39</v>
      </c>
      <c r="I292" t="str">
        <f t="shared" si="8"/>
        <v>High</v>
      </c>
      <c r="J292" s="4" t="str">
        <f t="shared" si="9"/>
        <v>Jan-2021</v>
      </c>
    </row>
    <row r="293" spans="1:10" hidden="1" x14ac:dyDescent="0.3">
      <c r="A293" t="s">
        <v>12</v>
      </c>
      <c r="B293" s="4">
        <v>44109</v>
      </c>
      <c r="C293">
        <v>2020</v>
      </c>
      <c r="D293" t="s">
        <v>36</v>
      </c>
      <c r="E293">
        <v>15.18</v>
      </c>
      <c r="F293">
        <v>152413</v>
      </c>
      <c r="G293">
        <v>37.450000000000003</v>
      </c>
      <c r="H293" t="s">
        <v>38</v>
      </c>
      <c r="I293" t="str">
        <f t="shared" si="8"/>
        <v>High</v>
      </c>
      <c r="J293" s="4" t="str">
        <f t="shared" si="9"/>
        <v>Oct-2020</v>
      </c>
    </row>
    <row r="294" spans="1:10" hidden="1" x14ac:dyDescent="0.3">
      <c r="A294" t="s">
        <v>12</v>
      </c>
      <c r="B294" s="4">
        <v>44054</v>
      </c>
      <c r="C294">
        <v>2020</v>
      </c>
      <c r="D294" t="s">
        <v>36</v>
      </c>
      <c r="E294">
        <v>16.97</v>
      </c>
      <c r="F294">
        <v>145671</v>
      </c>
      <c r="G294">
        <v>37.08</v>
      </c>
      <c r="H294" t="s">
        <v>38</v>
      </c>
      <c r="I294" t="str">
        <f t="shared" si="8"/>
        <v>High</v>
      </c>
      <c r="J294" s="4" t="str">
        <f t="shared" si="9"/>
        <v>Aug-2020</v>
      </c>
    </row>
    <row r="295" spans="1:10" hidden="1" x14ac:dyDescent="0.3">
      <c r="A295" t="s">
        <v>12</v>
      </c>
      <c r="B295" s="4">
        <v>44341</v>
      </c>
      <c r="C295">
        <v>2021</v>
      </c>
      <c r="D295" t="s">
        <v>37</v>
      </c>
      <c r="E295">
        <v>18.11</v>
      </c>
      <c r="F295">
        <v>4306807</v>
      </c>
      <c r="G295">
        <v>34.32</v>
      </c>
      <c r="H295" t="s">
        <v>39</v>
      </c>
      <c r="I295" t="str">
        <f t="shared" si="8"/>
        <v>High</v>
      </c>
      <c r="J295" s="4" t="str">
        <f t="shared" si="9"/>
        <v>May-2021</v>
      </c>
    </row>
    <row r="296" spans="1:10" hidden="1" x14ac:dyDescent="0.3">
      <c r="A296" t="s">
        <v>12</v>
      </c>
      <c r="B296" s="4">
        <v>43986</v>
      </c>
      <c r="C296">
        <v>2020</v>
      </c>
      <c r="D296" t="s">
        <v>37</v>
      </c>
      <c r="E296">
        <v>22.45</v>
      </c>
      <c r="F296">
        <v>5647493</v>
      </c>
      <c r="G296">
        <v>48.09</v>
      </c>
      <c r="H296" t="s">
        <v>39</v>
      </c>
      <c r="I296" t="str">
        <f t="shared" si="8"/>
        <v>High</v>
      </c>
      <c r="J296" s="4" t="str">
        <f t="shared" si="9"/>
        <v>Jun-2020</v>
      </c>
    </row>
    <row r="297" spans="1:10" hidden="1" x14ac:dyDescent="0.3">
      <c r="A297" t="s">
        <v>12</v>
      </c>
      <c r="B297" s="4">
        <v>43716</v>
      </c>
      <c r="C297">
        <v>2019</v>
      </c>
      <c r="D297" t="s">
        <v>36</v>
      </c>
      <c r="E297">
        <v>9.33</v>
      </c>
      <c r="F297">
        <v>149076</v>
      </c>
      <c r="G297">
        <v>35.74</v>
      </c>
      <c r="H297" t="s">
        <v>38</v>
      </c>
      <c r="I297" t="str">
        <f t="shared" si="8"/>
        <v>Medium</v>
      </c>
      <c r="J297" s="4" t="str">
        <f t="shared" si="9"/>
        <v>Sep-2019</v>
      </c>
    </row>
    <row r="298" spans="1:10" hidden="1" x14ac:dyDescent="0.3">
      <c r="A298" t="s">
        <v>12</v>
      </c>
      <c r="B298" s="4">
        <v>44291</v>
      </c>
      <c r="C298">
        <v>2021</v>
      </c>
      <c r="D298" t="s">
        <v>37</v>
      </c>
      <c r="E298">
        <v>45.78</v>
      </c>
      <c r="F298">
        <v>2343783</v>
      </c>
      <c r="G298">
        <v>28.28</v>
      </c>
      <c r="H298" t="s">
        <v>39</v>
      </c>
      <c r="I298" t="str">
        <f t="shared" si="8"/>
        <v>High</v>
      </c>
      <c r="J298" s="4" t="str">
        <f t="shared" si="9"/>
        <v>Apr-2021</v>
      </c>
    </row>
    <row r="299" spans="1:10" hidden="1" x14ac:dyDescent="0.3">
      <c r="A299" t="s">
        <v>12</v>
      </c>
      <c r="B299" s="4">
        <v>44165</v>
      </c>
      <c r="C299">
        <v>2020</v>
      </c>
      <c r="D299" t="s">
        <v>36</v>
      </c>
      <c r="E299">
        <v>13.81</v>
      </c>
      <c r="F299">
        <v>147500</v>
      </c>
      <c r="G299">
        <v>35.840000000000003</v>
      </c>
      <c r="H299" t="s">
        <v>38</v>
      </c>
      <c r="I299" t="str">
        <f t="shared" si="8"/>
        <v>High</v>
      </c>
      <c r="J299" s="4" t="str">
        <f t="shared" si="9"/>
        <v>Nov-2020</v>
      </c>
    </row>
    <row r="300" spans="1:10" hidden="1" x14ac:dyDescent="0.3">
      <c r="A300" t="s">
        <v>12</v>
      </c>
      <c r="B300" s="4">
        <v>44064</v>
      </c>
      <c r="C300">
        <v>2020</v>
      </c>
      <c r="D300" t="s">
        <v>36</v>
      </c>
      <c r="E300">
        <v>15.18</v>
      </c>
      <c r="F300">
        <v>152413</v>
      </c>
      <c r="G300">
        <v>37.450000000000003</v>
      </c>
      <c r="H300" t="s">
        <v>38</v>
      </c>
      <c r="I300" t="str">
        <f t="shared" si="8"/>
        <v>High</v>
      </c>
      <c r="J300" s="4" t="str">
        <f t="shared" si="9"/>
        <v>Aug-2020</v>
      </c>
    </row>
    <row r="301" spans="1:10" hidden="1" x14ac:dyDescent="0.3">
      <c r="A301" t="s">
        <v>12</v>
      </c>
      <c r="B301" s="4">
        <v>44237</v>
      </c>
      <c r="C301">
        <v>2021</v>
      </c>
      <c r="D301" t="s">
        <v>37</v>
      </c>
      <c r="E301">
        <v>45.78</v>
      </c>
      <c r="F301">
        <v>2343783</v>
      </c>
      <c r="G301">
        <v>28.28</v>
      </c>
      <c r="H301" t="s">
        <v>39</v>
      </c>
      <c r="I301" t="str">
        <f t="shared" si="8"/>
        <v>High</v>
      </c>
      <c r="J301" s="4" t="str">
        <f t="shared" si="9"/>
        <v>Feb-2021</v>
      </c>
    </row>
    <row r="302" spans="1:10" hidden="1" x14ac:dyDescent="0.3">
      <c r="A302" t="s">
        <v>12</v>
      </c>
      <c r="B302" s="4">
        <v>44041</v>
      </c>
      <c r="C302">
        <v>2020</v>
      </c>
      <c r="D302" t="s">
        <v>37</v>
      </c>
      <c r="E302">
        <v>14.68</v>
      </c>
      <c r="F302">
        <v>5393091</v>
      </c>
      <c r="G302">
        <v>42.34</v>
      </c>
      <c r="H302" t="s">
        <v>39</v>
      </c>
      <c r="I302" t="str">
        <f t="shared" si="8"/>
        <v>High</v>
      </c>
      <c r="J302" s="4" t="str">
        <f t="shared" si="9"/>
        <v>Jul-2020</v>
      </c>
    </row>
    <row r="303" spans="1:10" hidden="1" x14ac:dyDescent="0.3">
      <c r="A303" t="s">
        <v>12</v>
      </c>
      <c r="B303" s="4">
        <v>44243</v>
      </c>
      <c r="C303">
        <v>2021</v>
      </c>
      <c r="D303" t="s">
        <v>37</v>
      </c>
      <c r="E303">
        <v>45.78</v>
      </c>
      <c r="F303">
        <v>2343783</v>
      </c>
      <c r="G303">
        <v>28.28</v>
      </c>
      <c r="H303" t="s">
        <v>39</v>
      </c>
      <c r="I303" t="str">
        <f t="shared" si="8"/>
        <v>High</v>
      </c>
      <c r="J303" s="4" t="str">
        <f t="shared" si="9"/>
        <v>Feb-2021</v>
      </c>
    </row>
    <row r="304" spans="1:10" hidden="1" x14ac:dyDescent="0.3">
      <c r="A304" t="s">
        <v>13</v>
      </c>
      <c r="B304" s="4">
        <v>43616</v>
      </c>
      <c r="C304">
        <v>2019</v>
      </c>
      <c r="D304" t="s">
        <v>36</v>
      </c>
      <c r="E304">
        <v>2.91</v>
      </c>
      <c r="F304">
        <v>179340</v>
      </c>
      <c r="G304">
        <v>39.159999999999997</v>
      </c>
      <c r="H304" t="s">
        <v>38</v>
      </c>
      <c r="I304" t="str">
        <f t="shared" si="8"/>
        <v>Low</v>
      </c>
      <c r="J304" s="4" t="str">
        <f t="shared" si="9"/>
        <v>May-2019</v>
      </c>
    </row>
    <row r="305" spans="1:10" hidden="1" x14ac:dyDescent="0.3">
      <c r="A305" t="s">
        <v>13</v>
      </c>
      <c r="B305" s="4">
        <v>43646</v>
      </c>
      <c r="C305">
        <v>2019</v>
      </c>
      <c r="D305" t="s">
        <v>36</v>
      </c>
      <c r="E305">
        <v>5.45</v>
      </c>
      <c r="F305">
        <v>170471</v>
      </c>
      <c r="G305">
        <v>38.19</v>
      </c>
      <c r="H305" t="s">
        <v>38</v>
      </c>
      <c r="I305" t="str">
        <f t="shared" si="8"/>
        <v>Medium</v>
      </c>
      <c r="J305" s="4" t="str">
        <f t="shared" si="9"/>
        <v>Jun-2019</v>
      </c>
    </row>
    <row r="306" spans="1:10" x14ac:dyDescent="0.3">
      <c r="A306" t="s">
        <v>13</v>
      </c>
      <c r="B306" s="4">
        <v>43677</v>
      </c>
      <c r="C306">
        <v>2019</v>
      </c>
      <c r="D306" t="s">
        <v>36</v>
      </c>
      <c r="E306">
        <v>10.98</v>
      </c>
      <c r="F306">
        <v>167437</v>
      </c>
      <c r="G306">
        <v>39.81</v>
      </c>
      <c r="H306" t="s">
        <v>38</v>
      </c>
      <c r="I306" t="str">
        <f t="shared" si="8"/>
        <v>High</v>
      </c>
      <c r="J306" s="4" t="str">
        <f t="shared" si="9"/>
        <v>Jul-2019</v>
      </c>
    </row>
    <row r="307" spans="1:10" hidden="1" x14ac:dyDescent="0.3">
      <c r="A307" t="s">
        <v>13</v>
      </c>
      <c r="B307" s="4">
        <v>43708</v>
      </c>
      <c r="C307">
        <v>2019</v>
      </c>
      <c r="D307" t="s">
        <v>36</v>
      </c>
      <c r="E307">
        <v>1.98</v>
      </c>
      <c r="F307">
        <v>183603</v>
      </c>
      <c r="G307">
        <v>39.61</v>
      </c>
      <c r="H307" t="s">
        <v>38</v>
      </c>
      <c r="I307" t="str">
        <f t="shared" si="8"/>
        <v>Low</v>
      </c>
      <c r="J307" s="4" t="str">
        <f t="shared" si="9"/>
        <v>Aug-2019</v>
      </c>
    </row>
    <row r="308" spans="1:10" hidden="1" x14ac:dyDescent="0.3">
      <c r="A308" t="s">
        <v>13</v>
      </c>
      <c r="B308" s="4">
        <v>43738</v>
      </c>
      <c r="C308">
        <v>2019</v>
      </c>
      <c r="D308" t="s">
        <v>36</v>
      </c>
      <c r="E308">
        <v>3.61</v>
      </c>
      <c r="F308">
        <v>163215</v>
      </c>
      <c r="G308">
        <v>35.78</v>
      </c>
      <c r="H308" t="s">
        <v>38</v>
      </c>
      <c r="I308" t="str">
        <f t="shared" si="8"/>
        <v>Low</v>
      </c>
      <c r="J308" s="4" t="str">
        <f t="shared" si="9"/>
        <v>Sep-2019</v>
      </c>
    </row>
    <row r="309" spans="1:10" hidden="1" x14ac:dyDescent="0.3">
      <c r="A309" t="s">
        <v>13</v>
      </c>
      <c r="B309" s="4">
        <v>43769</v>
      </c>
      <c r="C309">
        <v>2019</v>
      </c>
      <c r="D309" t="s">
        <v>36</v>
      </c>
      <c r="E309">
        <v>7.21</v>
      </c>
      <c r="F309">
        <v>177440</v>
      </c>
      <c r="G309">
        <v>40.36</v>
      </c>
      <c r="H309" t="s">
        <v>38</v>
      </c>
      <c r="I309" t="str">
        <f t="shared" si="8"/>
        <v>Medium</v>
      </c>
      <c r="J309" s="4" t="str">
        <f t="shared" si="9"/>
        <v>Oct-2019</v>
      </c>
    </row>
    <row r="310" spans="1:10" hidden="1" x14ac:dyDescent="0.3">
      <c r="A310" t="s">
        <v>13</v>
      </c>
      <c r="B310" s="4">
        <v>43799</v>
      </c>
      <c r="C310">
        <v>2019</v>
      </c>
      <c r="D310" t="s">
        <v>36</v>
      </c>
      <c r="E310">
        <v>23.71</v>
      </c>
      <c r="F310">
        <v>159489</v>
      </c>
      <c r="G310">
        <v>44.09</v>
      </c>
      <c r="H310" t="s">
        <v>38</v>
      </c>
      <c r="I310" t="str">
        <f t="shared" si="8"/>
        <v>High</v>
      </c>
      <c r="J310" s="4" t="str">
        <f t="shared" si="9"/>
        <v>Nov-2019</v>
      </c>
    </row>
    <row r="311" spans="1:10" hidden="1" x14ac:dyDescent="0.3">
      <c r="A311" t="s">
        <v>13</v>
      </c>
      <c r="B311" s="4">
        <v>43830</v>
      </c>
      <c r="C311">
        <v>2019</v>
      </c>
      <c r="D311" t="s">
        <v>36</v>
      </c>
      <c r="E311">
        <v>3.54</v>
      </c>
      <c r="F311">
        <v>177155</v>
      </c>
      <c r="G311">
        <v>38.700000000000003</v>
      </c>
      <c r="H311" t="s">
        <v>38</v>
      </c>
      <c r="I311" t="str">
        <f t="shared" si="8"/>
        <v>Low</v>
      </c>
      <c r="J311" s="4" t="str">
        <f t="shared" si="9"/>
        <v>Dec-2019</v>
      </c>
    </row>
    <row r="312" spans="1:10" hidden="1" x14ac:dyDescent="0.3">
      <c r="A312" t="s">
        <v>13</v>
      </c>
      <c r="B312" s="4">
        <v>43861</v>
      </c>
      <c r="C312">
        <v>2020</v>
      </c>
      <c r="D312" t="s">
        <v>36</v>
      </c>
      <c r="E312">
        <v>5.38</v>
      </c>
      <c r="F312">
        <v>158936</v>
      </c>
      <c r="G312">
        <v>35.36</v>
      </c>
      <c r="H312" t="s">
        <v>38</v>
      </c>
      <c r="I312" t="str">
        <f t="shared" si="8"/>
        <v>Medium</v>
      </c>
      <c r="J312" s="4" t="str">
        <f t="shared" si="9"/>
        <v>Jan-2020</v>
      </c>
    </row>
    <row r="313" spans="1:10" hidden="1" x14ac:dyDescent="0.3">
      <c r="A313" t="s">
        <v>13</v>
      </c>
      <c r="B313" s="4">
        <v>43890</v>
      </c>
      <c r="C313">
        <v>2020</v>
      </c>
      <c r="D313" t="s">
        <v>36</v>
      </c>
      <c r="E313">
        <v>0</v>
      </c>
      <c r="F313">
        <v>171672</v>
      </c>
      <c r="G313">
        <v>36.11</v>
      </c>
      <c r="H313" t="s">
        <v>38</v>
      </c>
      <c r="I313" t="str">
        <f t="shared" si="8"/>
        <v>Low</v>
      </c>
      <c r="J313" s="4" t="str">
        <f t="shared" si="9"/>
        <v>Feb-2020</v>
      </c>
    </row>
    <row r="314" spans="1:10" hidden="1" x14ac:dyDescent="0.3">
      <c r="A314" t="s">
        <v>13</v>
      </c>
      <c r="B314" s="4">
        <v>43951</v>
      </c>
      <c r="C314">
        <v>2020</v>
      </c>
      <c r="D314" t="s">
        <v>36</v>
      </c>
      <c r="E314">
        <v>15.91</v>
      </c>
      <c r="F314">
        <v>181657</v>
      </c>
      <c r="G314">
        <v>45.36</v>
      </c>
      <c r="H314" t="s">
        <v>38</v>
      </c>
      <c r="I314" t="str">
        <f t="shared" si="8"/>
        <v>High</v>
      </c>
      <c r="J314" s="4" t="str">
        <f t="shared" si="9"/>
        <v>Apr-2020</v>
      </c>
    </row>
    <row r="315" spans="1:10" hidden="1" x14ac:dyDescent="0.3">
      <c r="A315" t="s">
        <v>13</v>
      </c>
      <c r="B315" s="4">
        <v>43982</v>
      </c>
      <c r="C315">
        <v>2020</v>
      </c>
      <c r="D315" t="s">
        <v>36</v>
      </c>
      <c r="E315">
        <v>20</v>
      </c>
      <c r="F315">
        <v>128538</v>
      </c>
      <c r="G315">
        <v>33.71</v>
      </c>
      <c r="H315" t="s">
        <v>38</v>
      </c>
      <c r="I315" t="str">
        <f t="shared" si="8"/>
        <v>High</v>
      </c>
      <c r="J315" s="4" t="str">
        <f t="shared" si="9"/>
        <v>May-2020</v>
      </c>
    </row>
    <row r="316" spans="1:10" hidden="1" x14ac:dyDescent="0.3">
      <c r="A316" t="s">
        <v>13</v>
      </c>
      <c r="B316" s="4">
        <v>43616</v>
      </c>
      <c r="C316">
        <v>2019</v>
      </c>
      <c r="D316" t="s">
        <v>37</v>
      </c>
      <c r="E316">
        <v>2.75</v>
      </c>
      <c r="F316">
        <v>264855</v>
      </c>
      <c r="G316">
        <v>34.17</v>
      </c>
      <c r="H316" t="s">
        <v>39</v>
      </c>
      <c r="I316" t="str">
        <f t="shared" si="8"/>
        <v>Low</v>
      </c>
      <c r="J316" s="4" t="str">
        <f t="shared" si="9"/>
        <v>May-2019</v>
      </c>
    </row>
    <row r="317" spans="1:10" hidden="1" x14ac:dyDescent="0.3">
      <c r="A317" t="s">
        <v>13</v>
      </c>
      <c r="B317" s="4">
        <v>43646</v>
      </c>
      <c r="C317">
        <v>2019</v>
      </c>
      <c r="D317" t="s">
        <v>37</v>
      </c>
      <c r="E317">
        <v>13.33</v>
      </c>
      <c r="F317">
        <v>304015</v>
      </c>
      <c r="G317">
        <v>43.96</v>
      </c>
      <c r="H317" t="s">
        <v>39</v>
      </c>
      <c r="I317" t="str">
        <f t="shared" si="8"/>
        <v>High</v>
      </c>
      <c r="J317" s="4" t="str">
        <f t="shared" si="9"/>
        <v>Jun-2019</v>
      </c>
    </row>
    <row r="318" spans="1:10" x14ac:dyDescent="0.3">
      <c r="A318" t="s">
        <v>13</v>
      </c>
      <c r="B318" s="4">
        <v>43677</v>
      </c>
      <c r="C318">
        <v>2019</v>
      </c>
      <c r="D318" t="s">
        <v>37</v>
      </c>
      <c r="E318">
        <v>12.28</v>
      </c>
      <c r="F318">
        <v>280367</v>
      </c>
      <c r="G318">
        <v>40</v>
      </c>
      <c r="H318" t="s">
        <v>39</v>
      </c>
      <c r="I318" t="str">
        <f t="shared" si="8"/>
        <v>High</v>
      </c>
      <c r="J318" s="4" t="str">
        <f t="shared" si="9"/>
        <v>Jul-2019</v>
      </c>
    </row>
    <row r="319" spans="1:10" hidden="1" x14ac:dyDescent="0.3">
      <c r="A319" t="s">
        <v>13</v>
      </c>
      <c r="B319" s="4">
        <v>43708</v>
      </c>
      <c r="C319">
        <v>2019</v>
      </c>
      <c r="D319" t="s">
        <v>37</v>
      </c>
      <c r="E319">
        <v>4.9000000000000004</v>
      </c>
      <c r="F319">
        <v>243277</v>
      </c>
      <c r="G319">
        <v>31.97</v>
      </c>
      <c r="H319" t="s">
        <v>39</v>
      </c>
      <c r="I319" t="str">
        <f t="shared" si="8"/>
        <v>Low</v>
      </c>
      <c r="J319" s="4" t="str">
        <f t="shared" si="9"/>
        <v>Aug-2019</v>
      </c>
    </row>
    <row r="320" spans="1:10" hidden="1" x14ac:dyDescent="0.3">
      <c r="A320" t="s">
        <v>13</v>
      </c>
      <c r="B320" s="4">
        <v>43738</v>
      </c>
      <c r="C320">
        <v>2019</v>
      </c>
      <c r="D320" t="s">
        <v>37</v>
      </c>
      <c r="E320">
        <v>3.16</v>
      </c>
      <c r="F320">
        <v>309643</v>
      </c>
      <c r="G320">
        <v>39.92</v>
      </c>
      <c r="H320" t="s">
        <v>39</v>
      </c>
      <c r="I320" t="str">
        <f t="shared" si="8"/>
        <v>Low</v>
      </c>
      <c r="J320" s="4" t="str">
        <f t="shared" si="9"/>
        <v>Sep-2019</v>
      </c>
    </row>
    <row r="321" spans="1:10" hidden="1" x14ac:dyDescent="0.3">
      <c r="A321" t="s">
        <v>13</v>
      </c>
      <c r="B321" s="4">
        <v>43769</v>
      </c>
      <c r="C321">
        <v>2019</v>
      </c>
      <c r="D321" t="s">
        <v>37</v>
      </c>
      <c r="E321">
        <v>12.31</v>
      </c>
      <c r="F321">
        <v>290264</v>
      </c>
      <c r="G321">
        <v>41.27</v>
      </c>
      <c r="H321" t="s">
        <v>39</v>
      </c>
      <c r="I321" t="str">
        <f t="shared" si="8"/>
        <v>High</v>
      </c>
      <c r="J321" s="4" t="str">
        <f t="shared" si="9"/>
        <v>Oct-2019</v>
      </c>
    </row>
    <row r="322" spans="1:10" hidden="1" x14ac:dyDescent="0.3">
      <c r="A322" t="s">
        <v>13</v>
      </c>
      <c r="B322" s="4">
        <v>43799</v>
      </c>
      <c r="C322">
        <v>2019</v>
      </c>
      <c r="D322" t="s">
        <v>37</v>
      </c>
      <c r="E322">
        <v>25.2</v>
      </c>
      <c r="F322">
        <v>271612</v>
      </c>
      <c r="G322">
        <v>45.22</v>
      </c>
      <c r="H322" t="s">
        <v>39</v>
      </c>
      <c r="I322" t="str">
        <f t="shared" ref="I322:I385" si="10">IF(E322&gt;10, "High", IF(E322&gt;=5, "Medium", "Low"))</f>
        <v>High</v>
      </c>
      <c r="J322" s="4" t="str">
        <f t="shared" ref="J322:J385" si="11">TEXT(B322, "mmm-yyyy")</f>
        <v>Nov-2019</v>
      </c>
    </row>
    <row r="323" spans="1:10" hidden="1" x14ac:dyDescent="0.3">
      <c r="A323" t="s">
        <v>13</v>
      </c>
      <c r="B323" s="4">
        <v>43830</v>
      </c>
      <c r="C323">
        <v>2019</v>
      </c>
      <c r="D323" t="s">
        <v>37</v>
      </c>
      <c r="E323">
        <v>16.22</v>
      </c>
      <c r="F323">
        <v>288154</v>
      </c>
      <c r="G323">
        <v>42.77</v>
      </c>
      <c r="H323" t="s">
        <v>39</v>
      </c>
      <c r="I323" t="str">
        <f t="shared" si="10"/>
        <v>High</v>
      </c>
      <c r="J323" s="4" t="str">
        <f t="shared" si="11"/>
        <v>Dec-2019</v>
      </c>
    </row>
    <row r="324" spans="1:10" hidden="1" x14ac:dyDescent="0.3">
      <c r="A324" t="s">
        <v>13</v>
      </c>
      <c r="B324" s="4">
        <v>43861</v>
      </c>
      <c r="C324">
        <v>2020</v>
      </c>
      <c r="D324" t="s">
        <v>37</v>
      </c>
      <c r="E324">
        <v>10.92</v>
      </c>
      <c r="F324">
        <v>257814</v>
      </c>
      <c r="G324">
        <v>35.950000000000003</v>
      </c>
      <c r="H324" t="s">
        <v>39</v>
      </c>
      <c r="I324" t="str">
        <f t="shared" si="10"/>
        <v>High</v>
      </c>
      <c r="J324" s="4" t="str">
        <f t="shared" si="11"/>
        <v>Jan-2020</v>
      </c>
    </row>
    <row r="325" spans="1:10" hidden="1" x14ac:dyDescent="0.3">
      <c r="A325" t="s">
        <v>13</v>
      </c>
      <c r="B325" s="4">
        <v>43890</v>
      </c>
      <c r="C325">
        <v>2020</v>
      </c>
      <c r="D325" t="s">
        <v>37</v>
      </c>
      <c r="E325">
        <v>4.3099999999999996</v>
      </c>
      <c r="F325">
        <v>306396</v>
      </c>
      <c r="G325">
        <v>39.729999999999997</v>
      </c>
      <c r="H325" t="s">
        <v>39</v>
      </c>
      <c r="I325" t="str">
        <f t="shared" si="10"/>
        <v>Low</v>
      </c>
      <c r="J325" s="4" t="str">
        <f t="shared" si="11"/>
        <v>Feb-2020</v>
      </c>
    </row>
    <row r="326" spans="1:10" hidden="1" x14ac:dyDescent="0.3">
      <c r="A326" t="s">
        <v>13</v>
      </c>
      <c r="B326" s="4">
        <v>43921</v>
      </c>
      <c r="C326">
        <v>2020</v>
      </c>
      <c r="D326" t="s">
        <v>37</v>
      </c>
      <c r="E326">
        <v>4.76</v>
      </c>
      <c r="F326">
        <v>277093</v>
      </c>
      <c r="G326">
        <v>36.049999999999997</v>
      </c>
      <c r="H326" t="s">
        <v>39</v>
      </c>
      <c r="I326" t="str">
        <f t="shared" si="10"/>
        <v>Low</v>
      </c>
      <c r="J326" s="4" t="str">
        <f t="shared" si="11"/>
        <v>Mar-2020</v>
      </c>
    </row>
    <row r="327" spans="1:10" hidden="1" x14ac:dyDescent="0.3">
      <c r="A327" t="s">
        <v>13</v>
      </c>
      <c r="B327" s="4">
        <v>43951</v>
      </c>
      <c r="C327">
        <v>2020</v>
      </c>
      <c r="D327" t="s">
        <v>37</v>
      </c>
      <c r="E327">
        <v>11.76</v>
      </c>
      <c r="F327">
        <v>318957</v>
      </c>
      <c r="G327">
        <v>44.74</v>
      </c>
      <c r="H327" t="s">
        <v>39</v>
      </c>
      <c r="I327" t="str">
        <f t="shared" si="10"/>
        <v>High</v>
      </c>
      <c r="J327" s="4" t="str">
        <f t="shared" si="11"/>
        <v>Apr-2020</v>
      </c>
    </row>
    <row r="328" spans="1:10" hidden="1" x14ac:dyDescent="0.3">
      <c r="A328" t="s">
        <v>13</v>
      </c>
      <c r="B328" s="4">
        <v>43950</v>
      </c>
      <c r="C328">
        <v>2020</v>
      </c>
      <c r="D328" t="s">
        <v>37</v>
      </c>
      <c r="E328">
        <v>3.16</v>
      </c>
      <c r="F328">
        <v>309643</v>
      </c>
      <c r="G328">
        <v>39.92</v>
      </c>
      <c r="H328" t="s">
        <v>39</v>
      </c>
      <c r="I328" t="str">
        <f t="shared" si="10"/>
        <v>Low</v>
      </c>
      <c r="J328" s="4" t="str">
        <f t="shared" si="11"/>
        <v>Apr-2020</v>
      </c>
    </row>
    <row r="329" spans="1:10" hidden="1" x14ac:dyDescent="0.3">
      <c r="A329" t="s">
        <v>13</v>
      </c>
      <c r="B329" s="4">
        <v>43956</v>
      </c>
      <c r="C329">
        <v>2020</v>
      </c>
      <c r="D329" t="s">
        <v>37</v>
      </c>
      <c r="E329">
        <v>13.33</v>
      </c>
      <c r="F329">
        <v>304015</v>
      </c>
      <c r="G329">
        <v>43.96</v>
      </c>
      <c r="H329" t="s">
        <v>39</v>
      </c>
      <c r="I329" t="str">
        <f t="shared" si="10"/>
        <v>High</v>
      </c>
      <c r="J329" s="4" t="str">
        <f t="shared" si="11"/>
        <v>May-2020</v>
      </c>
    </row>
    <row r="330" spans="1:10" hidden="1" x14ac:dyDescent="0.3">
      <c r="A330" t="s">
        <v>13</v>
      </c>
      <c r="B330" s="4">
        <v>43805</v>
      </c>
      <c r="C330">
        <v>2019</v>
      </c>
      <c r="D330" t="s">
        <v>36</v>
      </c>
      <c r="E330">
        <v>5.45</v>
      </c>
      <c r="F330">
        <v>170471</v>
      </c>
      <c r="G330">
        <v>38.19</v>
      </c>
      <c r="H330" t="s">
        <v>38</v>
      </c>
      <c r="I330" t="str">
        <f t="shared" si="10"/>
        <v>Medium</v>
      </c>
      <c r="J330" s="4" t="str">
        <f t="shared" si="11"/>
        <v>Dec-2019</v>
      </c>
    </row>
    <row r="331" spans="1:10" hidden="1" x14ac:dyDescent="0.3">
      <c r="A331" t="s">
        <v>13</v>
      </c>
      <c r="B331" s="4">
        <v>44047</v>
      </c>
      <c r="C331">
        <v>2020</v>
      </c>
      <c r="D331" t="s">
        <v>36</v>
      </c>
      <c r="E331">
        <v>15.91</v>
      </c>
      <c r="F331">
        <v>181657</v>
      </c>
      <c r="G331">
        <v>45.36</v>
      </c>
      <c r="H331" t="s">
        <v>38</v>
      </c>
      <c r="I331" t="str">
        <f t="shared" si="10"/>
        <v>High</v>
      </c>
      <c r="J331" s="4" t="str">
        <f t="shared" si="11"/>
        <v>Aug-2020</v>
      </c>
    </row>
    <row r="332" spans="1:10" hidden="1" x14ac:dyDescent="0.3">
      <c r="A332" t="s">
        <v>13</v>
      </c>
      <c r="B332" s="4">
        <v>44228</v>
      </c>
      <c r="C332">
        <v>2021</v>
      </c>
      <c r="D332" t="s">
        <v>36</v>
      </c>
      <c r="E332">
        <v>0</v>
      </c>
      <c r="F332">
        <v>171672</v>
      </c>
      <c r="G332">
        <v>36.11</v>
      </c>
      <c r="H332" t="s">
        <v>38</v>
      </c>
      <c r="I332" t="str">
        <f t="shared" si="10"/>
        <v>Low</v>
      </c>
      <c r="J332" s="4" t="str">
        <f t="shared" si="11"/>
        <v>Feb-2021</v>
      </c>
    </row>
    <row r="333" spans="1:10" hidden="1" x14ac:dyDescent="0.3">
      <c r="A333" t="s">
        <v>13</v>
      </c>
      <c r="B333" s="4">
        <v>43807</v>
      </c>
      <c r="C333">
        <v>2019</v>
      </c>
      <c r="D333" t="s">
        <v>37</v>
      </c>
      <c r="E333">
        <v>12.31</v>
      </c>
      <c r="F333">
        <v>290264</v>
      </c>
      <c r="G333">
        <v>41.27</v>
      </c>
      <c r="H333" t="s">
        <v>39</v>
      </c>
      <c r="I333" t="str">
        <f t="shared" si="10"/>
        <v>High</v>
      </c>
      <c r="J333" s="4" t="str">
        <f t="shared" si="11"/>
        <v>Dec-2019</v>
      </c>
    </row>
    <row r="334" spans="1:10" hidden="1" x14ac:dyDescent="0.3">
      <c r="A334" t="s">
        <v>13</v>
      </c>
      <c r="B334" s="4">
        <v>44221</v>
      </c>
      <c r="C334">
        <v>2021</v>
      </c>
      <c r="D334" t="s">
        <v>37</v>
      </c>
      <c r="E334">
        <v>11.76</v>
      </c>
      <c r="F334">
        <v>318957</v>
      </c>
      <c r="G334">
        <v>44.74</v>
      </c>
      <c r="H334" t="s">
        <v>39</v>
      </c>
      <c r="I334" t="str">
        <f t="shared" si="10"/>
        <v>High</v>
      </c>
      <c r="J334" s="4" t="str">
        <f t="shared" si="11"/>
        <v>Jan-2021</v>
      </c>
    </row>
    <row r="335" spans="1:10" hidden="1" x14ac:dyDescent="0.3">
      <c r="A335" t="s">
        <v>13</v>
      </c>
      <c r="B335" s="4">
        <v>43955</v>
      </c>
      <c r="C335">
        <v>2020</v>
      </c>
      <c r="D335" t="s">
        <v>37</v>
      </c>
      <c r="E335">
        <v>3.16</v>
      </c>
      <c r="F335">
        <v>309643</v>
      </c>
      <c r="G335">
        <v>39.92</v>
      </c>
      <c r="H335" t="s">
        <v>39</v>
      </c>
      <c r="I335" t="str">
        <f t="shared" si="10"/>
        <v>Low</v>
      </c>
      <c r="J335" s="4" t="str">
        <f t="shared" si="11"/>
        <v>May-2020</v>
      </c>
    </row>
    <row r="336" spans="1:10" hidden="1" x14ac:dyDescent="0.3">
      <c r="A336" t="s">
        <v>13</v>
      </c>
      <c r="B336" s="4">
        <v>43981</v>
      </c>
      <c r="C336">
        <v>2020</v>
      </c>
      <c r="D336" t="s">
        <v>37</v>
      </c>
      <c r="E336">
        <v>11.76</v>
      </c>
      <c r="F336">
        <v>318957</v>
      </c>
      <c r="G336">
        <v>44.74</v>
      </c>
      <c r="H336" t="s">
        <v>39</v>
      </c>
      <c r="I336" t="str">
        <f t="shared" si="10"/>
        <v>High</v>
      </c>
      <c r="J336" s="4" t="str">
        <f t="shared" si="11"/>
        <v>May-2020</v>
      </c>
    </row>
    <row r="337" spans="1:10" hidden="1" x14ac:dyDescent="0.3">
      <c r="A337" t="s">
        <v>13</v>
      </c>
      <c r="B337" s="4">
        <v>43818</v>
      </c>
      <c r="C337">
        <v>2019</v>
      </c>
      <c r="D337" t="s">
        <v>36</v>
      </c>
      <c r="E337">
        <v>7.21</v>
      </c>
      <c r="F337">
        <v>177440</v>
      </c>
      <c r="G337">
        <v>40.36</v>
      </c>
      <c r="H337" t="s">
        <v>38</v>
      </c>
      <c r="I337" t="str">
        <f t="shared" si="10"/>
        <v>Medium</v>
      </c>
      <c r="J337" s="4" t="str">
        <f t="shared" si="11"/>
        <v>Dec-2019</v>
      </c>
    </row>
    <row r="338" spans="1:10" hidden="1" x14ac:dyDescent="0.3">
      <c r="A338" t="s">
        <v>13</v>
      </c>
      <c r="B338" s="4">
        <v>43867</v>
      </c>
      <c r="C338">
        <v>2020</v>
      </c>
      <c r="D338" t="s">
        <v>37</v>
      </c>
      <c r="E338">
        <v>3.16</v>
      </c>
      <c r="F338">
        <v>309643</v>
      </c>
      <c r="G338">
        <v>39.92</v>
      </c>
      <c r="H338" t="s">
        <v>39</v>
      </c>
      <c r="I338" t="str">
        <f t="shared" si="10"/>
        <v>Low</v>
      </c>
      <c r="J338" s="4" t="str">
        <f t="shared" si="11"/>
        <v>Feb-2020</v>
      </c>
    </row>
    <row r="339" spans="1:10" hidden="1" x14ac:dyDescent="0.3">
      <c r="A339" t="s">
        <v>13</v>
      </c>
      <c r="B339" s="4">
        <v>43776</v>
      </c>
      <c r="C339">
        <v>2019</v>
      </c>
      <c r="D339" t="s">
        <v>36</v>
      </c>
      <c r="E339">
        <v>2.91</v>
      </c>
      <c r="F339">
        <v>179340</v>
      </c>
      <c r="G339">
        <v>39.159999999999997</v>
      </c>
      <c r="H339" t="s">
        <v>38</v>
      </c>
      <c r="I339" t="str">
        <f t="shared" si="10"/>
        <v>Low</v>
      </c>
      <c r="J339" s="4" t="str">
        <f t="shared" si="11"/>
        <v>Nov-2019</v>
      </c>
    </row>
    <row r="340" spans="1:10" hidden="1" x14ac:dyDescent="0.3">
      <c r="A340" t="s">
        <v>13</v>
      </c>
      <c r="B340" s="4">
        <v>43733</v>
      </c>
      <c r="C340">
        <v>2019</v>
      </c>
      <c r="D340" t="s">
        <v>37</v>
      </c>
      <c r="E340">
        <v>2.75</v>
      </c>
      <c r="F340">
        <v>264855</v>
      </c>
      <c r="G340">
        <v>34.17</v>
      </c>
      <c r="H340" t="s">
        <v>39</v>
      </c>
      <c r="I340" t="str">
        <f t="shared" si="10"/>
        <v>Low</v>
      </c>
      <c r="J340" s="4" t="str">
        <f t="shared" si="11"/>
        <v>Sep-2019</v>
      </c>
    </row>
    <row r="341" spans="1:10" hidden="1" x14ac:dyDescent="0.3">
      <c r="A341" t="s">
        <v>13</v>
      </c>
      <c r="B341" s="4">
        <v>44034</v>
      </c>
      <c r="C341">
        <v>2020</v>
      </c>
      <c r="D341" t="s">
        <v>36</v>
      </c>
      <c r="E341">
        <v>15.91</v>
      </c>
      <c r="F341">
        <v>181657</v>
      </c>
      <c r="G341">
        <v>45.36</v>
      </c>
      <c r="H341" t="s">
        <v>38</v>
      </c>
      <c r="I341" t="str">
        <f t="shared" si="10"/>
        <v>High</v>
      </c>
      <c r="J341" s="4" t="str">
        <f t="shared" si="11"/>
        <v>Jul-2020</v>
      </c>
    </row>
    <row r="342" spans="1:10" hidden="1" x14ac:dyDescent="0.3">
      <c r="A342" t="s">
        <v>13</v>
      </c>
      <c r="B342" s="4">
        <v>43980</v>
      </c>
      <c r="C342">
        <v>2020</v>
      </c>
      <c r="D342" t="s">
        <v>36</v>
      </c>
      <c r="E342">
        <v>1.98</v>
      </c>
      <c r="F342">
        <v>183603</v>
      </c>
      <c r="G342">
        <v>39.61</v>
      </c>
      <c r="H342" t="s">
        <v>38</v>
      </c>
      <c r="I342" t="str">
        <f t="shared" si="10"/>
        <v>Low</v>
      </c>
      <c r="J342" s="4" t="str">
        <f t="shared" si="11"/>
        <v>May-2020</v>
      </c>
    </row>
    <row r="343" spans="1:10" hidden="1" x14ac:dyDescent="0.3">
      <c r="A343" t="s">
        <v>13</v>
      </c>
      <c r="B343" s="4">
        <v>43878</v>
      </c>
      <c r="C343">
        <v>2020</v>
      </c>
      <c r="D343" t="s">
        <v>37</v>
      </c>
      <c r="E343">
        <v>4.9000000000000004</v>
      </c>
      <c r="F343">
        <v>243277</v>
      </c>
      <c r="G343">
        <v>31.97</v>
      </c>
      <c r="H343" t="s">
        <v>39</v>
      </c>
      <c r="I343" t="str">
        <f t="shared" si="10"/>
        <v>Low</v>
      </c>
      <c r="J343" s="4" t="str">
        <f t="shared" si="11"/>
        <v>Feb-2020</v>
      </c>
    </row>
    <row r="344" spans="1:10" hidden="1" x14ac:dyDescent="0.3">
      <c r="A344" t="s">
        <v>13</v>
      </c>
      <c r="B344" s="4">
        <v>44046</v>
      </c>
      <c r="C344">
        <v>2020</v>
      </c>
      <c r="D344" t="s">
        <v>36</v>
      </c>
      <c r="E344">
        <v>1.98</v>
      </c>
      <c r="F344">
        <v>183603</v>
      </c>
      <c r="G344">
        <v>39.61</v>
      </c>
      <c r="H344" t="s">
        <v>38</v>
      </c>
      <c r="I344" t="str">
        <f t="shared" si="10"/>
        <v>Low</v>
      </c>
      <c r="J344" s="4" t="str">
        <f t="shared" si="11"/>
        <v>Aug-2020</v>
      </c>
    </row>
    <row r="345" spans="1:10" hidden="1" x14ac:dyDescent="0.3">
      <c r="A345" t="s">
        <v>13</v>
      </c>
      <c r="B345" s="4">
        <v>43970</v>
      </c>
      <c r="C345">
        <v>2020</v>
      </c>
      <c r="D345" t="s">
        <v>36</v>
      </c>
      <c r="E345">
        <v>7.21</v>
      </c>
      <c r="F345">
        <v>177440</v>
      </c>
      <c r="G345">
        <v>40.36</v>
      </c>
      <c r="H345" t="s">
        <v>38</v>
      </c>
      <c r="I345" t="str">
        <f t="shared" si="10"/>
        <v>Medium</v>
      </c>
      <c r="J345" s="4" t="str">
        <f t="shared" si="11"/>
        <v>May-2020</v>
      </c>
    </row>
    <row r="346" spans="1:10" hidden="1" x14ac:dyDescent="0.3">
      <c r="A346" t="s">
        <v>13</v>
      </c>
      <c r="B346" s="4">
        <v>44133</v>
      </c>
      <c r="C346">
        <v>2020</v>
      </c>
      <c r="D346" t="s">
        <v>37</v>
      </c>
      <c r="E346">
        <v>12.31</v>
      </c>
      <c r="F346">
        <v>290264</v>
      </c>
      <c r="G346">
        <v>41.27</v>
      </c>
      <c r="H346" t="s">
        <v>39</v>
      </c>
      <c r="I346" t="str">
        <f t="shared" si="10"/>
        <v>High</v>
      </c>
      <c r="J346" s="4" t="str">
        <f t="shared" si="11"/>
        <v>Oct-2020</v>
      </c>
    </row>
    <row r="347" spans="1:10" hidden="1" x14ac:dyDescent="0.3">
      <c r="A347" t="s">
        <v>13</v>
      </c>
      <c r="B347" s="4">
        <v>44033</v>
      </c>
      <c r="C347">
        <v>2020</v>
      </c>
      <c r="D347" t="s">
        <v>36</v>
      </c>
      <c r="E347">
        <v>1.98</v>
      </c>
      <c r="F347">
        <v>183603</v>
      </c>
      <c r="G347">
        <v>39.61</v>
      </c>
      <c r="H347" t="s">
        <v>38</v>
      </c>
      <c r="I347" t="str">
        <f t="shared" si="10"/>
        <v>Low</v>
      </c>
      <c r="J347" s="4" t="str">
        <f t="shared" si="11"/>
        <v>Jul-2020</v>
      </c>
    </row>
    <row r="348" spans="1:10" hidden="1" x14ac:dyDescent="0.3">
      <c r="A348" t="s">
        <v>13</v>
      </c>
      <c r="B348" s="4">
        <v>44064</v>
      </c>
      <c r="C348">
        <v>2020</v>
      </c>
      <c r="D348" t="s">
        <v>37</v>
      </c>
      <c r="E348">
        <v>4.3099999999999996</v>
      </c>
      <c r="F348">
        <v>306396</v>
      </c>
      <c r="G348">
        <v>39.729999999999997</v>
      </c>
      <c r="H348" t="s">
        <v>39</v>
      </c>
      <c r="I348" t="str">
        <f t="shared" si="10"/>
        <v>Low</v>
      </c>
      <c r="J348" s="4" t="str">
        <f t="shared" si="11"/>
        <v>Aug-2020</v>
      </c>
    </row>
    <row r="349" spans="1:10" hidden="1" x14ac:dyDescent="0.3">
      <c r="A349" t="s">
        <v>13</v>
      </c>
      <c r="B349" s="4">
        <v>43954</v>
      </c>
      <c r="C349">
        <v>2020</v>
      </c>
      <c r="D349" t="s">
        <v>37</v>
      </c>
      <c r="E349">
        <v>12.28</v>
      </c>
      <c r="F349">
        <v>280367</v>
      </c>
      <c r="G349">
        <v>40</v>
      </c>
      <c r="H349" t="s">
        <v>39</v>
      </c>
      <c r="I349" t="str">
        <f t="shared" si="10"/>
        <v>High</v>
      </c>
      <c r="J349" s="4" t="str">
        <f t="shared" si="11"/>
        <v>May-2020</v>
      </c>
    </row>
    <row r="350" spans="1:10" hidden="1" x14ac:dyDescent="0.3">
      <c r="A350" t="s">
        <v>13</v>
      </c>
      <c r="B350" s="4">
        <v>44190</v>
      </c>
      <c r="C350">
        <v>2020</v>
      </c>
      <c r="D350" t="s">
        <v>36</v>
      </c>
      <c r="E350">
        <v>5.38</v>
      </c>
      <c r="F350">
        <v>158936</v>
      </c>
      <c r="G350">
        <v>35.36</v>
      </c>
      <c r="H350" t="s">
        <v>38</v>
      </c>
      <c r="I350" t="str">
        <f t="shared" si="10"/>
        <v>Medium</v>
      </c>
      <c r="J350" s="4" t="str">
        <f t="shared" si="11"/>
        <v>Dec-2020</v>
      </c>
    </row>
    <row r="351" spans="1:10" hidden="1" x14ac:dyDescent="0.3">
      <c r="A351" t="s">
        <v>13</v>
      </c>
      <c r="B351" s="4">
        <v>44036</v>
      </c>
      <c r="C351">
        <v>2020</v>
      </c>
      <c r="D351" t="s">
        <v>37</v>
      </c>
      <c r="E351">
        <v>4.9000000000000004</v>
      </c>
      <c r="F351">
        <v>243277</v>
      </c>
      <c r="G351">
        <v>31.97</v>
      </c>
      <c r="H351" t="s">
        <v>39</v>
      </c>
      <c r="I351" t="str">
        <f t="shared" si="10"/>
        <v>Low</v>
      </c>
      <c r="J351" s="4" t="str">
        <f t="shared" si="11"/>
        <v>Jul-2020</v>
      </c>
    </row>
    <row r="352" spans="1:10" hidden="1" x14ac:dyDescent="0.3">
      <c r="A352" t="s">
        <v>13</v>
      </c>
      <c r="B352" s="4">
        <v>44237</v>
      </c>
      <c r="C352">
        <v>2021</v>
      </c>
      <c r="D352" t="s">
        <v>36</v>
      </c>
      <c r="E352">
        <v>15.91</v>
      </c>
      <c r="F352">
        <v>181657</v>
      </c>
      <c r="G352">
        <v>45.36</v>
      </c>
      <c r="H352" t="s">
        <v>38</v>
      </c>
      <c r="I352" t="str">
        <f t="shared" si="10"/>
        <v>High</v>
      </c>
      <c r="J352" s="4" t="str">
        <f t="shared" si="11"/>
        <v>Feb-2021</v>
      </c>
    </row>
    <row r="353" spans="1:10" hidden="1" x14ac:dyDescent="0.3">
      <c r="A353" t="s">
        <v>13</v>
      </c>
      <c r="B353" s="4">
        <v>43984</v>
      </c>
      <c r="C353">
        <v>2020</v>
      </c>
      <c r="D353" t="s">
        <v>36</v>
      </c>
      <c r="E353">
        <v>15.91</v>
      </c>
      <c r="F353">
        <v>181657</v>
      </c>
      <c r="G353">
        <v>45.36</v>
      </c>
      <c r="H353" t="s">
        <v>38</v>
      </c>
      <c r="I353" t="str">
        <f t="shared" si="10"/>
        <v>High</v>
      </c>
      <c r="J353" s="4" t="str">
        <f t="shared" si="11"/>
        <v>Jun-2020</v>
      </c>
    </row>
    <row r="354" spans="1:10" hidden="1" x14ac:dyDescent="0.3">
      <c r="A354" t="s">
        <v>13</v>
      </c>
      <c r="B354" s="4">
        <v>43901</v>
      </c>
      <c r="C354">
        <v>2020</v>
      </c>
      <c r="D354" t="s">
        <v>36</v>
      </c>
      <c r="E354">
        <v>3.54</v>
      </c>
      <c r="F354">
        <v>177155</v>
      </c>
      <c r="G354">
        <v>38.700000000000003</v>
      </c>
      <c r="H354" t="s">
        <v>38</v>
      </c>
      <c r="I354" t="str">
        <f t="shared" si="10"/>
        <v>Low</v>
      </c>
      <c r="J354" s="4" t="str">
        <f t="shared" si="11"/>
        <v>Mar-2020</v>
      </c>
    </row>
    <row r="355" spans="1:10" hidden="1" x14ac:dyDescent="0.3">
      <c r="A355" t="s">
        <v>13</v>
      </c>
      <c r="B355" s="4">
        <v>43929</v>
      </c>
      <c r="C355">
        <v>2020</v>
      </c>
      <c r="D355" t="s">
        <v>37</v>
      </c>
      <c r="E355">
        <v>10.92</v>
      </c>
      <c r="F355">
        <v>257814</v>
      </c>
      <c r="G355">
        <v>35.950000000000003</v>
      </c>
      <c r="H355" t="s">
        <v>39</v>
      </c>
      <c r="I355" t="str">
        <f t="shared" si="10"/>
        <v>High</v>
      </c>
      <c r="J355" s="4" t="str">
        <f t="shared" si="11"/>
        <v>Apr-2020</v>
      </c>
    </row>
    <row r="356" spans="1:10" hidden="1" x14ac:dyDescent="0.3">
      <c r="A356" t="s">
        <v>13</v>
      </c>
      <c r="B356" s="4">
        <v>43821</v>
      </c>
      <c r="C356">
        <v>2019</v>
      </c>
      <c r="D356" t="s">
        <v>37</v>
      </c>
      <c r="E356">
        <v>13.33</v>
      </c>
      <c r="F356">
        <v>304015</v>
      </c>
      <c r="G356">
        <v>43.96</v>
      </c>
      <c r="H356" t="s">
        <v>39</v>
      </c>
      <c r="I356" t="str">
        <f t="shared" si="10"/>
        <v>High</v>
      </c>
      <c r="J356" s="4" t="str">
        <f t="shared" si="11"/>
        <v>Dec-2019</v>
      </c>
    </row>
    <row r="357" spans="1:10" hidden="1" x14ac:dyDescent="0.3">
      <c r="A357" t="s">
        <v>13</v>
      </c>
      <c r="B357" s="4">
        <v>43811</v>
      </c>
      <c r="C357">
        <v>2019</v>
      </c>
      <c r="D357" t="s">
        <v>37</v>
      </c>
      <c r="E357">
        <v>12.28</v>
      </c>
      <c r="F357">
        <v>280367</v>
      </c>
      <c r="G357">
        <v>40</v>
      </c>
      <c r="H357" t="s">
        <v>39</v>
      </c>
      <c r="I357" t="str">
        <f t="shared" si="10"/>
        <v>High</v>
      </c>
      <c r="J357" s="4" t="str">
        <f t="shared" si="11"/>
        <v>Dec-2019</v>
      </c>
    </row>
    <row r="358" spans="1:10" hidden="1" x14ac:dyDescent="0.3">
      <c r="A358" t="s">
        <v>13</v>
      </c>
      <c r="B358" s="4">
        <v>44034</v>
      </c>
      <c r="C358">
        <v>2020</v>
      </c>
      <c r="D358" t="s">
        <v>37</v>
      </c>
      <c r="E358">
        <v>11.76</v>
      </c>
      <c r="F358">
        <v>318957</v>
      </c>
      <c r="G358">
        <v>44.74</v>
      </c>
      <c r="H358" t="s">
        <v>39</v>
      </c>
      <c r="I358" t="str">
        <f t="shared" si="10"/>
        <v>High</v>
      </c>
      <c r="J358" s="4" t="str">
        <f t="shared" si="11"/>
        <v>Jul-2020</v>
      </c>
    </row>
    <row r="359" spans="1:10" hidden="1" x14ac:dyDescent="0.3">
      <c r="A359" t="s">
        <v>13</v>
      </c>
      <c r="B359" s="4">
        <v>43720</v>
      </c>
      <c r="C359">
        <v>2019</v>
      </c>
      <c r="D359" t="s">
        <v>36</v>
      </c>
      <c r="E359">
        <v>5.45</v>
      </c>
      <c r="F359">
        <v>170471</v>
      </c>
      <c r="G359">
        <v>38.19</v>
      </c>
      <c r="H359" t="s">
        <v>38</v>
      </c>
      <c r="I359" t="str">
        <f t="shared" si="10"/>
        <v>Medium</v>
      </c>
      <c r="J359" s="4" t="str">
        <f t="shared" si="11"/>
        <v>Sep-2019</v>
      </c>
    </row>
    <row r="360" spans="1:10" hidden="1" x14ac:dyDescent="0.3">
      <c r="A360" t="s">
        <v>13</v>
      </c>
      <c r="B360" s="4">
        <v>43826</v>
      </c>
      <c r="C360">
        <v>2019</v>
      </c>
      <c r="D360" t="s">
        <v>37</v>
      </c>
      <c r="E360">
        <v>2.75</v>
      </c>
      <c r="F360">
        <v>264855</v>
      </c>
      <c r="G360">
        <v>34.17</v>
      </c>
      <c r="H360" t="s">
        <v>39</v>
      </c>
      <c r="I360" t="str">
        <f t="shared" si="10"/>
        <v>Low</v>
      </c>
      <c r="J360" s="4" t="str">
        <f t="shared" si="11"/>
        <v>Dec-2019</v>
      </c>
    </row>
    <row r="361" spans="1:10" hidden="1" x14ac:dyDescent="0.3">
      <c r="A361" t="s">
        <v>13</v>
      </c>
      <c r="B361" s="4">
        <v>43930</v>
      </c>
      <c r="C361">
        <v>2020</v>
      </c>
      <c r="D361" t="s">
        <v>36</v>
      </c>
      <c r="E361">
        <v>5.45</v>
      </c>
      <c r="F361">
        <v>170471</v>
      </c>
      <c r="G361">
        <v>38.19</v>
      </c>
      <c r="H361" t="s">
        <v>38</v>
      </c>
      <c r="I361" t="str">
        <f t="shared" si="10"/>
        <v>Medium</v>
      </c>
      <c r="J361" s="4" t="str">
        <f t="shared" si="11"/>
        <v>Apr-2020</v>
      </c>
    </row>
    <row r="362" spans="1:10" hidden="1" x14ac:dyDescent="0.3">
      <c r="A362" t="s">
        <v>13</v>
      </c>
      <c r="B362" s="4">
        <v>43876</v>
      </c>
      <c r="C362">
        <v>2020</v>
      </c>
      <c r="D362" t="s">
        <v>37</v>
      </c>
      <c r="E362">
        <v>4.9000000000000004</v>
      </c>
      <c r="F362">
        <v>243277</v>
      </c>
      <c r="G362">
        <v>31.97</v>
      </c>
      <c r="H362" t="s">
        <v>39</v>
      </c>
      <c r="I362" t="str">
        <f t="shared" si="10"/>
        <v>Low</v>
      </c>
      <c r="J362" s="4" t="str">
        <f t="shared" si="11"/>
        <v>Feb-2020</v>
      </c>
    </row>
    <row r="363" spans="1:10" hidden="1" x14ac:dyDescent="0.3">
      <c r="A363" t="s">
        <v>14</v>
      </c>
      <c r="B363" s="4">
        <v>43616</v>
      </c>
      <c r="C363">
        <v>2019</v>
      </c>
      <c r="D363" t="s">
        <v>36</v>
      </c>
      <c r="E363">
        <v>2.88</v>
      </c>
      <c r="F363">
        <v>13954728</v>
      </c>
      <c r="G363">
        <v>52.03</v>
      </c>
      <c r="H363" t="s">
        <v>38</v>
      </c>
      <c r="I363" t="str">
        <f t="shared" si="10"/>
        <v>Low</v>
      </c>
      <c r="J363" s="4" t="str">
        <f t="shared" si="11"/>
        <v>May-2019</v>
      </c>
    </row>
    <row r="364" spans="1:10" hidden="1" x14ac:dyDescent="0.3">
      <c r="A364" t="s">
        <v>14</v>
      </c>
      <c r="B364" s="4">
        <v>43646</v>
      </c>
      <c r="C364">
        <v>2019</v>
      </c>
      <c r="D364" t="s">
        <v>36</v>
      </c>
      <c r="E364">
        <v>4.7699999999999996</v>
      </c>
      <c r="F364">
        <v>13199281</v>
      </c>
      <c r="G364">
        <v>50.12</v>
      </c>
      <c r="H364" t="s">
        <v>38</v>
      </c>
      <c r="I364" t="str">
        <f t="shared" si="10"/>
        <v>Low</v>
      </c>
      <c r="J364" s="4" t="str">
        <f t="shared" si="11"/>
        <v>Jun-2019</v>
      </c>
    </row>
    <row r="365" spans="1:10" x14ac:dyDescent="0.3">
      <c r="A365" t="s">
        <v>14</v>
      </c>
      <c r="B365" s="4">
        <v>43677</v>
      </c>
      <c r="C365">
        <v>2019</v>
      </c>
      <c r="D365" t="s">
        <v>36</v>
      </c>
      <c r="E365">
        <v>4.58</v>
      </c>
      <c r="F365">
        <v>14327083</v>
      </c>
      <c r="G365">
        <v>54.21</v>
      </c>
      <c r="H365" t="s">
        <v>38</v>
      </c>
      <c r="I365" t="str">
        <f t="shared" si="10"/>
        <v>Low</v>
      </c>
      <c r="J365" s="4" t="str">
        <f t="shared" si="11"/>
        <v>Jul-2019</v>
      </c>
    </row>
    <row r="366" spans="1:10" hidden="1" x14ac:dyDescent="0.3">
      <c r="A366" t="s">
        <v>14</v>
      </c>
      <c r="B366" s="4">
        <v>43708</v>
      </c>
      <c r="C366">
        <v>2019</v>
      </c>
      <c r="D366" t="s">
        <v>36</v>
      </c>
      <c r="E366">
        <v>3.7</v>
      </c>
      <c r="F366">
        <v>13507342</v>
      </c>
      <c r="G366">
        <v>50.57</v>
      </c>
      <c r="H366" t="s">
        <v>38</v>
      </c>
      <c r="I366" t="str">
        <f t="shared" si="10"/>
        <v>Low</v>
      </c>
      <c r="J366" s="4" t="str">
        <f t="shared" si="11"/>
        <v>Aug-2019</v>
      </c>
    </row>
    <row r="367" spans="1:10" hidden="1" x14ac:dyDescent="0.3">
      <c r="A367" t="s">
        <v>14</v>
      </c>
      <c r="B367" s="4">
        <v>43738</v>
      </c>
      <c r="C367">
        <v>2019</v>
      </c>
      <c r="D367" t="s">
        <v>36</v>
      </c>
      <c r="E367">
        <v>6.29</v>
      </c>
      <c r="F367">
        <v>13280783</v>
      </c>
      <c r="G367">
        <v>51.01</v>
      </c>
      <c r="H367" t="s">
        <v>38</v>
      </c>
      <c r="I367" t="str">
        <f t="shared" si="10"/>
        <v>Medium</v>
      </c>
      <c r="J367" s="4" t="str">
        <f t="shared" si="11"/>
        <v>Sep-2019</v>
      </c>
    </row>
    <row r="368" spans="1:10" hidden="1" x14ac:dyDescent="0.3">
      <c r="A368" t="s">
        <v>14</v>
      </c>
      <c r="B368" s="4">
        <v>43769</v>
      </c>
      <c r="C368">
        <v>2019</v>
      </c>
      <c r="D368" t="s">
        <v>36</v>
      </c>
      <c r="E368">
        <v>4.91</v>
      </c>
      <c r="F368">
        <v>13828512</v>
      </c>
      <c r="G368">
        <v>52.27</v>
      </c>
      <c r="H368" t="s">
        <v>38</v>
      </c>
      <c r="I368" t="str">
        <f t="shared" si="10"/>
        <v>Low</v>
      </c>
      <c r="J368" s="4" t="str">
        <f t="shared" si="11"/>
        <v>Oct-2019</v>
      </c>
    </row>
    <row r="369" spans="1:10" hidden="1" x14ac:dyDescent="0.3">
      <c r="A369" t="s">
        <v>14</v>
      </c>
      <c r="B369" s="4">
        <v>43799</v>
      </c>
      <c r="C369">
        <v>2019</v>
      </c>
      <c r="D369" t="s">
        <v>36</v>
      </c>
      <c r="E369">
        <v>4.68</v>
      </c>
      <c r="F369">
        <v>14487815</v>
      </c>
      <c r="G369">
        <v>54.55</v>
      </c>
      <c r="H369" t="s">
        <v>38</v>
      </c>
      <c r="I369" t="str">
        <f t="shared" si="10"/>
        <v>Low</v>
      </c>
      <c r="J369" s="4" t="str">
        <f t="shared" si="11"/>
        <v>Nov-2019</v>
      </c>
    </row>
    <row r="370" spans="1:10" hidden="1" x14ac:dyDescent="0.3">
      <c r="A370" t="s">
        <v>14</v>
      </c>
      <c r="B370" s="4">
        <v>43830</v>
      </c>
      <c r="C370">
        <v>2019</v>
      </c>
      <c r="D370" t="s">
        <v>36</v>
      </c>
      <c r="E370">
        <v>3.46</v>
      </c>
      <c r="F370">
        <v>13877825</v>
      </c>
      <c r="G370">
        <v>51.51</v>
      </c>
      <c r="H370" t="s">
        <v>38</v>
      </c>
      <c r="I370" t="str">
        <f t="shared" si="10"/>
        <v>Low</v>
      </c>
      <c r="J370" s="4" t="str">
        <f t="shared" si="11"/>
        <v>Dec-2019</v>
      </c>
    </row>
    <row r="371" spans="1:10" hidden="1" x14ac:dyDescent="0.3">
      <c r="A371" t="s">
        <v>14</v>
      </c>
      <c r="B371" s="4">
        <v>43861</v>
      </c>
      <c r="C371">
        <v>2020</v>
      </c>
      <c r="D371" t="s">
        <v>36</v>
      </c>
      <c r="E371">
        <v>5.35</v>
      </c>
      <c r="F371">
        <v>14301844</v>
      </c>
      <c r="G371">
        <v>54.07</v>
      </c>
      <c r="H371" t="s">
        <v>38</v>
      </c>
      <c r="I371" t="str">
        <f t="shared" si="10"/>
        <v>Medium</v>
      </c>
      <c r="J371" s="4" t="str">
        <f t="shared" si="11"/>
        <v>Jan-2020</v>
      </c>
    </row>
    <row r="372" spans="1:10" hidden="1" x14ac:dyDescent="0.3">
      <c r="A372" t="s">
        <v>14</v>
      </c>
      <c r="B372" s="4">
        <v>43890</v>
      </c>
      <c r="C372">
        <v>2020</v>
      </c>
      <c r="D372" t="s">
        <v>36</v>
      </c>
      <c r="E372">
        <v>6.64</v>
      </c>
      <c r="F372">
        <v>13973042</v>
      </c>
      <c r="G372">
        <v>53.48</v>
      </c>
      <c r="H372" t="s">
        <v>38</v>
      </c>
      <c r="I372" t="str">
        <f t="shared" si="10"/>
        <v>Medium</v>
      </c>
      <c r="J372" s="4" t="str">
        <f t="shared" si="11"/>
        <v>Feb-2020</v>
      </c>
    </row>
    <row r="373" spans="1:10" hidden="1" x14ac:dyDescent="0.3">
      <c r="A373" t="s">
        <v>14</v>
      </c>
      <c r="B373" s="4">
        <v>43921</v>
      </c>
      <c r="C373">
        <v>2020</v>
      </c>
      <c r="D373" t="s">
        <v>36</v>
      </c>
      <c r="E373">
        <v>7.59</v>
      </c>
      <c r="F373">
        <v>13483615</v>
      </c>
      <c r="G373">
        <v>52.06</v>
      </c>
      <c r="H373" t="s">
        <v>38</v>
      </c>
      <c r="I373" t="str">
        <f t="shared" si="10"/>
        <v>Medium</v>
      </c>
      <c r="J373" s="4" t="str">
        <f t="shared" si="11"/>
        <v>Mar-2020</v>
      </c>
    </row>
    <row r="374" spans="1:10" hidden="1" x14ac:dyDescent="0.3">
      <c r="A374" t="s">
        <v>14</v>
      </c>
      <c r="B374" s="4">
        <v>43951</v>
      </c>
      <c r="C374">
        <v>2020</v>
      </c>
      <c r="D374" t="s">
        <v>36</v>
      </c>
      <c r="E374">
        <v>12</v>
      </c>
      <c r="F374">
        <v>8587594</v>
      </c>
      <c r="G374">
        <v>34.770000000000003</v>
      </c>
      <c r="H374" t="s">
        <v>38</v>
      </c>
      <c r="I374" t="str">
        <f t="shared" si="10"/>
        <v>High</v>
      </c>
      <c r="J374" s="4" t="str">
        <f t="shared" si="11"/>
        <v>Apr-2020</v>
      </c>
    </row>
    <row r="375" spans="1:10" hidden="1" x14ac:dyDescent="0.3">
      <c r="A375" t="s">
        <v>14</v>
      </c>
      <c r="B375" s="4">
        <v>43982</v>
      </c>
      <c r="C375">
        <v>2020</v>
      </c>
      <c r="D375" t="s">
        <v>36</v>
      </c>
      <c r="E375">
        <v>14.58</v>
      </c>
      <c r="F375">
        <v>11121124</v>
      </c>
      <c r="G375">
        <v>46.31</v>
      </c>
      <c r="H375" t="s">
        <v>38</v>
      </c>
      <c r="I375" t="str">
        <f t="shared" si="10"/>
        <v>High</v>
      </c>
      <c r="J375" s="4" t="str">
        <f t="shared" si="11"/>
        <v>May-2020</v>
      </c>
    </row>
    <row r="376" spans="1:10" hidden="1" x14ac:dyDescent="0.3">
      <c r="A376" t="s">
        <v>14</v>
      </c>
      <c r="B376" s="4">
        <v>44012</v>
      </c>
      <c r="C376">
        <v>2020</v>
      </c>
      <c r="D376" t="s">
        <v>36</v>
      </c>
      <c r="E376">
        <v>1.41</v>
      </c>
      <c r="F376">
        <v>13243922</v>
      </c>
      <c r="G376">
        <v>47.72</v>
      </c>
      <c r="H376" t="s">
        <v>38</v>
      </c>
      <c r="I376" t="str">
        <f t="shared" si="10"/>
        <v>Low</v>
      </c>
      <c r="J376" s="4" t="str">
        <f t="shared" si="11"/>
        <v>Jun-2020</v>
      </c>
    </row>
    <row r="377" spans="1:10" hidden="1" x14ac:dyDescent="0.3">
      <c r="A377" t="s">
        <v>14</v>
      </c>
      <c r="B377" s="4">
        <v>43616</v>
      </c>
      <c r="C377">
        <v>2019</v>
      </c>
      <c r="D377" t="s">
        <v>37</v>
      </c>
      <c r="E377">
        <v>4.09</v>
      </c>
      <c r="F377">
        <v>9686558</v>
      </c>
      <c r="G377">
        <v>41.67</v>
      </c>
      <c r="H377" t="s">
        <v>39</v>
      </c>
      <c r="I377" t="str">
        <f t="shared" si="10"/>
        <v>Low</v>
      </c>
      <c r="J377" s="4" t="str">
        <f t="shared" si="11"/>
        <v>May-2019</v>
      </c>
    </row>
    <row r="378" spans="1:10" hidden="1" x14ac:dyDescent="0.3">
      <c r="A378" t="s">
        <v>14</v>
      </c>
      <c r="B378" s="4">
        <v>43646</v>
      </c>
      <c r="C378">
        <v>2019</v>
      </c>
      <c r="D378" t="s">
        <v>37</v>
      </c>
      <c r="E378">
        <v>6.31</v>
      </c>
      <c r="F378">
        <v>10144965</v>
      </c>
      <c r="G378">
        <v>44.57</v>
      </c>
      <c r="H378" t="s">
        <v>39</v>
      </c>
      <c r="I378" t="str">
        <f t="shared" si="10"/>
        <v>Medium</v>
      </c>
      <c r="J378" s="4" t="str">
        <f t="shared" si="11"/>
        <v>Jun-2019</v>
      </c>
    </row>
    <row r="379" spans="1:10" x14ac:dyDescent="0.3">
      <c r="A379" t="s">
        <v>14</v>
      </c>
      <c r="B379" s="4">
        <v>43677</v>
      </c>
      <c r="C379">
        <v>2019</v>
      </c>
      <c r="D379" t="s">
        <v>37</v>
      </c>
      <c r="E379">
        <v>5.15</v>
      </c>
      <c r="F379">
        <v>9828023</v>
      </c>
      <c r="G379">
        <v>42.54</v>
      </c>
      <c r="H379" t="s">
        <v>39</v>
      </c>
      <c r="I379" t="str">
        <f t="shared" si="10"/>
        <v>Medium</v>
      </c>
      <c r="J379" s="4" t="str">
        <f t="shared" si="11"/>
        <v>Jul-2019</v>
      </c>
    </row>
    <row r="380" spans="1:10" hidden="1" x14ac:dyDescent="0.3">
      <c r="A380" t="s">
        <v>14</v>
      </c>
      <c r="B380" s="4">
        <v>43708</v>
      </c>
      <c r="C380">
        <v>2019</v>
      </c>
      <c r="D380" t="s">
        <v>37</v>
      </c>
      <c r="E380">
        <v>4.2</v>
      </c>
      <c r="F380">
        <v>10228154</v>
      </c>
      <c r="G380">
        <v>43.72</v>
      </c>
      <c r="H380" t="s">
        <v>39</v>
      </c>
      <c r="I380" t="str">
        <f t="shared" si="10"/>
        <v>Low</v>
      </c>
      <c r="J380" s="4" t="str">
        <f t="shared" si="11"/>
        <v>Aug-2019</v>
      </c>
    </row>
    <row r="381" spans="1:10" hidden="1" x14ac:dyDescent="0.3">
      <c r="A381" t="s">
        <v>14</v>
      </c>
      <c r="B381" s="4">
        <v>43738</v>
      </c>
      <c r="C381">
        <v>2019</v>
      </c>
      <c r="D381" t="s">
        <v>37</v>
      </c>
      <c r="E381">
        <v>5.96</v>
      </c>
      <c r="F381">
        <v>9609939</v>
      </c>
      <c r="G381">
        <v>41.75</v>
      </c>
      <c r="H381" t="s">
        <v>39</v>
      </c>
      <c r="I381" t="str">
        <f t="shared" si="10"/>
        <v>Medium</v>
      </c>
      <c r="J381" s="4" t="str">
        <f t="shared" si="11"/>
        <v>Sep-2019</v>
      </c>
    </row>
    <row r="382" spans="1:10" hidden="1" x14ac:dyDescent="0.3">
      <c r="A382" t="s">
        <v>14</v>
      </c>
      <c r="B382" s="4">
        <v>43769</v>
      </c>
      <c r="C382">
        <v>2019</v>
      </c>
      <c r="D382" t="s">
        <v>37</v>
      </c>
      <c r="E382">
        <v>5.45</v>
      </c>
      <c r="F382">
        <v>10474217</v>
      </c>
      <c r="G382">
        <v>45.14</v>
      </c>
      <c r="H382" t="s">
        <v>39</v>
      </c>
      <c r="I382" t="str">
        <f t="shared" si="10"/>
        <v>Medium</v>
      </c>
      <c r="J382" s="4" t="str">
        <f t="shared" si="11"/>
        <v>Oct-2019</v>
      </c>
    </row>
    <row r="383" spans="1:10" hidden="1" x14ac:dyDescent="0.3">
      <c r="A383" t="s">
        <v>14</v>
      </c>
      <c r="B383" s="4">
        <v>43799</v>
      </c>
      <c r="C383">
        <v>2019</v>
      </c>
      <c r="D383" t="s">
        <v>37</v>
      </c>
      <c r="E383">
        <v>7.53</v>
      </c>
      <c r="F383">
        <v>9896129</v>
      </c>
      <c r="G383">
        <v>43.5</v>
      </c>
      <c r="H383" t="s">
        <v>39</v>
      </c>
      <c r="I383" t="str">
        <f t="shared" si="10"/>
        <v>Medium</v>
      </c>
      <c r="J383" s="4" t="str">
        <f t="shared" si="11"/>
        <v>Nov-2019</v>
      </c>
    </row>
    <row r="384" spans="1:10" hidden="1" x14ac:dyDescent="0.3">
      <c r="A384" t="s">
        <v>14</v>
      </c>
      <c r="B384" s="4">
        <v>43830</v>
      </c>
      <c r="C384">
        <v>2019</v>
      </c>
      <c r="D384" t="s">
        <v>37</v>
      </c>
      <c r="E384">
        <v>5.71</v>
      </c>
      <c r="F384">
        <v>10172812</v>
      </c>
      <c r="G384">
        <v>43.75</v>
      </c>
      <c r="H384" t="s">
        <v>39</v>
      </c>
      <c r="I384" t="str">
        <f t="shared" si="10"/>
        <v>Medium</v>
      </c>
      <c r="J384" s="4" t="str">
        <f t="shared" si="11"/>
        <v>Dec-2019</v>
      </c>
    </row>
    <row r="385" spans="1:10" hidden="1" x14ac:dyDescent="0.3">
      <c r="A385" t="s">
        <v>14</v>
      </c>
      <c r="B385" s="4">
        <v>43861</v>
      </c>
      <c r="C385">
        <v>2020</v>
      </c>
      <c r="D385" t="s">
        <v>37</v>
      </c>
      <c r="E385">
        <v>5.82</v>
      </c>
      <c r="F385">
        <v>9824501</v>
      </c>
      <c r="G385">
        <v>42.19</v>
      </c>
      <c r="H385" t="s">
        <v>39</v>
      </c>
      <c r="I385" t="str">
        <f t="shared" si="10"/>
        <v>Medium</v>
      </c>
      <c r="J385" s="4" t="str">
        <f t="shared" si="11"/>
        <v>Jan-2020</v>
      </c>
    </row>
    <row r="386" spans="1:10" hidden="1" x14ac:dyDescent="0.3">
      <c r="A386" t="s">
        <v>14</v>
      </c>
      <c r="B386" s="4">
        <v>43890</v>
      </c>
      <c r="C386">
        <v>2020</v>
      </c>
      <c r="D386" t="s">
        <v>37</v>
      </c>
      <c r="E386">
        <v>6.04</v>
      </c>
      <c r="F386">
        <v>10784753</v>
      </c>
      <c r="G386">
        <v>46.31</v>
      </c>
      <c r="H386" t="s">
        <v>39</v>
      </c>
      <c r="I386" t="str">
        <f t="shared" ref="I386:I449" si="12">IF(E386&gt;10, "High", IF(E386&gt;=5, "Medium", "Low"))</f>
        <v>Medium</v>
      </c>
      <c r="J386" s="4" t="str">
        <f t="shared" ref="J386:J449" si="13">TEXT(B386, "mmm-yyyy")</f>
        <v>Feb-2020</v>
      </c>
    </row>
    <row r="387" spans="1:10" hidden="1" x14ac:dyDescent="0.3">
      <c r="A387" t="s">
        <v>14</v>
      </c>
      <c r="B387" s="4">
        <v>43921</v>
      </c>
      <c r="C387">
        <v>2020</v>
      </c>
      <c r="D387" t="s">
        <v>37</v>
      </c>
      <c r="E387">
        <v>5.39</v>
      </c>
      <c r="F387">
        <v>10083026</v>
      </c>
      <c r="G387">
        <v>42.9</v>
      </c>
      <c r="H387" t="s">
        <v>39</v>
      </c>
      <c r="I387" t="str">
        <f t="shared" si="12"/>
        <v>Medium</v>
      </c>
      <c r="J387" s="4" t="str">
        <f t="shared" si="13"/>
        <v>Mar-2020</v>
      </c>
    </row>
    <row r="388" spans="1:10" hidden="1" x14ac:dyDescent="0.3">
      <c r="A388" t="s">
        <v>14</v>
      </c>
      <c r="B388" s="4">
        <v>43951</v>
      </c>
      <c r="C388">
        <v>2020</v>
      </c>
      <c r="D388" t="s">
        <v>37</v>
      </c>
      <c r="E388">
        <v>25.94</v>
      </c>
      <c r="F388">
        <v>6701284</v>
      </c>
      <c r="G388">
        <v>36.33</v>
      </c>
      <c r="H388" t="s">
        <v>39</v>
      </c>
      <c r="I388" t="str">
        <f t="shared" si="12"/>
        <v>High</v>
      </c>
      <c r="J388" s="4" t="str">
        <f t="shared" si="13"/>
        <v>Apr-2020</v>
      </c>
    </row>
    <row r="389" spans="1:10" hidden="1" x14ac:dyDescent="0.3">
      <c r="A389" t="s">
        <v>14</v>
      </c>
      <c r="B389" s="4">
        <v>43982</v>
      </c>
      <c r="C389">
        <v>2020</v>
      </c>
      <c r="D389" t="s">
        <v>37</v>
      </c>
      <c r="E389">
        <v>11.62</v>
      </c>
      <c r="F389">
        <v>6072776</v>
      </c>
      <c r="G389">
        <v>27.52</v>
      </c>
      <c r="H389" t="s">
        <v>39</v>
      </c>
      <c r="I389" t="str">
        <f t="shared" si="12"/>
        <v>High</v>
      </c>
      <c r="J389" s="4" t="str">
        <f t="shared" si="13"/>
        <v>May-2020</v>
      </c>
    </row>
    <row r="390" spans="1:10" hidden="1" x14ac:dyDescent="0.3">
      <c r="A390" t="s">
        <v>14</v>
      </c>
      <c r="B390" s="4">
        <v>44012</v>
      </c>
      <c r="C390">
        <v>2020</v>
      </c>
      <c r="D390" t="s">
        <v>37</v>
      </c>
      <c r="E390">
        <v>4.54</v>
      </c>
      <c r="F390">
        <v>10574711</v>
      </c>
      <c r="G390">
        <v>44.26</v>
      </c>
      <c r="H390" t="s">
        <v>39</v>
      </c>
      <c r="I390" t="str">
        <f t="shared" si="12"/>
        <v>Low</v>
      </c>
      <c r="J390" s="4" t="str">
        <f t="shared" si="13"/>
        <v>Jun-2020</v>
      </c>
    </row>
    <row r="391" spans="1:10" hidden="1" x14ac:dyDescent="0.3">
      <c r="A391" t="s">
        <v>14</v>
      </c>
      <c r="B391" s="4">
        <v>43849</v>
      </c>
      <c r="C391">
        <v>2020</v>
      </c>
      <c r="D391" t="s">
        <v>36</v>
      </c>
      <c r="E391">
        <v>4.7699999999999996</v>
      </c>
      <c r="F391">
        <v>13199281</v>
      </c>
      <c r="G391">
        <v>50.12</v>
      </c>
      <c r="H391" t="s">
        <v>38</v>
      </c>
      <c r="I391" t="str">
        <f t="shared" si="12"/>
        <v>Low</v>
      </c>
      <c r="J391" s="4" t="str">
        <f t="shared" si="13"/>
        <v>Jan-2020</v>
      </c>
    </row>
    <row r="392" spans="1:10" hidden="1" x14ac:dyDescent="0.3">
      <c r="A392" t="s">
        <v>14</v>
      </c>
      <c r="B392" s="4">
        <v>44003</v>
      </c>
      <c r="C392">
        <v>2020</v>
      </c>
      <c r="D392" t="s">
        <v>36</v>
      </c>
      <c r="E392">
        <v>4.7699999999999996</v>
      </c>
      <c r="F392">
        <v>13199281</v>
      </c>
      <c r="G392">
        <v>50.12</v>
      </c>
      <c r="H392" t="s">
        <v>38</v>
      </c>
      <c r="I392" t="str">
        <f t="shared" si="12"/>
        <v>Low</v>
      </c>
      <c r="J392" s="4" t="str">
        <f t="shared" si="13"/>
        <v>Jun-2020</v>
      </c>
    </row>
    <row r="393" spans="1:10" hidden="1" x14ac:dyDescent="0.3">
      <c r="A393" t="s">
        <v>14</v>
      </c>
      <c r="B393" s="4">
        <v>43945</v>
      </c>
      <c r="C393">
        <v>2020</v>
      </c>
      <c r="D393" t="s">
        <v>37</v>
      </c>
      <c r="E393">
        <v>4.09</v>
      </c>
      <c r="F393">
        <v>9686558</v>
      </c>
      <c r="G393">
        <v>41.67</v>
      </c>
      <c r="H393" t="s">
        <v>39</v>
      </c>
      <c r="I393" t="str">
        <f t="shared" si="12"/>
        <v>Low</v>
      </c>
      <c r="J393" s="4" t="str">
        <f t="shared" si="13"/>
        <v>Apr-2020</v>
      </c>
    </row>
    <row r="394" spans="1:10" hidden="1" x14ac:dyDescent="0.3">
      <c r="A394" t="s">
        <v>14</v>
      </c>
      <c r="B394" s="4">
        <v>43770</v>
      </c>
      <c r="C394">
        <v>2019</v>
      </c>
      <c r="D394" t="s">
        <v>36</v>
      </c>
      <c r="E394">
        <v>2.88</v>
      </c>
      <c r="F394">
        <v>13954728</v>
      </c>
      <c r="G394">
        <v>52.03</v>
      </c>
      <c r="H394" t="s">
        <v>38</v>
      </c>
      <c r="I394" t="str">
        <f t="shared" si="12"/>
        <v>Low</v>
      </c>
      <c r="J394" s="4" t="str">
        <f t="shared" si="13"/>
        <v>Nov-2019</v>
      </c>
    </row>
    <row r="395" spans="1:10" hidden="1" x14ac:dyDescent="0.3">
      <c r="A395" t="s">
        <v>14</v>
      </c>
      <c r="B395" s="4">
        <v>44162</v>
      </c>
      <c r="C395">
        <v>2020</v>
      </c>
      <c r="D395" t="s">
        <v>37</v>
      </c>
      <c r="E395">
        <v>11.62</v>
      </c>
      <c r="F395">
        <v>6072776</v>
      </c>
      <c r="G395">
        <v>27.52</v>
      </c>
      <c r="H395" t="s">
        <v>39</v>
      </c>
      <c r="I395" t="str">
        <f t="shared" si="12"/>
        <v>High</v>
      </c>
      <c r="J395" s="4" t="str">
        <f t="shared" si="13"/>
        <v>Nov-2020</v>
      </c>
    </row>
    <row r="396" spans="1:10" hidden="1" x14ac:dyDescent="0.3">
      <c r="A396" t="s">
        <v>14</v>
      </c>
      <c r="B396" s="4">
        <v>44036</v>
      </c>
      <c r="C396">
        <v>2020</v>
      </c>
      <c r="D396" t="s">
        <v>37</v>
      </c>
      <c r="E396">
        <v>5.82</v>
      </c>
      <c r="F396">
        <v>9824501</v>
      </c>
      <c r="G396">
        <v>42.19</v>
      </c>
      <c r="H396" t="s">
        <v>39</v>
      </c>
      <c r="I396" t="str">
        <f t="shared" si="12"/>
        <v>Medium</v>
      </c>
      <c r="J396" s="4" t="str">
        <f t="shared" si="13"/>
        <v>Jul-2020</v>
      </c>
    </row>
    <row r="397" spans="1:10" hidden="1" x14ac:dyDescent="0.3">
      <c r="A397" t="s">
        <v>14</v>
      </c>
      <c r="B397" s="4">
        <v>43815</v>
      </c>
      <c r="C397">
        <v>2019</v>
      </c>
      <c r="D397" t="s">
        <v>36</v>
      </c>
      <c r="E397">
        <v>3.7</v>
      </c>
      <c r="F397">
        <v>13507342</v>
      </c>
      <c r="G397">
        <v>50.57</v>
      </c>
      <c r="H397" t="s">
        <v>38</v>
      </c>
      <c r="I397" t="str">
        <f t="shared" si="12"/>
        <v>Low</v>
      </c>
      <c r="J397" s="4" t="str">
        <f t="shared" si="13"/>
        <v>Dec-2019</v>
      </c>
    </row>
    <row r="398" spans="1:10" hidden="1" x14ac:dyDescent="0.3">
      <c r="A398" t="s">
        <v>14</v>
      </c>
      <c r="B398" s="4">
        <v>44024</v>
      </c>
      <c r="C398">
        <v>2020</v>
      </c>
      <c r="D398" t="s">
        <v>37</v>
      </c>
      <c r="E398">
        <v>25.94</v>
      </c>
      <c r="F398">
        <v>6701284</v>
      </c>
      <c r="G398">
        <v>36.33</v>
      </c>
      <c r="H398" t="s">
        <v>39</v>
      </c>
      <c r="I398" t="str">
        <f t="shared" si="12"/>
        <v>High</v>
      </c>
      <c r="J398" s="4" t="str">
        <f t="shared" si="13"/>
        <v>Jul-2020</v>
      </c>
    </row>
    <row r="399" spans="1:10" hidden="1" x14ac:dyDescent="0.3">
      <c r="A399" t="s">
        <v>14</v>
      </c>
      <c r="B399" s="4">
        <v>43995</v>
      </c>
      <c r="C399">
        <v>2020</v>
      </c>
      <c r="D399" t="s">
        <v>36</v>
      </c>
      <c r="E399">
        <v>12</v>
      </c>
      <c r="F399">
        <v>8587594</v>
      </c>
      <c r="G399">
        <v>34.770000000000003</v>
      </c>
      <c r="H399" t="s">
        <v>38</v>
      </c>
      <c r="I399" t="str">
        <f t="shared" si="12"/>
        <v>High</v>
      </c>
      <c r="J399" s="4" t="str">
        <f t="shared" si="13"/>
        <v>Jun-2020</v>
      </c>
    </row>
    <row r="400" spans="1:10" hidden="1" x14ac:dyDescent="0.3">
      <c r="A400" t="s">
        <v>14</v>
      </c>
      <c r="B400" s="4">
        <v>43914</v>
      </c>
      <c r="C400">
        <v>2020</v>
      </c>
      <c r="D400" t="s">
        <v>37</v>
      </c>
      <c r="E400">
        <v>5.96</v>
      </c>
      <c r="F400">
        <v>9609939</v>
      </c>
      <c r="G400">
        <v>41.75</v>
      </c>
      <c r="H400" t="s">
        <v>39</v>
      </c>
      <c r="I400" t="str">
        <f t="shared" si="12"/>
        <v>Medium</v>
      </c>
      <c r="J400" s="4" t="str">
        <f t="shared" si="13"/>
        <v>Mar-2020</v>
      </c>
    </row>
    <row r="401" spans="1:10" hidden="1" x14ac:dyDescent="0.3">
      <c r="A401" t="s">
        <v>14</v>
      </c>
      <c r="B401" s="4">
        <v>43979</v>
      </c>
      <c r="C401">
        <v>2020</v>
      </c>
      <c r="D401" t="s">
        <v>37</v>
      </c>
      <c r="E401">
        <v>6.31</v>
      </c>
      <c r="F401">
        <v>10144965</v>
      </c>
      <c r="G401">
        <v>44.57</v>
      </c>
      <c r="H401" t="s">
        <v>39</v>
      </c>
      <c r="I401" t="str">
        <f t="shared" si="12"/>
        <v>Medium</v>
      </c>
      <c r="J401" s="4" t="str">
        <f t="shared" si="13"/>
        <v>May-2020</v>
      </c>
    </row>
    <row r="402" spans="1:10" hidden="1" x14ac:dyDescent="0.3">
      <c r="A402" t="s">
        <v>14</v>
      </c>
      <c r="B402" s="4">
        <v>44296</v>
      </c>
      <c r="C402">
        <v>2021</v>
      </c>
      <c r="D402" t="s">
        <v>36</v>
      </c>
      <c r="E402">
        <v>14.58</v>
      </c>
      <c r="F402">
        <v>11121124</v>
      </c>
      <c r="G402">
        <v>46.31</v>
      </c>
      <c r="H402" t="s">
        <v>38</v>
      </c>
      <c r="I402" t="str">
        <f t="shared" si="12"/>
        <v>High</v>
      </c>
      <c r="J402" s="4" t="str">
        <f t="shared" si="13"/>
        <v>Apr-2021</v>
      </c>
    </row>
    <row r="403" spans="1:10" hidden="1" x14ac:dyDescent="0.3">
      <c r="A403" t="s">
        <v>14</v>
      </c>
      <c r="B403" s="4">
        <v>44295</v>
      </c>
      <c r="C403">
        <v>2021</v>
      </c>
      <c r="D403" t="s">
        <v>37</v>
      </c>
      <c r="E403">
        <v>4.54</v>
      </c>
      <c r="F403">
        <v>10574711</v>
      </c>
      <c r="G403">
        <v>44.26</v>
      </c>
      <c r="H403" t="s">
        <v>39</v>
      </c>
      <c r="I403" t="str">
        <f t="shared" si="12"/>
        <v>Low</v>
      </c>
      <c r="J403" s="4" t="str">
        <f t="shared" si="13"/>
        <v>Apr-2021</v>
      </c>
    </row>
    <row r="404" spans="1:10" hidden="1" x14ac:dyDescent="0.3">
      <c r="A404" t="s">
        <v>14</v>
      </c>
      <c r="B404" s="4">
        <v>43953</v>
      </c>
      <c r="C404">
        <v>2020</v>
      </c>
      <c r="D404" t="s">
        <v>36</v>
      </c>
      <c r="E404">
        <v>7.59</v>
      </c>
      <c r="F404">
        <v>13483615</v>
      </c>
      <c r="G404">
        <v>52.06</v>
      </c>
      <c r="H404" t="s">
        <v>38</v>
      </c>
      <c r="I404" t="str">
        <f t="shared" si="12"/>
        <v>Medium</v>
      </c>
      <c r="J404" s="4" t="str">
        <f t="shared" si="13"/>
        <v>May-2020</v>
      </c>
    </row>
    <row r="405" spans="1:10" hidden="1" x14ac:dyDescent="0.3">
      <c r="A405" t="s">
        <v>14</v>
      </c>
      <c r="B405" s="4">
        <v>43805</v>
      </c>
      <c r="C405">
        <v>2019</v>
      </c>
      <c r="D405" t="s">
        <v>36</v>
      </c>
      <c r="E405">
        <v>4.7699999999999996</v>
      </c>
      <c r="F405">
        <v>13199281</v>
      </c>
      <c r="G405">
        <v>50.12</v>
      </c>
      <c r="H405" t="s">
        <v>38</v>
      </c>
      <c r="I405" t="str">
        <f t="shared" si="12"/>
        <v>Low</v>
      </c>
      <c r="J405" s="4" t="str">
        <f t="shared" si="13"/>
        <v>Dec-2019</v>
      </c>
    </row>
    <row r="406" spans="1:10" hidden="1" x14ac:dyDescent="0.3">
      <c r="A406" t="s">
        <v>14</v>
      </c>
      <c r="B406" s="4">
        <v>43892</v>
      </c>
      <c r="C406">
        <v>2020</v>
      </c>
      <c r="D406" t="s">
        <v>36</v>
      </c>
      <c r="E406">
        <v>4.91</v>
      </c>
      <c r="F406">
        <v>13828512</v>
      </c>
      <c r="G406">
        <v>52.27</v>
      </c>
      <c r="H406" t="s">
        <v>38</v>
      </c>
      <c r="I406" t="str">
        <f t="shared" si="12"/>
        <v>Low</v>
      </c>
      <c r="J406" s="4" t="str">
        <f t="shared" si="13"/>
        <v>Mar-2020</v>
      </c>
    </row>
    <row r="407" spans="1:10" hidden="1" x14ac:dyDescent="0.3">
      <c r="A407" t="s">
        <v>14</v>
      </c>
      <c r="B407" s="4">
        <v>44032</v>
      </c>
      <c r="C407">
        <v>2020</v>
      </c>
      <c r="D407" t="s">
        <v>36</v>
      </c>
      <c r="E407">
        <v>6.64</v>
      </c>
      <c r="F407">
        <v>13973042</v>
      </c>
      <c r="G407">
        <v>53.48</v>
      </c>
      <c r="H407" t="s">
        <v>38</v>
      </c>
      <c r="I407" t="str">
        <f t="shared" si="12"/>
        <v>Medium</v>
      </c>
      <c r="J407" s="4" t="str">
        <f t="shared" si="13"/>
        <v>Jul-2020</v>
      </c>
    </row>
    <row r="408" spans="1:10" hidden="1" x14ac:dyDescent="0.3">
      <c r="A408" t="s">
        <v>14</v>
      </c>
      <c r="B408" s="4">
        <v>43974</v>
      </c>
      <c r="C408">
        <v>2020</v>
      </c>
      <c r="D408" t="s">
        <v>36</v>
      </c>
      <c r="E408">
        <v>4.7699999999999996</v>
      </c>
      <c r="F408">
        <v>13199281</v>
      </c>
      <c r="G408">
        <v>50.12</v>
      </c>
      <c r="H408" t="s">
        <v>38</v>
      </c>
      <c r="I408" t="str">
        <f t="shared" si="12"/>
        <v>Low</v>
      </c>
      <c r="J408" s="4" t="str">
        <f t="shared" si="13"/>
        <v>May-2020</v>
      </c>
    </row>
    <row r="409" spans="1:10" x14ac:dyDescent="0.3">
      <c r="A409" t="s">
        <v>14</v>
      </c>
      <c r="B409" s="4">
        <v>43676</v>
      </c>
      <c r="C409">
        <v>2019</v>
      </c>
      <c r="D409" t="s">
        <v>36</v>
      </c>
      <c r="E409">
        <v>2.88</v>
      </c>
      <c r="F409">
        <v>13954728</v>
      </c>
      <c r="G409">
        <v>52.03</v>
      </c>
      <c r="H409" t="s">
        <v>38</v>
      </c>
      <c r="I409" t="str">
        <f t="shared" si="12"/>
        <v>Low</v>
      </c>
      <c r="J409" s="4" t="str">
        <f t="shared" si="13"/>
        <v>Jul-2019</v>
      </c>
    </row>
    <row r="410" spans="1:10" hidden="1" x14ac:dyDescent="0.3">
      <c r="A410" t="s">
        <v>14</v>
      </c>
      <c r="B410" s="4">
        <v>44027</v>
      </c>
      <c r="C410">
        <v>2020</v>
      </c>
      <c r="D410" t="s">
        <v>37</v>
      </c>
      <c r="E410">
        <v>7.53</v>
      </c>
      <c r="F410">
        <v>9896129</v>
      </c>
      <c r="G410">
        <v>43.5</v>
      </c>
      <c r="H410" t="s">
        <v>39</v>
      </c>
      <c r="I410" t="str">
        <f t="shared" si="12"/>
        <v>Medium</v>
      </c>
      <c r="J410" s="4" t="str">
        <f t="shared" si="13"/>
        <v>Jul-2020</v>
      </c>
    </row>
    <row r="411" spans="1:10" hidden="1" x14ac:dyDescent="0.3">
      <c r="A411" t="s">
        <v>14</v>
      </c>
      <c r="B411" s="4">
        <v>44091</v>
      </c>
      <c r="C411">
        <v>2020</v>
      </c>
      <c r="D411" t="s">
        <v>36</v>
      </c>
      <c r="E411">
        <v>14.58</v>
      </c>
      <c r="F411">
        <v>11121124</v>
      </c>
      <c r="G411">
        <v>46.31</v>
      </c>
      <c r="H411" t="s">
        <v>38</v>
      </c>
      <c r="I411" t="str">
        <f t="shared" si="12"/>
        <v>High</v>
      </c>
      <c r="J411" s="4" t="str">
        <f t="shared" si="13"/>
        <v>Sep-2020</v>
      </c>
    </row>
    <row r="412" spans="1:10" hidden="1" x14ac:dyDescent="0.3">
      <c r="A412" t="s">
        <v>14</v>
      </c>
      <c r="B412" s="4">
        <v>43966</v>
      </c>
      <c r="C412">
        <v>2020</v>
      </c>
      <c r="D412" t="s">
        <v>37</v>
      </c>
      <c r="E412">
        <v>5.39</v>
      </c>
      <c r="F412">
        <v>10083026</v>
      </c>
      <c r="G412">
        <v>42.9</v>
      </c>
      <c r="H412" t="s">
        <v>39</v>
      </c>
      <c r="I412" t="str">
        <f t="shared" si="12"/>
        <v>Medium</v>
      </c>
      <c r="J412" s="4" t="str">
        <f t="shared" si="13"/>
        <v>May-2020</v>
      </c>
    </row>
    <row r="413" spans="1:10" hidden="1" x14ac:dyDescent="0.3">
      <c r="A413" t="s">
        <v>14</v>
      </c>
      <c r="B413" s="4">
        <v>44088</v>
      </c>
      <c r="C413">
        <v>2020</v>
      </c>
      <c r="D413" t="s">
        <v>37</v>
      </c>
      <c r="E413">
        <v>25.94</v>
      </c>
      <c r="F413">
        <v>6701284</v>
      </c>
      <c r="G413">
        <v>36.33</v>
      </c>
      <c r="H413" t="s">
        <v>39</v>
      </c>
      <c r="I413" t="str">
        <f t="shared" si="12"/>
        <v>High</v>
      </c>
      <c r="J413" s="4" t="str">
        <f t="shared" si="13"/>
        <v>Sep-2020</v>
      </c>
    </row>
    <row r="414" spans="1:10" hidden="1" x14ac:dyDescent="0.3">
      <c r="A414" t="s">
        <v>14</v>
      </c>
      <c r="B414" s="4">
        <v>44214</v>
      </c>
      <c r="C414">
        <v>2021</v>
      </c>
      <c r="D414" t="s">
        <v>36</v>
      </c>
      <c r="E414">
        <v>5.35</v>
      </c>
      <c r="F414">
        <v>14301844</v>
      </c>
      <c r="G414">
        <v>54.07</v>
      </c>
      <c r="H414" t="s">
        <v>38</v>
      </c>
      <c r="I414" t="str">
        <f t="shared" si="12"/>
        <v>Medium</v>
      </c>
      <c r="J414" s="4" t="str">
        <f t="shared" si="13"/>
        <v>Jan-2021</v>
      </c>
    </row>
    <row r="415" spans="1:10" hidden="1" x14ac:dyDescent="0.3">
      <c r="A415" t="s">
        <v>14</v>
      </c>
      <c r="B415" s="4">
        <v>44169</v>
      </c>
      <c r="C415">
        <v>2020</v>
      </c>
      <c r="D415" t="s">
        <v>36</v>
      </c>
      <c r="E415">
        <v>12</v>
      </c>
      <c r="F415">
        <v>8587594</v>
      </c>
      <c r="G415">
        <v>34.770000000000003</v>
      </c>
      <c r="H415" t="s">
        <v>38</v>
      </c>
      <c r="I415" t="str">
        <f t="shared" si="12"/>
        <v>High</v>
      </c>
      <c r="J415" s="4" t="str">
        <f t="shared" si="13"/>
        <v>Dec-2020</v>
      </c>
    </row>
    <row r="416" spans="1:10" hidden="1" x14ac:dyDescent="0.3">
      <c r="A416" t="s">
        <v>14</v>
      </c>
      <c r="B416" s="4">
        <v>44276</v>
      </c>
      <c r="C416">
        <v>2021</v>
      </c>
      <c r="D416" t="s">
        <v>37</v>
      </c>
      <c r="E416">
        <v>25.94</v>
      </c>
      <c r="F416">
        <v>6701284</v>
      </c>
      <c r="G416">
        <v>36.33</v>
      </c>
      <c r="H416" t="s">
        <v>39</v>
      </c>
      <c r="I416" t="str">
        <f t="shared" si="12"/>
        <v>High</v>
      </c>
      <c r="J416" s="4" t="str">
        <f t="shared" si="13"/>
        <v>Mar-2021</v>
      </c>
    </row>
    <row r="417" spans="1:10" hidden="1" x14ac:dyDescent="0.3">
      <c r="A417" t="s">
        <v>14</v>
      </c>
      <c r="B417" s="4">
        <v>44331</v>
      </c>
      <c r="C417">
        <v>2021</v>
      </c>
      <c r="D417" t="s">
        <v>36</v>
      </c>
      <c r="E417">
        <v>1.41</v>
      </c>
      <c r="F417">
        <v>13243922</v>
      </c>
      <c r="G417">
        <v>47.72</v>
      </c>
      <c r="H417" t="s">
        <v>38</v>
      </c>
      <c r="I417" t="str">
        <f t="shared" si="12"/>
        <v>Low</v>
      </c>
      <c r="J417" s="4" t="str">
        <f t="shared" si="13"/>
        <v>May-2021</v>
      </c>
    </row>
    <row r="418" spans="1:10" hidden="1" x14ac:dyDescent="0.3">
      <c r="A418" t="s">
        <v>14</v>
      </c>
      <c r="B418" s="4">
        <v>43680</v>
      </c>
      <c r="C418">
        <v>2019</v>
      </c>
      <c r="D418" t="s">
        <v>36</v>
      </c>
      <c r="E418">
        <v>2.88</v>
      </c>
      <c r="F418">
        <v>13954728</v>
      </c>
      <c r="G418">
        <v>52.03</v>
      </c>
      <c r="H418" t="s">
        <v>38</v>
      </c>
      <c r="I418" t="str">
        <f t="shared" si="12"/>
        <v>Low</v>
      </c>
      <c r="J418" s="4" t="str">
        <f t="shared" si="13"/>
        <v>Aug-2019</v>
      </c>
    </row>
    <row r="419" spans="1:10" hidden="1" x14ac:dyDescent="0.3">
      <c r="A419" t="s">
        <v>14</v>
      </c>
      <c r="B419" s="4">
        <v>43937</v>
      </c>
      <c r="C419">
        <v>2020</v>
      </c>
      <c r="D419" t="s">
        <v>36</v>
      </c>
      <c r="E419">
        <v>3.7</v>
      </c>
      <c r="F419">
        <v>13507342</v>
      </c>
      <c r="G419">
        <v>50.57</v>
      </c>
      <c r="H419" t="s">
        <v>38</v>
      </c>
      <c r="I419" t="str">
        <f t="shared" si="12"/>
        <v>Low</v>
      </c>
      <c r="J419" s="4" t="str">
        <f t="shared" si="13"/>
        <v>Apr-2020</v>
      </c>
    </row>
    <row r="420" spans="1:10" hidden="1" x14ac:dyDescent="0.3">
      <c r="A420" t="s">
        <v>14</v>
      </c>
      <c r="B420" s="4">
        <v>44250</v>
      </c>
      <c r="C420">
        <v>2021</v>
      </c>
      <c r="D420" t="s">
        <v>36</v>
      </c>
      <c r="E420">
        <v>14.58</v>
      </c>
      <c r="F420">
        <v>11121124</v>
      </c>
      <c r="G420">
        <v>46.31</v>
      </c>
      <c r="H420" t="s">
        <v>38</v>
      </c>
      <c r="I420" t="str">
        <f t="shared" si="12"/>
        <v>High</v>
      </c>
      <c r="J420" s="4" t="str">
        <f t="shared" si="13"/>
        <v>Feb-2021</v>
      </c>
    </row>
    <row r="421" spans="1:10" hidden="1" x14ac:dyDescent="0.3">
      <c r="A421" t="s">
        <v>14</v>
      </c>
      <c r="B421" s="4">
        <v>43954</v>
      </c>
      <c r="C421">
        <v>2020</v>
      </c>
      <c r="D421" t="s">
        <v>36</v>
      </c>
      <c r="E421">
        <v>6.29</v>
      </c>
      <c r="F421">
        <v>13280783</v>
      </c>
      <c r="G421">
        <v>51.01</v>
      </c>
      <c r="H421" t="s">
        <v>38</v>
      </c>
      <c r="I421" t="str">
        <f t="shared" si="12"/>
        <v>Medium</v>
      </c>
      <c r="J421" s="4" t="str">
        <f t="shared" si="13"/>
        <v>May-2020</v>
      </c>
    </row>
    <row r="422" spans="1:10" hidden="1" x14ac:dyDescent="0.3">
      <c r="A422" t="s">
        <v>14</v>
      </c>
      <c r="B422" s="4">
        <v>43818</v>
      </c>
      <c r="C422">
        <v>2019</v>
      </c>
      <c r="D422" t="s">
        <v>36</v>
      </c>
      <c r="E422">
        <v>2.88</v>
      </c>
      <c r="F422">
        <v>13954728</v>
      </c>
      <c r="G422">
        <v>52.03</v>
      </c>
      <c r="H422" t="s">
        <v>38</v>
      </c>
      <c r="I422" t="str">
        <f t="shared" si="12"/>
        <v>Low</v>
      </c>
      <c r="J422" s="4" t="str">
        <f t="shared" si="13"/>
        <v>Dec-2019</v>
      </c>
    </row>
    <row r="423" spans="1:10" hidden="1" x14ac:dyDescent="0.3">
      <c r="A423" t="s">
        <v>15</v>
      </c>
      <c r="B423" s="4">
        <v>43616</v>
      </c>
      <c r="C423">
        <v>2019</v>
      </c>
      <c r="D423" t="s">
        <v>36</v>
      </c>
      <c r="E423">
        <v>14.54</v>
      </c>
      <c r="F423">
        <v>5249186</v>
      </c>
      <c r="G423">
        <v>45.12</v>
      </c>
      <c r="H423" t="s">
        <v>38</v>
      </c>
      <c r="I423" t="str">
        <f t="shared" si="12"/>
        <v>High</v>
      </c>
      <c r="J423" s="4" t="str">
        <f t="shared" si="13"/>
        <v>May-2019</v>
      </c>
    </row>
    <row r="424" spans="1:10" hidden="1" x14ac:dyDescent="0.3">
      <c r="A424" t="s">
        <v>15</v>
      </c>
      <c r="B424" s="4">
        <v>43646</v>
      </c>
      <c r="C424">
        <v>2019</v>
      </c>
      <c r="D424" t="s">
        <v>36</v>
      </c>
      <c r="E424">
        <v>23.08</v>
      </c>
      <c r="F424">
        <v>4745178</v>
      </c>
      <c r="G424">
        <v>45.23</v>
      </c>
      <c r="H424" t="s">
        <v>38</v>
      </c>
      <c r="I424" t="str">
        <f t="shared" si="12"/>
        <v>High</v>
      </c>
      <c r="J424" s="4" t="str">
        <f t="shared" si="13"/>
        <v>Jun-2019</v>
      </c>
    </row>
    <row r="425" spans="1:10" x14ac:dyDescent="0.3">
      <c r="A425" t="s">
        <v>15</v>
      </c>
      <c r="B425" s="4">
        <v>43677</v>
      </c>
      <c r="C425">
        <v>2019</v>
      </c>
      <c r="D425" t="s">
        <v>36</v>
      </c>
      <c r="E425">
        <v>16.22</v>
      </c>
      <c r="F425">
        <v>4826560</v>
      </c>
      <c r="G425">
        <v>42.17</v>
      </c>
      <c r="H425" t="s">
        <v>38</v>
      </c>
      <c r="I425" t="str">
        <f t="shared" si="12"/>
        <v>High</v>
      </c>
      <c r="J425" s="4" t="str">
        <f t="shared" si="13"/>
        <v>Jul-2019</v>
      </c>
    </row>
    <row r="426" spans="1:10" hidden="1" x14ac:dyDescent="0.3">
      <c r="A426" t="s">
        <v>15</v>
      </c>
      <c r="B426" s="4">
        <v>43708</v>
      </c>
      <c r="C426">
        <v>2019</v>
      </c>
      <c r="D426" t="s">
        <v>36</v>
      </c>
      <c r="E426">
        <v>30.94</v>
      </c>
      <c r="F426">
        <v>4558306</v>
      </c>
      <c r="G426">
        <v>48.23</v>
      </c>
      <c r="H426" t="s">
        <v>38</v>
      </c>
      <c r="I426" t="str">
        <f t="shared" si="12"/>
        <v>High</v>
      </c>
      <c r="J426" s="4" t="str">
        <f t="shared" si="13"/>
        <v>Aug-2019</v>
      </c>
    </row>
    <row r="427" spans="1:10" hidden="1" x14ac:dyDescent="0.3">
      <c r="A427" t="s">
        <v>15</v>
      </c>
      <c r="B427" s="4">
        <v>43738</v>
      </c>
      <c r="C427">
        <v>2019</v>
      </c>
      <c r="D427" t="s">
        <v>36</v>
      </c>
      <c r="E427">
        <v>16.36</v>
      </c>
      <c r="F427">
        <v>5127956</v>
      </c>
      <c r="G427">
        <v>44.72</v>
      </c>
      <c r="H427" t="s">
        <v>38</v>
      </c>
      <c r="I427" t="str">
        <f t="shared" si="12"/>
        <v>High</v>
      </c>
      <c r="J427" s="4" t="str">
        <f t="shared" si="13"/>
        <v>Sep-2019</v>
      </c>
    </row>
    <row r="428" spans="1:10" hidden="1" x14ac:dyDescent="0.3">
      <c r="A428" t="s">
        <v>15</v>
      </c>
      <c r="B428" s="4">
        <v>43769</v>
      </c>
      <c r="C428">
        <v>2019</v>
      </c>
      <c r="D428" t="s">
        <v>36</v>
      </c>
      <c r="E428">
        <v>24.17</v>
      </c>
      <c r="F428">
        <v>4798833</v>
      </c>
      <c r="G428">
        <v>46.07</v>
      </c>
      <c r="H428" t="s">
        <v>38</v>
      </c>
      <c r="I428" t="str">
        <f t="shared" si="12"/>
        <v>High</v>
      </c>
      <c r="J428" s="4" t="str">
        <f t="shared" si="13"/>
        <v>Oct-2019</v>
      </c>
    </row>
    <row r="429" spans="1:10" hidden="1" x14ac:dyDescent="0.3">
      <c r="A429" t="s">
        <v>15</v>
      </c>
      <c r="B429" s="4">
        <v>43799</v>
      </c>
      <c r="C429">
        <v>2019</v>
      </c>
      <c r="D429" t="s">
        <v>36</v>
      </c>
      <c r="E429">
        <v>16.59</v>
      </c>
      <c r="F429">
        <v>4875763</v>
      </c>
      <c r="G429">
        <v>42.48</v>
      </c>
      <c r="H429" t="s">
        <v>38</v>
      </c>
      <c r="I429" t="str">
        <f t="shared" si="12"/>
        <v>High</v>
      </c>
      <c r="J429" s="4" t="str">
        <f t="shared" si="13"/>
        <v>Nov-2019</v>
      </c>
    </row>
    <row r="430" spans="1:10" hidden="1" x14ac:dyDescent="0.3">
      <c r="A430" t="s">
        <v>15</v>
      </c>
      <c r="B430" s="4">
        <v>43830</v>
      </c>
      <c r="C430">
        <v>2019</v>
      </c>
      <c r="D430" t="s">
        <v>36</v>
      </c>
      <c r="E430">
        <v>29.56</v>
      </c>
      <c r="F430">
        <v>4603484</v>
      </c>
      <c r="G430">
        <v>47.4</v>
      </c>
      <c r="H430" t="s">
        <v>38</v>
      </c>
      <c r="I430" t="str">
        <f t="shared" si="12"/>
        <v>High</v>
      </c>
      <c r="J430" s="4" t="str">
        <f t="shared" si="13"/>
        <v>Dec-2019</v>
      </c>
    </row>
    <row r="431" spans="1:10" hidden="1" x14ac:dyDescent="0.3">
      <c r="A431" t="s">
        <v>15</v>
      </c>
      <c r="B431" s="4">
        <v>43861</v>
      </c>
      <c r="C431">
        <v>2020</v>
      </c>
      <c r="D431" t="s">
        <v>36</v>
      </c>
      <c r="E431">
        <v>16.21</v>
      </c>
      <c r="F431">
        <v>5062293</v>
      </c>
      <c r="G431">
        <v>43.74</v>
      </c>
      <c r="H431" t="s">
        <v>38</v>
      </c>
      <c r="I431" t="str">
        <f t="shared" si="12"/>
        <v>High</v>
      </c>
      <c r="J431" s="4" t="str">
        <f t="shared" si="13"/>
        <v>Jan-2020</v>
      </c>
    </row>
    <row r="432" spans="1:10" hidden="1" x14ac:dyDescent="0.3">
      <c r="A432" t="s">
        <v>15</v>
      </c>
      <c r="B432" s="4">
        <v>43890</v>
      </c>
      <c r="C432">
        <v>2020</v>
      </c>
      <c r="D432" t="s">
        <v>36</v>
      </c>
      <c r="E432">
        <v>27.19</v>
      </c>
      <c r="F432">
        <v>4570108</v>
      </c>
      <c r="G432">
        <v>45.37</v>
      </c>
      <c r="H432" t="s">
        <v>38</v>
      </c>
      <c r="I432" t="str">
        <f t="shared" si="12"/>
        <v>High</v>
      </c>
      <c r="J432" s="4" t="str">
        <f t="shared" si="13"/>
        <v>Feb-2020</v>
      </c>
    </row>
    <row r="433" spans="1:10" hidden="1" x14ac:dyDescent="0.3">
      <c r="A433" t="s">
        <v>15</v>
      </c>
      <c r="B433" s="4">
        <v>43921</v>
      </c>
      <c r="C433">
        <v>2020</v>
      </c>
      <c r="D433" t="s">
        <v>36</v>
      </c>
      <c r="E433">
        <v>23.92</v>
      </c>
      <c r="F433">
        <v>4366148</v>
      </c>
      <c r="G433">
        <v>41.4</v>
      </c>
      <c r="H433" t="s">
        <v>38</v>
      </c>
      <c r="I433" t="str">
        <f t="shared" si="12"/>
        <v>High</v>
      </c>
      <c r="J433" s="4" t="str">
        <f t="shared" si="13"/>
        <v>Mar-2020</v>
      </c>
    </row>
    <row r="434" spans="1:10" hidden="1" x14ac:dyDescent="0.3">
      <c r="A434" t="s">
        <v>15</v>
      </c>
      <c r="B434" s="4">
        <v>43951</v>
      </c>
      <c r="C434">
        <v>2020</v>
      </c>
      <c r="D434" t="s">
        <v>36</v>
      </c>
      <c r="E434">
        <v>41.61</v>
      </c>
      <c r="F434">
        <v>4041050</v>
      </c>
      <c r="G434">
        <v>49.85</v>
      </c>
      <c r="H434" t="s">
        <v>38</v>
      </c>
      <c r="I434" t="str">
        <f t="shared" si="12"/>
        <v>High</v>
      </c>
      <c r="J434" s="4" t="str">
        <f t="shared" si="13"/>
        <v>Apr-2020</v>
      </c>
    </row>
    <row r="435" spans="1:10" hidden="1" x14ac:dyDescent="0.3">
      <c r="A435" t="s">
        <v>15</v>
      </c>
      <c r="B435" s="4">
        <v>43982</v>
      </c>
      <c r="C435">
        <v>2020</v>
      </c>
      <c r="D435" t="s">
        <v>36</v>
      </c>
      <c r="E435">
        <v>34.22</v>
      </c>
      <c r="F435">
        <v>3914193</v>
      </c>
      <c r="G435">
        <v>42.78</v>
      </c>
      <c r="H435" t="s">
        <v>38</v>
      </c>
      <c r="I435" t="str">
        <f t="shared" si="12"/>
        <v>High</v>
      </c>
      <c r="J435" s="4" t="str">
        <f t="shared" si="13"/>
        <v>May-2020</v>
      </c>
    </row>
    <row r="436" spans="1:10" hidden="1" x14ac:dyDescent="0.3">
      <c r="A436" t="s">
        <v>15</v>
      </c>
      <c r="B436" s="4">
        <v>44012</v>
      </c>
      <c r="C436">
        <v>2020</v>
      </c>
      <c r="D436" t="s">
        <v>36</v>
      </c>
      <c r="E436">
        <v>35.57</v>
      </c>
      <c r="F436">
        <v>4357835</v>
      </c>
      <c r="G436">
        <v>48.53</v>
      </c>
      <c r="H436" t="s">
        <v>38</v>
      </c>
      <c r="I436" t="str">
        <f t="shared" si="12"/>
        <v>High</v>
      </c>
      <c r="J436" s="4" t="str">
        <f t="shared" si="13"/>
        <v>Jun-2020</v>
      </c>
    </row>
    <row r="437" spans="1:10" hidden="1" x14ac:dyDescent="0.3">
      <c r="A437" t="s">
        <v>15</v>
      </c>
      <c r="B437" s="4">
        <v>43616</v>
      </c>
      <c r="C437">
        <v>2019</v>
      </c>
      <c r="D437" t="s">
        <v>37</v>
      </c>
      <c r="E437">
        <v>24.67</v>
      </c>
      <c r="F437">
        <v>2693596</v>
      </c>
      <c r="G437">
        <v>43.18</v>
      </c>
      <c r="H437" t="s">
        <v>39</v>
      </c>
      <c r="I437" t="str">
        <f t="shared" si="12"/>
        <v>High</v>
      </c>
      <c r="J437" s="4" t="str">
        <f t="shared" si="13"/>
        <v>May-2019</v>
      </c>
    </row>
    <row r="438" spans="1:10" hidden="1" x14ac:dyDescent="0.3">
      <c r="A438" t="s">
        <v>15</v>
      </c>
      <c r="B438" s="4">
        <v>43646</v>
      </c>
      <c r="C438">
        <v>2019</v>
      </c>
      <c r="D438" t="s">
        <v>37</v>
      </c>
      <c r="E438">
        <v>20.420000000000002</v>
      </c>
      <c r="F438">
        <v>2845190</v>
      </c>
      <c r="G438">
        <v>43.06</v>
      </c>
      <c r="H438" t="s">
        <v>39</v>
      </c>
      <c r="I438" t="str">
        <f t="shared" si="12"/>
        <v>High</v>
      </c>
      <c r="J438" s="4" t="str">
        <f t="shared" si="13"/>
        <v>Jun-2019</v>
      </c>
    </row>
    <row r="439" spans="1:10" x14ac:dyDescent="0.3">
      <c r="A439" t="s">
        <v>15</v>
      </c>
      <c r="B439" s="4">
        <v>43677</v>
      </c>
      <c r="C439">
        <v>2019</v>
      </c>
      <c r="D439" t="s">
        <v>37</v>
      </c>
      <c r="E439">
        <v>25.45</v>
      </c>
      <c r="F439">
        <v>2405973</v>
      </c>
      <c r="G439">
        <v>38.770000000000003</v>
      </c>
      <c r="H439" t="s">
        <v>39</v>
      </c>
      <c r="I439" t="str">
        <f t="shared" si="12"/>
        <v>High</v>
      </c>
      <c r="J439" s="4" t="str">
        <f t="shared" si="13"/>
        <v>Jul-2019</v>
      </c>
    </row>
    <row r="440" spans="1:10" hidden="1" x14ac:dyDescent="0.3">
      <c r="A440" t="s">
        <v>15</v>
      </c>
      <c r="B440" s="4">
        <v>43708</v>
      </c>
      <c r="C440">
        <v>2019</v>
      </c>
      <c r="D440" t="s">
        <v>37</v>
      </c>
      <c r="E440">
        <v>24.19</v>
      </c>
      <c r="F440">
        <v>2523005</v>
      </c>
      <c r="G440">
        <v>39.869999999999997</v>
      </c>
      <c r="H440" t="s">
        <v>39</v>
      </c>
      <c r="I440" t="str">
        <f t="shared" si="12"/>
        <v>High</v>
      </c>
      <c r="J440" s="4" t="str">
        <f t="shared" si="13"/>
        <v>Aug-2019</v>
      </c>
    </row>
    <row r="441" spans="1:10" hidden="1" x14ac:dyDescent="0.3">
      <c r="A441" t="s">
        <v>15</v>
      </c>
      <c r="B441" s="4">
        <v>43738</v>
      </c>
      <c r="C441">
        <v>2019</v>
      </c>
      <c r="D441" t="s">
        <v>37</v>
      </c>
      <c r="E441">
        <v>26.84</v>
      </c>
      <c r="F441">
        <v>2675862</v>
      </c>
      <c r="G441">
        <v>43.7</v>
      </c>
      <c r="H441" t="s">
        <v>39</v>
      </c>
      <c r="I441" t="str">
        <f t="shared" si="12"/>
        <v>High</v>
      </c>
      <c r="J441" s="4" t="str">
        <f t="shared" si="13"/>
        <v>Sep-2019</v>
      </c>
    </row>
    <row r="442" spans="1:10" hidden="1" x14ac:dyDescent="0.3">
      <c r="A442" t="s">
        <v>15</v>
      </c>
      <c r="B442" s="4">
        <v>43769</v>
      </c>
      <c r="C442">
        <v>2019</v>
      </c>
      <c r="D442" t="s">
        <v>37</v>
      </c>
      <c r="E442">
        <v>21.04</v>
      </c>
      <c r="F442">
        <v>2821456</v>
      </c>
      <c r="G442">
        <v>42.58</v>
      </c>
      <c r="H442" t="s">
        <v>39</v>
      </c>
      <c r="I442" t="str">
        <f t="shared" si="12"/>
        <v>High</v>
      </c>
      <c r="J442" s="4" t="str">
        <f t="shared" si="13"/>
        <v>Oct-2019</v>
      </c>
    </row>
    <row r="443" spans="1:10" hidden="1" x14ac:dyDescent="0.3">
      <c r="A443" t="s">
        <v>15</v>
      </c>
      <c r="B443" s="4">
        <v>43799</v>
      </c>
      <c r="C443">
        <v>2019</v>
      </c>
      <c r="D443" t="s">
        <v>37</v>
      </c>
      <c r="E443">
        <v>27.06</v>
      </c>
      <c r="F443">
        <v>2404239</v>
      </c>
      <c r="G443">
        <v>39.18</v>
      </c>
      <c r="H443" t="s">
        <v>39</v>
      </c>
      <c r="I443" t="str">
        <f t="shared" si="12"/>
        <v>High</v>
      </c>
      <c r="J443" s="4" t="str">
        <f t="shared" si="13"/>
        <v>Nov-2019</v>
      </c>
    </row>
    <row r="444" spans="1:10" hidden="1" x14ac:dyDescent="0.3">
      <c r="A444" t="s">
        <v>15</v>
      </c>
      <c r="B444" s="4">
        <v>43830</v>
      </c>
      <c r="C444">
        <v>2019</v>
      </c>
      <c r="D444" t="s">
        <v>37</v>
      </c>
      <c r="E444">
        <v>23.65</v>
      </c>
      <c r="F444">
        <v>2548835</v>
      </c>
      <c r="G444">
        <v>39.57</v>
      </c>
      <c r="H444" t="s">
        <v>39</v>
      </c>
      <c r="I444" t="str">
        <f t="shared" si="12"/>
        <v>High</v>
      </c>
      <c r="J444" s="4" t="str">
        <f t="shared" si="13"/>
        <v>Dec-2019</v>
      </c>
    </row>
    <row r="445" spans="1:10" hidden="1" x14ac:dyDescent="0.3">
      <c r="A445" t="s">
        <v>15</v>
      </c>
      <c r="B445" s="4">
        <v>43861</v>
      </c>
      <c r="C445">
        <v>2020</v>
      </c>
      <c r="D445" t="s">
        <v>37</v>
      </c>
      <c r="E445">
        <v>27.24</v>
      </c>
      <c r="F445">
        <v>2630938</v>
      </c>
      <c r="G445">
        <v>42.75</v>
      </c>
      <c r="H445" t="s">
        <v>39</v>
      </c>
      <c r="I445" t="str">
        <f t="shared" si="12"/>
        <v>High</v>
      </c>
      <c r="J445" s="4" t="str">
        <f t="shared" si="13"/>
        <v>Jan-2020</v>
      </c>
    </row>
    <row r="446" spans="1:10" hidden="1" x14ac:dyDescent="0.3">
      <c r="A446" t="s">
        <v>15</v>
      </c>
      <c r="B446" s="4">
        <v>43890</v>
      </c>
      <c r="C446">
        <v>2020</v>
      </c>
      <c r="D446" t="s">
        <v>37</v>
      </c>
      <c r="E446">
        <v>23.29</v>
      </c>
      <c r="F446">
        <v>2752834</v>
      </c>
      <c r="G446">
        <v>42.32</v>
      </c>
      <c r="H446" t="s">
        <v>39</v>
      </c>
      <c r="I446" t="str">
        <f t="shared" si="12"/>
        <v>High</v>
      </c>
      <c r="J446" s="4" t="str">
        <f t="shared" si="13"/>
        <v>Feb-2020</v>
      </c>
    </row>
    <row r="447" spans="1:10" hidden="1" x14ac:dyDescent="0.3">
      <c r="A447" t="s">
        <v>15</v>
      </c>
      <c r="B447" s="4">
        <v>43921</v>
      </c>
      <c r="C447">
        <v>2020</v>
      </c>
      <c r="D447" t="s">
        <v>37</v>
      </c>
      <c r="E447">
        <v>27.14</v>
      </c>
      <c r="F447">
        <v>2275407</v>
      </c>
      <c r="G447">
        <v>36.729999999999997</v>
      </c>
      <c r="H447" t="s">
        <v>39</v>
      </c>
      <c r="I447" t="str">
        <f t="shared" si="12"/>
        <v>High</v>
      </c>
      <c r="J447" s="4" t="str">
        <f t="shared" si="13"/>
        <v>Mar-2020</v>
      </c>
    </row>
    <row r="448" spans="1:10" hidden="1" x14ac:dyDescent="0.3">
      <c r="A448" t="s">
        <v>15</v>
      </c>
      <c r="B448" s="4">
        <v>43951</v>
      </c>
      <c r="C448">
        <v>2020</v>
      </c>
      <c r="D448" t="s">
        <v>37</v>
      </c>
      <c r="E448">
        <v>46.89</v>
      </c>
      <c r="F448">
        <v>1606580</v>
      </c>
      <c r="G448">
        <v>35.479999999999997</v>
      </c>
      <c r="H448" t="s">
        <v>39</v>
      </c>
      <c r="I448" t="str">
        <f t="shared" si="12"/>
        <v>High</v>
      </c>
      <c r="J448" s="4" t="str">
        <f t="shared" si="13"/>
        <v>Apr-2020</v>
      </c>
    </row>
    <row r="449" spans="1:10" hidden="1" x14ac:dyDescent="0.3">
      <c r="A449" t="s">
        <v>15</v>
      </c>
      <c r="B449" s="4">
        <v>43982</v>
      </c>
      <c r="C449">
        <v>2020</v>
      </c>
      <c r="D449" t="s">
        <v>37</v>
      </c>
      <c r="E449">
        <v>38.46</v>
      </c>
      <c r="F449">
        <v>2013083</v>
      </c>
      <c r="G449">
        <v>38.270000000000003</v>
      </c>
      <c r="H449" t="s">
        <v>39</v>
      </c>
      <c r="I449" t="str">
        <f t="shared" si="12"/>
        <v>High</v>
      </c>
      <c r="J449" s="4" t="str">
        <f t="shared" si="13"/>
        <v>May-2020</v>
      </c>
    </row>
    <row r="450" spans="1:10" hidden="1" x14ac:dyDescent="0.3">
      <c r="A450" t="s">
        <v>15</v>
      </c>
      <c r="B450" s="4">
        <v>44012</v>
      </c>
      <c r="C450">
        <v>2020</v>
      </c>
      <c r="D450" t="s">
        <v>37</v>
      </c>
      <c r="E450">
        <v>29.41</v>
      </c>
      <c r="F450">
        <v>2304138</v>
      </c>
      <c r="G450">
        <v>38.090000000000003</v>
      </c>
      <c r="H450" t="s">
        <v>39</v>
      </c>
      <c r="I450" t="str">
        <f t="shared" ref="I450:I513" si="14">IF(E450&gt;10, "High", IF(E450&gt;=5, "Medium", "Low"))</f>
        <v>High</v>
      </c>
      <c r="J450" s="4" t="str">
        <f t="shared" ref="J450:J513" si="15">TEXT(B450, "mmm-yyyy")</f>
        <v>Jun-2020</v>
      </c>
    </row>
    <row r="451" spans="1:10" hidden="1" x14ac:dyDescent="0.3">
      <c r="A451" t="s">
        <v>15</v>
      </c>
      <c r="B451" s="4">
        <v>43986</v>
      </c>
      <c r="C451">
        <v>2020</v>
      </c>
      <c r="D451" t="s">
        <v>36</v>
      </c>
      <c r="E451">
        <v>41.61</v>
      </c>
      <c r="F451">
        <v>4041050</v>
      </c>
      <c r="G451">
        <v>49.85</v>
      </c>
      <c r="H451" t="s">
        <v>38</v>
      </c>
      <c r="I451" t="str">
        <f t="shared" si="14"/>
        <v>High</v>
      </c>
      <c r="J451" s="4" t="str">
        <f t="shared" si="15"/>
        <v>Jun-2020</v>
      </c>
    </row>
    <row r="452" spans="1:10" hidden="1" x14ac:dyDescent="0.3">
      <c r="A452" t="s">
        <v>15</v>
      </c>
      <c r="B452" s="4">
        <v>44010</v>
      </c>
      <c r="C452">
        <v>2020</v>
      </c>
      <c r="D452" t="s">
        <v>37</v>
      </c>
      <c r="E452">
        <v>27.24</v>
      </c>
      <c r="F452">
        <v>2630938</v>
      </c>
      <c r="G452">
        <v>42.75</v>
      </c>
      <c r="H452" t="s">
        <v>39</v>
      </c>
      <c r="I452" t="str">
        <f t="shared" si="14"/>
        <v>High</v>
      </c>
      <c r="J452" s="4" t="str">
        <f t="shared" si="15"/>
        <v>Jun-2020</v>
      </c>
    </row>
    <row r="453" spans="1:10" hidden="1" x14ac:dyDescent="0.3">
      <c r="A453" t="s">
        <v>15</v>
      </c>
      <c r="B453" s="4">
        <v>44142</v>
      </c>
      <c r="C453">
        <v>2020</v>
      </c>
      <c r="D453" t="s">
        <v>37</v>
      </c>
      <c r="E453">
        <v>27.24</v>
      </c>
      <c r="F453">
        <v>2630938</v>
      </c>
      <c r="G453">
        <v>42.75</v>
      </c>
      <c r="H453" t="s">
        <v>39</v>
      </c>
      <c r="I453" t="str">
        <f t="shared" si="14"/>
        <v>High</v>
      </c>
      <c r="J453" s="4" t="str">
        <f t="shared" si="15"/>
        <v>Nov-2020</v>
      </c>
    </row>
    <row r="454" spans="1:10" hidden="1" x14ac:dyDescent="0.3">
      <c r="A454" t="s">
        <v>15</v>
      </c>
      <c r="B454" s="4">
        <v>44254</v>
      </c>
      <c r="C454">
        <v>2021</v>
      </c>
      <c r="D454" t="s">
        <v>37</v>
      </c>
      <c r="E454">
        <v>46.89</v>
      </c>
      <c r="F454">
        <v>1606580</v>
      </c>
      <c r="G454">
        <v>35.479999999999997</v>
      </c>
      <c r="H454" t="s">
        <v>39</v>
      </c>
      <c r="I454" t="str">
        <f t="shared" si="14"/>
        <v>High</v>
      </c>
      <c r="J454" s="4" t="str">
        <f t="shared" si="15"/>
        <v>Feb-2021</v>
      </c>
    </row>
    <row r="455" spans="1:10" hidden="1" x14ac:dyDescent="0.3">
      <c r="A455" t="s">
        <v>15</v>
      </c>
      <c r="B455" s="4">
        <v>44130</v>
      </c>
      <c r="C455">
        <v>2020</v>
      </c>
      <c r="D455" t="s">
        <v>36</v>
      </c>
      <c r="E455">
        <v>16.21</v>
      </c>
      <c r="F455">
        <v>5062293</v>
      </c>
      <c r="G455">
        <v>43.74</v>
      </c>
      <c r="H455" t="s">
        <v>38</v>
      </c>
      <c r="I455" t="str">
        <f t="shared" si="14"/>
        <v>High</v>
      </c>
      <c r="J455" s="4" t="str">
        <f t="shared" si="15"/>
        <v>Oct-2020</v>
      </c>
    </row>
    <row r="456" spans="1:10" hidden="1" x14ac:dyDescent="0.3">
      <c r="A456" t="s">
        <v>15</v>
      </c>
      <c r="B456" s="4">
        <v>44044</v>
      </c>
      <c r="C456">
        <v>2020</v>
      </c>
      <c r="D456" t="s">
        <v>36</v>
      </c>
      <c r="E456">
        <v>27.19</v>
      </c>
      <c r="F456">
        <v>4570108</v>
      </c>
      <c r="G456">
        <v>45.37</v>
      </c>
      <c r="H456" t="s">
        <v>38</v>
      </c>
      <c r="I456" t="str">
        <f t="shared" si="14"/>
        <v>High</v>
      </c>
      <c r="J456" s="4" t="str">
        <f t="shared" si="15"/>
        <v>Aug-2020</v>
      </c>
    </row>
    <row r="457" spans="1:10" hidden="1" x14ac:dyDescent="0.3">
      <c r="A457" t="s">
        <v>15</v>
      </c>
      <c r="B457" s="4">
        <v>44005</v>
      </c>
      <c r="C457">
        <v>2020</v>
      </c>
      <c r="D457" t="s">
        <v>37</v>
      </c>
      <c r="E457">
        <v>23.65</v>
      </c>
      <c r="F457">
        <v>2548835</v>
      </c>
      <c r="G457">
        <v>39.57</v>
      </c>
      <c r="H457" t="s">
        <v>39</v>
      </c>
      <c r="I457" t="str">
        <f t="shared" si="14"/>
        <v>High</v>
      </c>
      <c r="J457" s="4" t="str">
        <f t="shared" si="15"/>
        <v>Jun-2020</v>
      </c>
    </row>
    <row r="458" spans="1:10" hidden="1" x14ac:dyDescent="0.3">
      <c r="A458" t="s">
        <v>15</v>
      </c>
      <c r="B458" s="4">
        <v>43879</v>
      </c>
      <c r="C458">
        <v>2020</v>
      </c>
      <c r="D458" t="s">
        <v>36</v>
      </c>
      <c r="E458">
        <v>29.56</v>
      </c>
      <c r="F458">
        <v>4603484</v>
      </c>
      <c r="G458">
        <v>47.4</v>
      </c>
      <c r="H458" t="s">
        <v>38</v>
      </c>
      <c r="I458" t="str">
        <f t="shared" si="14"/>
        <v>High</v>
      </c>
      <c r="J458" s="4" t="str">
        <f t="shared" si="15"/>
        <v>Feb-2020</v>
      </c>
    </row>
    <row r="459" spans="1:10" hidden="1" x14ac:dyDescent="0.3">
      <c r="A459" t="s">
        <v>15</v>
      </c>
      <c r="B459" s="4">
        <v>43957</v>
      </c>
      <c r="C459">
        <v>2020</v>
      </c>
      <c r="D459" t="s">
        <v>37</v>
      </c>
      <c r="E459">
        <v>26.84</v>
      </c>
      <c r="F459">
        <v>2675862</v>
      </c>
      <c r="G459">
        <v>43.7</v>
      </c>
      <c r="H459" t="s">
        <v>39</v>
      </c>
      <c r="I459" t="str">
        <f t="shared" si="14"/>
        <v>High</v>
      </c>
      <c r="J459" s="4" t="str">
        <f t="shared" si="15"/>
        <v>May-2020</v>
      </c>
    </row>
    <row r="460" spans="1:10" hidden="1" x14ac:dyDescent="0.3">
      <c r="A460" t="s">
        <v>15</v>
      </c>
      <c r="B460" s="4">
        <v>43823</v>
      </c>
      <c r="C460">
        <v>2019</v>
      </c>
      <c r="D460" t="s">
        <v>37</v>
      </c>
      <c r="E460">
        <v>24.19</v>
      </c>
      <c r="F460">
        <v>2523005</v>
      </c>
      <c r="G460">
        <v>39.869999999999997</v>
      </c>
      <c r="H460" t="s">
        <v>39</v>
      </c>
      <c r="I460" t="str">
        <f t="shared" si="14"/>
        <v>High</v>
      </c>
      <c r="J460" s="4" t="str">
        <f t="shared" si="15"/>
        <v>Dec-2019</v>
      </c>
    </row>
    <row r="461" spans="1:10" hidden="1" x14ac:dyDescent="0.3">
      <c r="A461" t="s">
        <v>15</v>
      </c>
      <c r="B461" s="4">
        <v>43834</v>
      </c>
      <c r="C461">
        <v>2020</v>
      </c>
      <c r="D461" t="s">
        <v>37</v>
      </c>
      <c r="E461">
        <v>25.45</v>
      </c>
      <c r="F461">
        <v>2405973</v>
      </c>
      <c r="G461">
        <v>38.770000000000003</v>
      </c>
      <c r="H461" t="s">
        <v>39</v>
      </c>
      <c r="I461" t="str">
        <f t="shared" si="14"/>
        <v>High</v>
      </c>
      <c r="J461" s="4" t="str">
        <f t="shared" si="15"/>
        <v>Jan-2020</v>
      </c>
    </row>
    <row r="462" spans="1:10" hidden="1" x14ac:dyDescent="0.3">
      <c r="A462" t="s">
        <v>15</v>
      </c>
      <c r="B462" s="4">
        <v>43735</v>
      </c>
      <c r="C462">
        <v>2019</v>
      </c>
      <c r="D462" t="s">
        <v>36</v>
      </c>
      <c r="E462">
        <v>14.54</v>
      </c>
      <c r="F462">
        <v>5249186</v>
      </c>
      <c r="G462">
        <v>45.12</v>
      </c>
      <c r="H462" t="s">
        <v>38</v>
      </c>
      <c r="I462" t="str">
        <f t="shared" si="14"/>
        <v>High</v>
      </c>
      <c r="J462" s="4" t="str">
        <f t="shared" si="15"/>
        <v>Sep-2019</v>
      </c>
    </row>
    <row r="463" spans="1:10" hidden="1" x14ac:dyDescent="0.3">
      <c r="A463" t="s">
        <v>15</v>
      </c>
      <c r="B463" s="4">
        <v>44155</v>
      </c>
      <c r="C463">
        <v>2020</v>
      </c>
      <c r="D463" t="s">
        <v>37</v>
      </c>
      <c r="E463">
        <v>27.06</v>
      </c>
      <c r="F463">
        <v>2404239</v>
      </c>
      <c r="G463">
        <v>39.18</v>
      </c>
      <c r="H463" t="s">
        <v>39</v>
      </c>
      <c r="I463" t="str">
        <f t="shared" si="14"/>
        <v>High</v>
      </c>
      <c r="J463" s="4" t="str">
        <f t="shared" si="15"/>
        <v>Nov-2020</v>
      </c>
    </row>
    <row r="464" spans="1:10" hidden="1" x14ac:dyDescent="0.3">
      <c r="A464" t="s">
        <v>15</v>
      </c>
      <c r="B464" s="4">
        <v>44058</v>
      </c>
      <c r="C464">
        <v>2020</v>
      </c>
      <c r="D464" t="s">
        <v>37</v>
      </c>
      <c r="E464">
        <v>24.19</v>
      </c>
      <c r="F464">
        <v>2523005</v>
      </c>
      <c r="G464">
        <v>39.869999999999997</v>
      </c>
      <c r="H464" t="s">
        <v>39</v>
      </c>
      <c r="I464" t="str">
        <f t="shared" si="14"/>
        <v>High</v>
      </c>
      <c r="J464" s="4" t="str">
        <f t="shared" si="15"/>
        <v>Aug-2020</v>
      </c>
    </row>
    <row r="465" spans="1:10" hidden="1" x14ac:dyDescent="0.3">
      <c r="A465" t="s">
        <v>15</v>
      </c>
      <c r="B465" s="4">
        <v>44335</v>
      </c>
      <c r="C465">
        <v>2021</v>
      </c>
      <c r="D465" t="s">
        <v>37</v>
      </c>
      <c r="E465">
        <v>38.46</v>
      </c>
      <c r="F465">
        <v>2013083</v>
      </c>
      <c r="G465">
        <v>38.270000000000003</v>
      </c>
      <c r="H465" t="s">
        <v>39</v>
      </c>
      <c r="I465" t="str">
        <f t="shared" si="14"/>
        <v>High</v>
      </c>
      <c r="J465" s="4" t="str">
        <f t="shared" si="15"/>
        <v>May-2021</v>
      </c>
    </row>
    <row r="466" spans="1:10" hidden="1" x14ac:dyDescent="0.3">
      <c r="A466" t="s">
        <v>15</v>
      </c>
      <c r="B466" s="4">
        <v>44021</v>
      </c>
      <c r="C466">
        <v>2020</v>
      </c>
      <c r="D466" t="s">
        <v>36</v>
      </c>
      <c r="E466">
        <v>23.92</v>
      </c>
      <c r="F466">
        <v>4366148</v>
      </c>
      <c r="G466">
        <v>41.4</v>
      </c>
      <c r="H466" t="s">
        <v>38</v>
      </c>
      <c r="I466" t="str">
        <f t="shared" si="14"/>
        <v>High</v>
      </c>
      <c r="J466" s="4" t="str">
        <f t="shared" si="15"/>
        <v>Jul-2020</v>
      </c>
    </row>
    <row r="467" spans="1:10" hidden="1" x14ac:dyDescent="0.3">
      <c r="A467" t="s">
        <v>15</v>
      </c>
      <c r="B467" s="4">
        <v>44040</v>
      </c>
      <c r="C467">
        <v>2020</v>
      </c>
      <c r="D467" t="s">
        <v>36</v>
      </c>
      <c r="E467">
        <v>34.22</v>
      </c>
      <c r="F467">
        <v>3914193</v>
      </c>
      <c r="G467">
        <v>42.78</v>
      </c>
      <c r="H467" t="s">
        <v>38</v>
      </c>
      <c r="I467" t="str">
        <f t="shared" si="14"/>
        <v>High</v>
      </c>
      <c r="J467" s="4" t="str">
        <f t="shared" si="15"/>
        <v>Jul-2020</v>
      </c>
    </row>
    <row r="468" spans="1:10" hidden="1" x14ac:dyDescent="0.3">
      <c r="A468" t="s">
        <v>15</v>
      </c>
      <c r="B468" s="4">
        <v>44177</v>
      </c>
      <c r="C468">
        <v>2020</v>
      </c>
      <c r="D468" t="s">
        <v>37</v>
      </c>
      <c r="E468">
        <v>38.46</v>
      </c>
      <c r="F468">
        <v>2013083</v>
      </c>
      <c r="G468">
        <v>38.270000000000003</v>
      </c>
      <c r="H468" t="s">
        <v>39</v>
      </c>
      <c r="I468" t="str">
        <f t="shared" si="14"/>
        <v>High</v>
      </c>
      <c r="J468" s="4" t="str">
        <f t="shared" si="15"/>
        <v>Dec-2020</v>
      </c>
    </row>
    <row r="469" spans="1:10" hidden="1" x14ac:dyDescent="0.3">
      <c r="A469" t="s">
        <v>15</v>
      </c>
      <c r="B469" s="4">
        <v>44107</v>
      </c>
      <c r="C469">
        <v>2020</v>
      </c>
      <c r="D469" t="s">
        <v>36</v>
      </c>
      <c r="E469">
        <v>41.61</v>
      </c>
      <c r="F469">
        <v>4041050</v>
      </c>
      <c r="G469">
        <v>49.85</v>
      </c>
      <c r="H469" t="s">
        <v>38</v>
      </c>
      <c r="I469" t="str">
        <f t="shared" si="14"/>
        <v>High</v>
      </c>
      <c r="J469" s="4" t="str">
        <f t="shared" si="15"/>
        <v>Oct-2020</v>
      </c>
    </row>
    <row r="470" spans="1:10" hidden="1" x14ac:dyDescent="0.3">
      <c r="A470" t="s">
        <v>15</v>
      </c>
      <c r="B470" s="4">
        <v>44297</v>
      </c>
      <c r="C470">
        <v>2021</v>
      </c>
      <c r="D470" t="s">
        <v>36</v>
      </c>
      <c r="E470">
        <v>35.57</v>
      </c>
      <c r="F470">
        <v>4357835</v>
      </c>
      <c r="G470">
        <v>48.53</v>
      </c>
      <c r="H470" t="s">
        <v>38</v>
      </c>
      <c r="I470" t="str">
        <f t="shared" si="14"/>
        <v>High</v>
      </c>
      <c r="J470" s="4" t="str">
        <f t="shared" si="15"/>
        <v>Apr-2021</v>
      </c>
    </row>
    <row r="471" spans="1:10" hidden="1" x14ac:dyDescent="0.3">
      <c r="A471" t="s">
        <v>15</v>
      </c>
      <c r="B471" s="4">
        <v>43994</v>
      </c>
      <c r="C471">
        <v>2020</v>
      </c>
      <c r="D471" t="s">
        <v>36</v>
      </c>
      <c r="E471">
        <v>27.19</v>
      </c>
      <c r="F471">
        <v>4570108</v>
      </c>
      <c r="G471">
        <v>45.37</v>
      </c>
      <c r="H471" t="s">
        <v>38</v>
      </c>
      <c r="I471" t="str">
        <f t="shared" si="14"/>
        <v>High</v>
      </c>
      <c r="J471" s="4" t="str">
        <f t="shared" si="15"/>
        <v>Jun-2020</v>
      </c>
    </row>
    <row r="472" spans="1:10" hidden="1" x14ac:dyDescent="0.3">
      <c r="A472" t="s">
        <v>15</v>
      </c>
      <c r="B472" s="4">
        <v>43987</v>
      </c>
      <c r="C472">
        <v>2020</v>
      </c>
      <c r="D472" t="s">
        <v>37</v>
      </c>
      <c r="E472">
        <v>46.89</v>
      </c>
      <c r="F472">
        <v>1606580</v>
      </c>
      <c r="G472">
        <v>35.479999999999997</v>
      </c>
      <c r="H472" t="s">
        <v>39</v>
      </c>
      <c r="I472" t="str">
        <f t="shared" si="14"/>
        <v>High</v>
      </c>
      <c r="J472" s="4" t="str">
        <f t="shared" si="15"/>
        <v>Jun-2020</v>
      </c>
    </row>
    <row r="473" spans="1:10" hidden="1" x14ac:dyDescent="0.3">
      <c r="A473" t="s">
        <v>15</v>
      </c>
      <c r="B473" s="4">
        <v>44200</v>
      </c>
      <c r="C473">
        <v>2021</v>
      </c>
      <c r="D473" t="s">
        <v>37</v>
      </c>
      <c r="E473">
        <v>29.41</v>
      </c>
      <c r="F473">
        <v>2304138</v>
      </c>
      <c r="G473">
        <v>38.090000000000003</v>
      </c>
      <c r="H473" t="s">
        <v>39</v>
      </c>
      <c r="I473" t="str">
        <f t="shared" si="14"/>
        <v>High</v>
      </c>
      <c r="J473" s="4" t="str">
        <f t="shared" si="15"/>
        <v>Jan-2021</v>
      </c>
    </row>
    <row r="474" spans="1:10" hidden="1" x14ac:dyDescent="0.3">
      <c r="A474" t="s">
        <v>15</v>
      </c>
      <c r="B474" s="4">
        <v>44117</v>
      </c>
      <c r="C474">
        <v>2020</v>
      </c>
      <c r="D474" t="s">
        <v>37</v>
      </c>
      <c r="E474">
        <v>38.46</v>
      </c>
      <c r="F474">
        <v>2013083</v>
      </c>
      <c r="G474">
        <v>38.270000000000003</v>
      </c>
      <c r="H474" t="s">
        <v>39</v>
      </c>
      <c r="I474" t="str">
        <f t="shared" si="14"/>
        <v>High</v>
      </c>
      <c r="J474" s="4" t="str">
        <f t="shared" si="15"/>
        <v>Oct-2020</v>
      </c>
    </row>
    <row r="475" spans="1:10" hidden="1" x14ac:dyDescent="0.3">
      <c r="A475" t="s">
        <v>15</v>
      </c>
      <c r="B475" s="4">
        <v>44084</v>
      </c>
      <c r="C475">
        <v>2020</v>
      </c>
      <c r="D475" t="s">
        <v>37</v>
      </c>
      <c r="E475">
        <v>26.84</v>
      </c>
      <c r="F475">
        <v>2675862</v>
      </c>
      <c r="G475">
        <v>43.7</v>
      </c>
      <c r="H475" t="s">
        <v>39</v>
      </c>
      <c r="I475" t="str">
        <f t="shared" si="14"/>
        <v>High</v>
      </c>
      <c r="J475" s="4" t="str">
        <f t="shared" si="15"/>
        <v>Sep-2020</v>
      </c>
    </row>
    <row r="476" spans="1:10" hidden="1" x14ac:dyDescent="0.3">
      <c r="A476" t="s">
        <v>16</v>
      </c>
      <c r="B476" s="4">
        <v>43616</v>
      </c>
      <c r="C476">
        <v>2019</v>
      </c>
      <c r="D476" t="s">
        <v>36</v>
      </c>
      <c r="E476">
        <v>13.68</v>
      </c>
      <c r="F476">
        <v>2045760</v>
      </c>
      <c r="G476">
        <v>44.23</v>
      </c>
      <c r="H476" t="s">
        <v>38</v>
      </c>
      <c r="I476" t="str">
        <f t="shared" si="14"/>
        <v>High</v>
      </c>
      <c r="J476" s="4" t="str">
        <f t="shared" si="15"/>
        <v>May-2019</v>
      </c>
    </row>
    <row r="477" spans="1:10" hidden="1" x14ac:dyDescent="0.3">
      <c r="A477" t="s">
        <v>16</v>
      </c>
      <c r="B477" s="4">
        <v>43646</v>
      </c>
      <c r="C477">
        <v>2019</v>
      </c>
      <c r="D477" t="s">
        <v>36</v>
      </c>
      <c r="E477">
        <v>11.43</v>
      </c>
      <c r="F477">
        <v>1957081</v>
      </c>
      <c r="G477">
        <v>41.18</v>
      </c>
      <c r="H477" t="s">
        <v>38</v>
      </c>
      <c r="I477" t="str">
        <f t="shared" si="14"/>
        <v>High</v>
      </c>
      <c r="J477" s="4" t="str">
        <f t="shared" si="15"/>
        <v>Jun-2019</v>
      </c>
    </row>
    <row r="478" spans="1:10" x14ac:dyDescent="0.3">
      <c r="A478" t="s">
        <v>16</v>
      </c>
      <c r="B478" s="4">
        <v>43677</v>
      </c>
      <c r="C478">
        <v>2019</v>
      </c>
      <c r="D478" t="s">
        <v>36</v>
      </c>
      <c r="E478">
        <v>20.59</v>
      </c>
      <c r="F478">
        <v>1916824</v>
      </c>
      <c r="G478">
        <v>44.91</v>
      </c>
      <c r="H478" t="s">
        <v>38</v>
      </c>
      <c r="I478" t="str">
        <f t="shared" si="14"/>
        <v>High</v>
      </c>
      <c r="J478" s="4" t="str">
        <f t="shared" si="15"/>
        <v>Jul-2019</v>
      </c>
    </row>
    <row r="479" spans="1:10" hidden="1" x14ac:dyDescent="0.3">
      <c r="A479" t="s">
        <v>16</v>
      </c>
      <c r="B479" s="4">
        <v>43708</v>
      </c>
      <c r="C479">
        <v>2019</v>
      </c>
      <c r="D479" t="s">
        <v>36</v>
      </c>
      <c r="E479">
        <v>18.559999999999999</v>
      </c>
      <c r="F479">
        <v>1969248</v>
      </c>
      <c r="G479">
        <v>44.91</v>
      </c>
      <c r="H479" t="s">
        <v>38</v>
      </c>
      <c r="I479" t="str">
        <f t="shared" si="14"/>
        <v>High</v>
      </c>
      <c r="J479" s="4" t="str">
        <f t="shared" si="15"/>
        <v>Aug-2019</v>
      </c>
    </row>
    <row r="480" spans="1:10" hidden="1" x14ac:dyDescent="0.3">
      <c r="A480" t="s">
        <v>16</v>
      </c>
      <c r="B480" s="4">
        <v>43738</v>
      </c>
      <c r="C480">
        <v>2019</v>
      </c>
      <c r="D480" t="s">
        <v>36</v>
      </c>
      <c r="E480">
        <v>15.98</v>
      </c>
      <c r="F480">
        <v>2039804</v>
      </c>
      <c r="G480">
        <v>45.02</v>
      </c>
      <c r="H480" t="s">
        <v>38</v>
      </c>
      <c r="I480" t="str">
        <f t="shared" si="14"/>
        <v>High</v>
      </c>
      <c r="J480" s="4" t="str">
        <f t="shared" si="15"/>
        <v>Sep-2019</v>
      </c>
    </row>
    <row r="481" spans="1:10" hidden="1" x14ac:dyDescent="0.3">
      <c r="A481" t="s">
        <v>16</v>
      </c>
      <c r="B481" s="4">
        <v>43769</v>
      </c>
      <c r="C481">
        <v>2019</v>
      </c>
      <c r="D481" t="s">
        <v>36</v>
      </c>
      <c r="E481">
        <v>15.81</v>
      </c>
      <c r="F481">
        <v>1946957</v>
      </c>
      <c r="G481">
        <v>42.81</v>
      </c>
      <c r="H481" t="s">
        <v>38</v>
      </c>
      <c r="I481" t="str">
        <f t="shared" si="14"/>
        <v>High</v>
      </c>
      <c r="J481" s="4" t="str">
        <f t="shared" si="15"/>
        <v>Oct-2019</v>
      </c>
    </row>
    <row r="482" spans="1:10" hidden="1" x14ac:dyDescent="0.3">
      <c r="A482" t="s">
        <v>16</v>
      </c>
      <c r="B482" s="4">
        <v>43799</v>
      </c>
      <c r="C482">
        <v>2019</v>
      </c>
      <c r="D482" t="s">
        <v>36</v>
      </c>
      <c r="E482">
        <v>22.86</v>
      </c>
      <c r="F482">
        <v>2024409</v>
      </c>
      <c r="G482">
        <v>48.5</v>
      </c>
      <c r="H482" t="s">
        <v>38</v>
      </c>
      <c r="I482" t="str">
        <f t="shared" si="14"/>
        <v>High</v>
      </c>
      <c r="J482" s="4" t="str">
        <f t="shared" si="15"/>
        <v>Nov-2019</v>
      </c>
    </row>
    <row r="483" spans="1:10" hidden="1" x14ac:dyDescent="0.3">
      <c r="A483" t="s">
        <v>16</v>
      </c>
      <c r="B483" s="4">
        <v>43830</v>
      </c>
      <c r="C483">
        <v>2019</v>
      </c>
      <c r="D483" t="s">
        <v>36</v>
      </c>
      <c r="E483">
        <v>19.46</v>
      </c>
      <c r="F483">
        <v>1922821</v>
      </c>
      <c r="G483">
        <v>44.05</v>
      </c>
      <c r="H483" t="s">
        <v>38</v>
      </c>
      <c r="I483" t="str">
        <f t="shared" si="14"/>
        <v>High</v>
      </c>
      <c r="J483" s="4" t="str">
        <f t="shared" si="15"/>
        <v>Dec-2019</v>
      </c>
    </row>
    <row r="484" spans="1:10" hidden="1" x14ac:dyDescent="0.3">
      <c r="A484" t="s">
        <v>16</v>
      </c>
      <c r="B484" s="4">
        <v>43861</v>
      </c>
      <c r="C484">
        <v>2020</v>
      </c>
      <c r="D484" t="s">
        <v>36</v>
      </c>
      <c r="E484">
        <v>16.670000000000002</v>
      </c>
      <c r="F484">
        <v>2041035</v>
      </c>
      <c r="G484">
        <v>45.11</v>
      </c>
      <c r="H484" t="s">
        <v>38</v>
      </c>
      <c r="I484" t="str">
        <f t="shared" si="14"/>
        <v>High</v>
      </c>
      <c r="J484" s="4" t="str">
        <f t="shared" si="15"/>
        <v>Jan-2020</v>
      </c>
    </row>
    <row r="485" spans="1:10" hidden="1" x14ac:dyDescent="0.3">
      <c r="A485" t="s">
        <v>16</v>
      </c>
      <c r="B485" s="4">
        <v>43890</v>
      </c>
      <c r="C485">
        <v>2020</v>
      </c>
      <c r="D485" t="s">
        <v>36</v>
      </c>
      <c r="E485">
        <v>15.42</v>
      </c>
      <c r="F485">
        <v>1952464</v>
      </c>
      <c r="G485">
        <v>42.45</v>
      </c>
      <c r="H485" t="s">
        <v>38</v>
      </c>
      <c r="I485" t="str">
        <f t="shared" si="14"/>
        <v>High</v>
      </c>
      <c r="J485" s="4" t="str">
        <f t="shared" si="15"/>
        <v>Feb-2020</v>
      </c>
    </row>
    <row r="486" spans="1:10" hidden="1" x14ac:dyDescent="0.3">
      <c r="A486" t="s">
        <v>16</v>
      </c>
      <c r="B486" s="4">
        <v>43921</v>
      </c>
      <c r="C486">
        <v>2020</v>
      </c>
      <c r="D486" t="s">
        <v>36</v>
      </c>
      <c r="E486">
        <v>17.71</v>
      </c>
      <c r="F486">
        <v>1800426</v>
      </c>
      <c r="G486">
        <v>40.17</v>
      </c>
      <c r="H486" t="s">
        <v>38</v>
      </c>
      <c r="I486" t="str">
        <f t="shared" si="14"/>
        <v>High</v>
      </c>
      <c r="J486" s="4" t="str">
        <f t="shared" si="15"/>
        <v>Mar-2020</v>
      </c>
    </row>
    <row r="487" spans="1:10" hidden="1" x14ac:dyDescent="0.3">
      <c r="A487" t="s">
        <v>16</v>
      </c>
      <c r="B487" s="4">
        <v>43951</v>
      </c>
      <c r="C487">
        <v>2020</v>
      </c>
      <c r="D487" t="s">
        <v>36</v>
      </c>
      <c r="E487">
        <v>2.13</v>
      </c>
      <c r="F487">
        <v>984171</v>
      </c>
      <c r="G487">
        <v>18.43</v>
      </c>
      <c r="H487" t="s">
        <v>38</v>
      </c>
      <c r="I487" t="str">
        <f t="shared" si="14"/>
        <v>Low</v>
      </c>
      <c r="J487" s="4" t="str">
        <f t="shared" si="15"/>
        <v>Apr-2020</v>
      </c>
    </row>
    <row r="488" spans="1:10" hidden="1" x14ac:dyDescent="0.3">
      <c r="A488" t="s">
        <v>16</v>
      </c>
      <c r="B488" s="4">
        <v>43982</v>
      </c>
      <c r="C488">
        <v>2020</v>
      </c>
      <c r="D488" t="s">
        <v>36</v>
      </c>
      <c r="E488">
        <v>25.64</v>
      </c>
      <c r="F488">
        <v>1732050</v>
      </c>
      <c r="G488">
        <v>42.62</v>
      </c>
      <c r="H488" t="s">
        <v>38</v>
      </c>
      <c r="I488" t="str">
        <f t="shared" si="14"/>
        <v>High</v>
      </c>
      <c r="J488" s="4" t="str">
        <f t="shared" si="15"/>
        <v>May-2020</v>
      </c>
    </row>
    <row r="489" spans="1:10" hidden="1" x14ac:dyDescent="0.3">
      <c r="A489" t="s">
        <v>16</v>
      </c>
      <c r="B489" s="4">
        <v>44012</v>
      </c>
      <c r="C489">
        <v>2020</v>
      </c>
      <c r="D489" t="s">
        <v>36</v>
      </c>
      <c r="E489">
        <v>1.1200000000000001</v>
      </c>
      <c r="F489">
        <v>2230075</v>
      </c>
      <c r="G489">
        <v>41.2</v>
      </c>
      <c r="H489" t="s">
        <v>38</v>
      </c>
      <c r="I489" t="str">
        <f t="shared" si="14"/>
        <v>Low</v>
      </c>
      <c r="J489" s="4" t="str">
        <f t="shared" si="15"/>
        <v>Jun-2020</v>
      </c>
    </row>
    <row r="490" spans="1:10" hidden="1" x14ac:dyDescent="0.3">
      <c r="A490" t="s">
        <v>16</v>
      </c>
      <c r="B490" s="4">
        <v>43616</v>
      </c>
      <c r="C490">
        <v>2019</v>
      </c>
      <c r="D490" t="s">
        <v>37</v>
      </c>
      <c r="E490">
        <v>10.88</v>
      </c>
      <c r="F490">
        <v>245668</v>
      </c>
      <c r="G490">
        <v>45.27</v>
      </c>
      <c r="H490" t="s">
        <v>39</v>
      </c>
      <c r="I490" t="str">
        <f t="shared" si="14"/>
        <v>High</v>
      </c>
      <c r="J490" s="4" t="str">
        <f t="shared" si="15"/>
        <v>May-2019</v>
      </c>
    </row>
    <row r="491" spans="1:10" hidden="1" x14ac:dyDescent="0.3">
      <c r="A491" t="s">
        <v>16</v>
      </c>
      <c r="B491" s="4">
        <v>43646</v>
      </c>
      <c r="C491">
        <v>2019</v>
      </c>
      <c r="D491" t="s">
        <v>37</v>
      </c>
      <c r="E491">
        <v>21.43</v>
      </c>
      <c r="F491">
        <v>237576</v>
      </c>
      <c r="G491">
        <v>49.58</v>
      </c>
      <c r="H491" t="s">
        <v>39</v>
      </c>
      <c r="I491" t="str">
        <f t="shared" si="14"/>
        <v>High</v>
      </c>
      <c r="J491" s="4" t="str">
        <f t="shared" si="15"/>
        <v>Jun-2019</v>
      </c>
    </row>
    <row r="492" spans="1:10" x14ac:dyDescent="0.3">
      <c r="A492" t="s">
        <v>16</v>
      </c>
      <c r="B492" s="4">
        <v>43677</v>
      </c>
      <c r="C492">
        <v>2019</v>
      </c>
      <c r="D492" t="s">
        <v>37</v>
      </c>
      <c r="E492">
        <v>21.51</v>
      </c>
      <c r="F492">
        <v>235894</v>
      </c>
      <c r="G492">
        <v>49.22</v>
      </c>
      <c r="H492" t="s">
        <v>39</v>
      </c>
      <c r="I492" t="str">
        <f t="shared" si="14"/>
        <v>High</v>
      </c>
      <c r="J492" s="4" t="str">
        <f t="shared" si="15"/>
        <v>Jul-2019</v>
      </c>
    </row>
    <row r="493" spans="1:10" hidden="1" x14ac:dyDescent="0.3">
      <c r="A493" t="s">
        <v>16</v>
      </c>
      <c r="B493" s="4">
        <v>43708</v>
      </c>
      <c r="C493">
        <v>2019</v>
      </c>
      <c r="D493" t="s">
        <v>37</v>
      </c>
      <c r="E493">
        <v>24.48</v>
      </c>
      <c r="F493">
        <v>236315</v>
      </c>
      <c r="G493">
        <v>51.17</v>
      </c>
      <c r="H493" t="s">
        <v>39</v>
      </c>
      <c r="I493" t="str">
        <f t="shared" si="14"/>
        <v>High</v>
      </c>
      <c r="J493" s="4" t="str">
        <f t="shared" si="15"/>
        <v>Aug-2019</v>
      </c>
    </row>
    <row r="494" spans="1:10" hidden="1" x14ac:dyDescent="0.3">
      <c r="A494" t="s">
        <v>16</v>
      </c>
      <c r="B494" s="4">
        <v>43738</v>
      </c>
      <c r="C494">
        <v>2019</v>
      </c>
      <c r="D494" t="s">
        <v>37</v>
      </c>
      <c r="E494">
        <v>12</v>
      </c>
      <c r="F494">
        <v>247210</v>
      </c>
      <c r="G494">
        <v>45.87</v>
      </c>
      <c r="H494" t="s">
        <v>39</v>
      </c>
      <c r="I494" t="str">
        <f t="shared" si="14"/>
        <v>High</v>
      </c>
      <c r="J494" s="4" t="str">
        <f t="shared" si="15"/>
        <v>Sep-2019</v>
      </c>
    </row>
    <row r="495" spans="1:10" hidden="1" x14ac:dyDescent="0.3">
      <c r="A495" t="s">
        <v>16</v>
      </c>
      <c r="B495" s="4">
        <v>43769</v>
      </c>
      <c r="C495">
        <v>2019</v>
      </c>
      <c r="D495" t="s">
        <v>37</v>
      </c>
      <c r="E495">
        <v>23.77</v>
      </c>
      <c r="F495">
        <v>232322</v>
      </c>
      <c r="G495">
        <v>49.69</v>
      </c>
      <c r="H495" t="s">
        <v>39</v>
      </c>
      <c r="I495" t="str">
        <f t="shared" si="14"/>
        <v>High</v>
      </c>
      <c r="J495" s="4" t="str">
        <f t="shared" si="15"/>
        <v>Oct-2019</v>
      </c>
    </row>
    <row r="496" spans="1:10" hidden="1" x14ac:dyDescent="0.3">
      <c r="A496" t="s">
        <v>16</v>
      </c>
      <c r="B496" s="4">
        <v>43799</v>
      </c>
      <c r="C496">
        <v>2019</v>
      </c>
      <c r="D496" t="s">
        <v>37</v>
      </c>
      <c r="E496">
        <v>27.27</v>
      </c>
      <c r="F496">
        <v>233029</v>
      </c>
      <c r="G496">
        <v>52.17</v>
      </c>
      <c r="H496" t="s">
        <v>39</v>
      </c>
      <c r="I496" t="str">
        <f t="shared" si="14"/>
        <v>High</v>
      </c>
      <c r="J496" s="4" t="str">
        <f t="shared" si="15"/>
        <v>Nov-2019</v>
      </c>
    </row>
    <row r="497" spans="1:10" hidden="1" x14ac:dyDescent="0.3">
      <c r="A497" t="s">
        <v>16</v>
      </c>
      <c r="B497" s="4">
        <v>43830</v>
      </c>
      <c r="C497">
        <v>2019</v>
      </c>
      <c r="D497" t="s">
        <v>37</v>
      </c>
      <c r="E497">
        <v>25.32</v>
      </c>
      <c r="F497">
        <v>241366</v>
      </c>
      <c r="G497">
        <v>52.55</v>
      </c>
      <c r="H497" t="s">
        <v>39</v>
      </c>
      <c r="I497" t="str">
        <f t="shared" si="14"/>
        <v>High</v>
      </c>
      <c r="J497" s="4" t="str">
        <f t="shared" si="15"/>
        <v>Dec-2019</v>
      </c>
    </row>
    <row r="498" spans="1:10" hidden="1" x14ac:dyDescent="0.3">
      <c r="A498" t="s">
        <v>16</v>
      </c>
      <c r="B498" s="4">
        <v>43861</v>
      </c>
      <c r="C498">
        <v>2020</v>
      </c>
      <c r="D498" t="s">
        <v>37</v>
      </c>
      <c r="E498">
        <v>18.149999999999999</v>
      </c>
      <c r="F498">
        <v>246596</v>
      </c>
      <c r="G498">
        <v>48.92</v>
      </c>
      <c r="H498" t="s">
        <v>39</v>
      </c>
      <c r="I498" t="str">
        <f t="shared" si="14"/>
        <v>High</v>
      </c>
      <c r="J498" s="4" t="str">
        <f t="shared" si="15"/>
        <v>Jan-2020</v>
      </c>
    </row>
    <row r="499" spans="1:10" hidden="1" x14ac:dyDescent="0.3">
      <c r="A499" t="s">
        <v>16</v>
      </c>
      <c r="B499" s="4">
        <v>43890</v>
      </c>
      <c r="C499">
        <v>2020</v>
      </c>
      <c r="D499" t="s">
        <v>37</v>
      </c>
      <c r="E499">
        <v>27.31</v>
      </c>
      <c r="F499">
        <v>227804</v>
      </c>
      <c r="G499">
        <v>50.82</v>
      </c>
      <c r="H499" t="s">
        <v>39</v>
      </c>
      <c r="I499" t="str">
        <f t="shared" si="14"/>
        <v>High</v>
      </c>
      <c r="J499" s="4" t="str">
        <f t="shared" si="15"/>
        <v>Feb-2020</v>
      </c>
    </row>
    <row r="500" spans="1:10" hidden="1" x14ac:dyDescent="0.3">
      <c r="A500" t="s">
        <v>16</v>
      </c>
      <c r="B500" s="4">
        <v>43921</v>
      </c>
      <c r="C500">
        <v>2020</v>
      </c>
      <c r="D500" t="s">
        <v>37</v>
      </c>
      <c r="E500">
        <v>26.44</v>
      </c>
      <c r="F500">
        <v>221432</v>
      </c>
      <c r="G500">
        <v>48.74</v>
      </c>
      <c r="H500" t="s">
        <v>39</v>
      </c>
      <c r="I500" t="str">
        <f t="shared" si="14"/>
        <v>High</v>
      </c>
      <c r="J500" s="4" t="str">
        <f t="shared" si="15"/>
        <v>Mar-2020</v>
      </c>
    </row>
    <row r="501" spans="1:10" hidden="1" x14ac:dyDescent="0.3">
      <c r="A501" t="s">
        <v>16</v>
      </c>
      <c r="B501" s="4">
        <v>43951</v>
      </c>
      <c r="C501">
        <v>2020</v>
      </c>
      <c r="D501" t="s">
        <v>37</v>
      </c>
      <c r="E501">
        <v>2.7</v>
      </c>
      <c r="F501">
        <v>146957</v>
      </c>
      <c r="G501">
        <v>24.42</v>
      </c>
      <c r="H501" t="s">
        <v>39</v>
      </c>
      <c r="I501" t="str">
        <f t="shared" si="14"/>
        <v>Low</v>
      </c>
      <c r="J501" s="4" t="str">
        <f t="shared" si="15"/>
        <v>Apr-2020</v>
      </c>
    </row>
    <row r="502" spans="1:10" hidden="1" x14ac:dyDescent="0.3">
      <c r="A502" t="s">
        <v>16</v>
      </c>
      <c r="B502" s="4">
        <v>43982</v>
      </c>
      <c r="C502">
        <v>2020</v>
      </c>
      <c r="D502" t="s">
        <v>37</v>
      </c>
      <c r="E502">
        <v>50</v>
      </c>
      <c r="F502">
        <v>134868</v>
      </c>
      <c r="G502">
        <v>43.55</v>
      </c>
      <c r="H502" t="s">
        <v>39</v>
      </c>
      <c r="I502" t="str">
        <f t="shared" si="14"/>
        <v>High</v>
      </c>
      <c r="J502" s="4" t="str">
        <f t="shared" si="15"/>
        <v>May-2020</v>
      </c>
    </row>
    <row r="503" spans="1:10" hidden="1" x14ac:dyDescent="0.3">
      <c r="A503" t="s">
        <v>16</v>
      </c>
      <c r="B503" s="4">
        <v>44012</v>
      </c>
      <c r="C503">
        <v>2020</v>
      </c>
      <c r="D503" t="s">
        <v>37</v>
      </c>
      <c r="E503">
        <v>10.81</v>
      </c>
      <c r="F503">
        <v>224902</v>
      </c>
      <c r="G503">
        <v>40.659999999999997</v>
      </c>
      <c r="H503" t="s">
        <v>39</v>
      </c>
      <c r="I503" t="str">
        <f t="shared" si="14"/>
        <v>High</v>
      </c>
      <c r="J503" s="4" t="str">
        <f t="shared" si="15"/>
        <v>Jun-2020</v>
      </c>
    </row>
    <row r="504" spans="1:10" hidden="1" x14ac:dyDescent="0.3">
      <c r="A504" t="s">
        <v>16</v>
      </c>
      <c r="B504" s="4">
        <v>43893</v>
      </c>
      <c r="C504">
        <v>2020</v>
      </c>
      <c r="D504" t="s">
        <v>37</v>
      </c>
      <c r="E504">
        <v>21.43</v>
      </c>
      <c r="F504">
        <v>237576</v>
      </c>
      <c r="G504">
        <v>49.58</v>
      </c>
      <c r="H504" t="s">
        <v>39</v>
      </c>
      <c r="I504" t="str">
        <f t="shared" si="14"/>
        <v>High</v>
      </c>
      <c r="J504" s="4" t="str">
        <f t="shared" si="15"/>
        <v>Mar-2020</v>
      </c>
    </row>
    <row r="505" spans="1:10" hidden="1" x14ac:dyDescent="0.3">
      <c r="A505" t="s">
        <v>16</v>
      </c>
      <c r="B505" s="4">
        <v>44106</v>
      </c>
      <c r="C505">
        <v>2020</v>
      </c>
      <c r="D505" t="s">
        <v>37</v>
      </c>
      <c r="E505">
        <v>23.77</v>
      </c>
      <c r="F505">
        <v>232322</v>
      </c>
      <c r="G505">
        <v>49.69</v>
      </c>
      <c r="H505" t="s">
        <v>39</v>
      </c>
      <c r="I505" t="str">
        <f t="shared" si="14"/>
        <v>High</v>
      </c>
      <c r="J505" s="4" t="str">
        <f t="shared" si="15"/>
        <v>Oct-2020</v>
      </c>
    </row>
    <row r="506" spans="1:10" hidden="1" x14ac:dyDescent="0.3">
      <c r="A506" t="s">
        <v>16</v>
      </c>
      <c r="B506" s="4">
        <v>43924</v>
      </c>
      <c r="C506">
        <v>2020</v>
      </c>
      <c r="D506" t="s">
        <v>37</v>
      </c>
      <c r="E506">
        <v>25.32</v>
      </c>
      <c r="F506">
        <v>241366</v>
      </c>
      <c r="G506">
        <v>52.55</v>
      </c>
      <c r="H506" t="s">
        <v>39</v>
      </c>
      <c r="I506" t="str">
        <f t="shared" si="14"/>
        <v>High</v>
      </c>
      <c r="J506" s="4" t="str">
        <f t="shared" si="15"/>
        <v>Apr-2020</v>
      </c>
    </row>
    <row r="507" spans="1:10" hidden="1" x14ac:dyDescent="0.3">
      <c r="A507" t="s">
        <v>16</v>
      </c>
      <c r="B507" s="4">
        <v>44272</v>
      </c>
      <c r="C507">
        <v>2021</v>
      </c>
      <c r="D507" t="s">
        <v>36</v>
      </c>
      <c r="E507">
        <v>2.13</v>
      </c>
      <c r="F507">
        <v>984171</v>
      </c>
      <c r="G507">
        <v>18.43</v>
      </c>
      <c r="H507" t="s">
        <v>38</v>
      </c>
      <c r="I507" t="str">
        <f t="shared" si="14"/>
        <v>Low</v>
      </c>
      <c r="J507" s="4" t="str">
        <f t="shared" si="15"/>
        <v>Mar-2021</v>
      </c>
    </row>
    <row r="508" spans="1:10" hidden="1" x14ac:dyDescent="0.3">
      <c r="A508" t="s">
        <v>16</v>
      </c>
      <c r="B508" s="4">
        <v>43764</v>
      </c>
      <c r="C508">
        <v>2019</v>
      </c>
      <c r="D508" t="s">
        <v>36</v>
      </c>
      <c r="E508">
        <v>13.68</v>
      </c>
      <c r="F508">
        <v>2045760</v>
      </c>
      <c r="G508">
        <v>44.23</v>
      </c>
      <c r="H508" t="s">
        <v>38</v>
      </c>
      <c r="I508" t="str">
        <f t="shared" si="14"/>
        <v>High</v>
      </c>
      <c r="J508" s="4" t="str">
        <f t="shared" si="15"/>
        <v>Oct-2019</v>
      </c>
    </row>
    <row r="509" spans="1:10" hidden="1" x14ac:dyDescent="0.3">
      <c r="A509" t="s">
        <v>16</v>
      </c>
      <c r="B509" s="4">
        <v>44124</v>
      </c>
      <c r="C509">
        <v>2020</v>
      </c>
      <c r="D509" t="s">
        <v>37</v>
      </c>
      <c r="E509">
        <v>25.32</v>
      </c>
      <c r="F509">
        <v>241366</v>
      </c>
      <c r="G509">
        <v>52.55</v>
      </c>
      <c r="H509" t="s">
        <v>39</v>
      </c>
      <c r="I509" t="str">
        <f t="shared" si="14"/>
        <v>High</v>
      </c>
      <c r="J509" s="4" t="str">
        <f t="shared" si="15"/>
        <v>Oct-2020</v>
      </c>
    </row>
    <row r="510" spans="1:10" hidden="1" x14ac:dyDescent="0.3">
      <c r="A510" t="s">
        <v>16</v>
      </c>
      <c r="B510" s="4">
        <v>43922</v>
      </c>
      <c r="C510">
        <v>2020</v>
      </c>
      <c r="D510" t="s">
        <v>37</v>
      </c>
      <c r="E510">
        <v>18.149999999999999</v>
      </c>
      <c r="F510">
        <v>246596</v>
      </c>
      <c r="G510">
        <v>48.92</v>
      </c>
      <c r="H510" t="s">
        <v>39</v>
      </c>
      <c r="I510" t="str">
        <f t="shared" si="14"/>
        <v>High</v>
      </c>
      <c r="J510" s="4" t="str">
        <f t="shared" si="15"/>
        <v>Apr-2020</v>
      </c>
    </row>
    <row r="511" spans="1:10" x14ac:dyDescent="0.3">
      <c r="A511" t="s">
        <v>16</v>
      </c>
      <c r="B511" s="4">
        <v>43676</v>
      </c>
      <c r="C511">
        <v>2019</v>
      </c>
      <c r="D511" t="s">
        <v>36</v>
      </c>
      <c r="E511">
        <v>13.68</v>
      </c>
      <c r="F511">
        <v>2045760</v>
      </c>
      <c r="G511">
        <v>44.23</v>
      </c>
      <c r="H511" t="s">
        <v>38</v>
      </c>
      <c r="I511" t="str">
        <f t="shared" si="14"/>
        <v>High</v>
      </c>
      <c r="J511" s="4" t="str">
        <f t="shared" si="15"/>
        <v>Jul-2019</v>
      </c>
    </row>
    <row r="512" spans="1:10" hidden="1" x14ac:dyDescent="0.3">
      <c r="A512" t="s">
        <v>16</v>
      </c>
      <c r="B512" s="4">
        <v>44098</v>
      </c>
      <c r="C512">
        <v>2020</v>
      </c>
      <c r="D512" t="s">
        <v>37</v>
      </c>
      <c r="E512">
        <v>23.77</v>
      </c>
      <c r="F512">
        <v>232322</v>
      </c>
      <c r="G512">
        <v>49.69</v>
      </c>
      <c r="H512" t="s">
        <v>39</v>
      </c>
      <c r="I512" t="str">
        <f t="shared" si="14"/>
        <v>High</v>
      </c>
      <c r="J512" s="4" t="str">
        <f t="shared" si="15"/>
        <v>Sep-2020</v>
      </c>
    </row>
    <row r="513" spans="1:10" hidden="1" x14ac:dyDescent="0.3">
      <c r="A513" t="s">
        <v>16</v>
      </c>
      <c r="B513" s="4">
        <v>44087</v>
      </c>
      <c r="C513">
        <v>2020</v>
      </c>
      <c r="D513" t="s">
        <v>36</v>
      </c>
      <c r="E513">
        <v>17.71</v>
      </c>
      <c r="F513">
        <v>1800426</v>
      </c>
      <c r="G513">
        <v>40.17</v>
      </c>
      <c r="H513" t="s">
        <v>38</v>
      </c>
      <c r="I513" t="str">
        <f t="shared" si="14"/>
        <v>High</v>
      </c>
      <c r="J513" s="4" t="str">
        <f t="shared" si="15"/>
        <v>Sep-2020</v>
      </c>
    </row>
    <row r="514" spans="1:10" hidden="1" x14ac:dyDescent="0.3">
      <c r="A514" t="s">
        <v>16</v>
      </c>
      <c r="B514" s="4">
        <v>44160</v>
      </c>
      <c r="C514">
        <v>2020</v>
      </c>
      <c r="D514" t="s">
        <v>36</v>
      </c>
      <c r="E514">
        <v>17.71</v>
      </c>
      <c r="F514">
        <v>1800426</v>
      </c>
      <c r="G514">
        <v>40.17</v>
      </c>
      <c r="H514" t="s">
        <v>38</v>
      </c>
      <c r="I514" t="str">
        <f t="shared" ref="I514:I577" si="16">IF(E514&gt;10, "High", IF(E514&gt;=5, "Medium", "Low"))</f>
        <v>High</v>
      </c>
      <c r="J514" s="4" t="str">
        <f t="shared" ref="J514:J577" si="17">TEXT(B514, "mmm-yyyy")</f>
        <v>Nov-2020</v>
      </c>
    </row>
    <row r="515" spans="1:10" hidden="1" x14ac:dyDescent="0.3">
      <c r="A515" t="s">
        <v>16</v>
      </c>
      <c r="B515" s="4">
        <v>43781</v>
      </c>
      <c r="C515">
        <v>2019</v>
      </c>
      <c r="D515" t="s">
        <v>36</v>
      </c>
      <c r="E515">
        <v>18.559999999999999</v>
      </c>
      <c r="F515">
        <v>1969248</v>
      </c>
      <c r="G515">
        <v>44.91</v>
      </c>
      <c r="H515" t="s">
        <v>38</v>
      </c>
      <c r="I515" t="str">
        <f t="shared" si="16"/>
        <v>High</v>
      </c>
      <c r="J515" s="4" t="str">
        <f t="shared" si="17"/>
        <v>Nov-2019</v>
      </c>
    </row>
    <row r="516" spans="1:10" hidden="1" x14ac:dyDescent="0.3">
      <c r="A516" t="s">
        <v>16</v>
      </c>
      <c r="B516" s="4">
        <v>43929</v>
      </c>
      <c r="C516">
        <v>2020</v>
      </c>
      <c r="D516" t="s">
        <v>37</v>
      </c>
      <c r="E516">
        <v>10.88</v>
      </c>
      <c r="F516">
        <v>245668</v>
      </c>
      <c r="G516">
        <v>45.27</v>
      </c>
      <c r="H516" t="s">
        <v>39</v>
      </c>
      <c r="I516" t="str">
        <f t="shared" si="16"/>
        <v>High</v>
      </c>
      <c r="J516" s="4" t="str">
        <f t="shared" si="17"/>
        <v>Apr-2020</v>
      </c>
    </row>
    <row r="517" spans="1:10" hidden="1" x14ac:dyDescent="0.3">
      <c r="A517" t="s">
        <v>16</v>
      </c>
      <c r="B517" s="4">
        <v>43758</v>
      </c>
      <c r="C517">
        <v>2019</v>
      </c>
      <c r="D517" t="s">
        <v>37</v>
      </c>
      <c r="E517">
        <v>10.88</v>
      </c>
      <c r="F517">
        <v>245668</v>
      </c>
      <c r="G517">
        <v>45.27</v>
      </c>
      <c r="H517" t="s">
        <v>39</v>
      </c>
      <c r="I517" t="str">
        <f t="shared" si="16"/>
        <v>High</v>
      </c>
      <c r="J517" s="4" t="str">
        <f t="shared" si="17"/>
        <v>Oct-2019</v>
      </c>
    </row>
    <row r="518" spans="1:10" hidden="1" x14ac:dyDescent="0.3">
      <c r="A518" t="s">
        <v>16</v>
      </c>
      <c r="B518" s="4">
        <v>44110</v>
      </c>
      <c r="C518">
        <v>2020</v>
      </c>
      <c r="D518" t="s">
        <v>37</v>
      </c>
      <c r="E518">
        <v>10.81</v>
      </c>
      <c r="F518">
        <v>224902</v>
      </c>
      <c r="G518">
        <v>40.659999999999997</v>
      </c>
      <c r="H518" t="s">
        <v>39</v>
      </c>
      <c r="I518" t="str">
        <f t="shared" si="16"/>
        <v>High</v>
      </c>
      <c r="J518" s="4" t="str">
        <f t="shared" si="17"/>
        <v>Oct-2020</v>
      </c>
    </row>
    <row r="519" spans="1:10" hidden="1" x14ac:dyDescent="0.3">
      <c r="A519" t="s">
        <v>16</v>
      </c>
      <c r="B519" s="4">
        <v>44013</v>
      </c>
      <c r="C519">
        <v>2020</v>
      </c>
      <c r="D519" t="s">
        <v>36</v>
      </c>
      <c r="E519">
        <v>2.13</v>
      </c>
      <c r="F519">
        <v>984171</v>
      </c>
      <c r="G519">
        <v>18.43</v>
      </c>
      <c r="H519" t="s">
        <v>38</v>
      </c>
      <c r="I519" t="str">
        <f t="shared" si="16"/>
        <v>Low</v>
      </c>
      <c r="J519" s="4" t="str">
        <f t="shared" si="17"/>
        <v>Jul-2020</v>
      </c>
    </row>
    <row r="520" spans="1:10" hidden="1" x14ac:dyDescent="0.3">
      <c r="A520" t="s">
        <v>16</v>
      </c>
      <c r="B520" s="4">
        <v>44004</v>
      </c>
      <c r="C520">
        <v>2020</v>
      </c>
      <c r="D520" t="s">
        <v>36</v>
      </c>
      <c r="E520">
        <v>18.559999999999999</v>
      </c>
      <c r="F520">
        <v>1969248</v>
      </c>
      <c r="G520">
        <v>44.91</v>
      </c>
      <c r="H520" t="s">
        <v>38</v>
      </c>
      <c r="I520" t="str">
        <f t="shared" si="16"/>
        <v>High</v>
      </c>
      <c r="J520" s="4" t="str">
        <f t="shared" si="17"/>
        <v>Jun-2020</v>
      </c>
    </row>
    <row r="521" spans="1:10" hidden="1" x14ac:dyDescent="0.3">
      <c r="A521" t="s">
        <v>16</v>
      </c>
      <c r="B521" s="4">
        <v>43915</v>
      </c>
      <c r="C521">
        <v>2020</v>
      </c>
      <c r="D521" t="s">
        <v>37</v>
      </c>
      <c r="E521">
        <v>24.48</v>
      </c>
      <c r="F521">
        <v>236315</v>
      </c>
      <c r="G521">
        <v>51.17</v>
      </c>
      <c r="H521" t="s">
        <v>39</v>
      </c>
      <c r="I521" t="str">
        <f t="shared" si="16"/>
        <v>High</v>
      </c>
      <c r="J521" s="4" t="str">
        <f t="shared" si="17"/>
        <v>Mar-2020</v>
      </c>
    </row>
    <row r="522" spans="1:10" hidden="1" x14ac:dyDescent="0.3">
      <c r="A522" t="s">
        <v>16</v>
      </c>
      <c r="B522" s="4">
        <v>43978</v>
      </c>
      <c r="C522">
        <v>2020</v>
      </c>
      <c r="D522" t="s">
        <v>36</v>
      </c>
      <c r="E522">
        <v>15.42</v>
      </c>
      <c r="F522">
        <v>1952464</v>
      </c>
      <c r="G522">
        <v>42.45</v>
      </c>
      <c r="H522" t="s">
        <v>38</v>
      </c>
      <c r="I522" t="str">
        <f t="shared" si="16"/>
        <v>High</v>
      </c>
      <c r="J522" s="4" t="str">
        <f t="shared" si="17"/>
        <v>May-2020</v>
      </c>
    </row>
    <row r="523" spans="1:10" hidden="1" x14ac:dyDescent="0.3">
      <c r="A523" t="s">
        <v>16</v>
      </c>
      <c r="B523" s="4">
        <v>44046</v>
      </c>
      <c r="C523">
        <v>2020</v>
      </c>
      <c r="D523" t="s">
        <v>37</v>
      </c>
      <c r="E523">
        <v>27.27</v>
      </c>
      <c r="F523">
        <v>233029</v>
      </c>
      <c r="G523">
        <v>52.17</v>
      </c>
      <c r="H523" t="s">
        <v>39</v>
      </c>
      <c r="I523" t="str">
        <f t="shared" si="16"/>
        <v>High</v>
      </c>
      <c r="J523" s="4" t="str">
        <f t="shared" si="17"/>
        <v>Aug-2020</v>
      </c>
    </row>
    <row r="524" spans="1:10" hidden="1" x14ac:dyDescent="0.3">
      <c r="A524" t="s">
        <v>16</v>
      </c>
      <c r="B524" s="4">
        <v>43867</v>
      </c>
      <c r="C524">
        <v>2020</v>
      </c>
      <c r="D524" t="s">
        <v>36</v>
      </c>
      <c r="E524">
        <v>13.68</v>
      </c>
      <c r="F524">
        <v>2045760</v>
      </c>
      <c r="G524">
        <v>44.23</v>
      </c>
      <c r="H524" t="s">
        <v>38</v>
      </c>
      <c r="I524" t="str">
        <f t="shared" si="16"/>
        <v>High</v>
      </c>
      <c r="J524" s="4" t="str">
        <f t="shared" si="17"/>
        <v>Feb-2020</v>
      </c>
    </row>
    <row r="525" spans="1:10" hidden="1" x14ac:dyDescent="0.3">
      <c r="A525" t="s">
        <v>17</v>
      </c>
      <c r="B525" s="4">
        <v>43616</v>
      </c>
      <c r="C525">
        <v>2019</v>
      </c>
      <c r="D525" t="s">
        <v>36</v>
      </c>
      <c r="E525">
        <v>12.78</v>
      </c>
      <c r="F525">
        <v>2495186</v>
      </c>
      <c r="G525">
        <v>40.57</v>
      </c>
      <c r="H525" t="s">
        <v>38</v>
      </c>
      <c r="I525" t="str">
        <f t="shared" si="16"/>
        <v>High</v>
      </c>
      <c r="J525" s="4" t="str">
        <f t="shared" si="17"/>
        <v>May-2019</v>
      </c>
    </row>
    <row r="526" spans="1:10" hidden="1" x14ac:dyDescent="0.3">
      <c r="A526" t="s">
        <v>17</v>
      </c>
      <c r="B526" s="4">
        <v>43646</v>
      </c>
      <c r="C526">
        <v>2019</v>
      </c>
      <c r="D526" t="s">
        <v>36</v>
      </c>
      <c r="E526">
        <v>12.09</v>
      </c>
      <c r="F526">
        <v>2423742</v>
      </c>
      <c r="G526">
        <v>39.020000000000003</v>
      </c>
      <c r="H526" t="s">
        <v>38</v>
      </c>
      <c r="I526" t="str">
        <f t="shared" si="16"/>
        <v>High</v>
      </c>
      <c r="J526" s="4" t="str">
        <f t="shared" si="17"/>
        <v>Jun-2019</v>
      </c>
    </row>
    <row r="527" spans="1:10" x14ac:dyDescent="0.3">
      <c r="A527" t="s">
        <v>17</v>
      </c>
      <c r="B527" s="4">
        <v>43677</v>
      </c>
      <c r="C527">
        <v>2019</v>
      </c>
      <c r="D527" t="s">
        <v>36</v>
      </c>
      <c r="E527">
        <v>13.67</v>
      </c>
      <c r="F527">
        <v>2549316</v>
      </c>
      <c r="G527">
        <v>41.71</v>
      </c>
      <c r="H527" t="s">
        <v>38</v>
      </c>
      <c r="I527" t="str">
        <f t="shared" si="16"/>
        <v>High</v>
      </c>
      <c r="J527" s="4" t="str">
        <f t="shared" si="17"/>
        <v>Jul-2019</v>
      </c>
    </row>
    <row r="528" spans="1:10" hidden="1" x14ac:dyDescent="0.3">
      <c r="A528" t="s">
        <v>17</v>
      </c>
      <c r="B528" s="4">
        <v>43708</v>
      </c>
      <c r="C528">
        <v>2019</v>
      </c>
      <c r="D528" t="s">
        <v>36</v>
      </c>
      <c r="E528">
        <v>11.32</v>
      </c>
      <c r="F528">
        <v>2778624</v>
      </c>
      <c r="G528">
        <v>44.17</v>
      </c>
      <c r="H528" t="s">
        <v>38</v>
      </c>
      <c r="I528" t="str">
        <f t="shared" si="16"/>
        <v>High</v>
      </c>
      <c r="J528" s="4" t="str">
        <f t="shared" si="17"/>
        <v>Aug-2019</v>
      </c>
    </row>
    <row r="529" spans="1:10" hidden="1" x14ac:dyDescent="0.3">
      <c r="A529" t="s">
        <v>17</v>
      </c>
      <c r="B529" s="4">
        <v>43769</v>
      </c>
      <c r="C529">
        <v>2019</v>
      </c>
      <c r="D529" t="s">
        <v>36</v>
      </c>
      <c r="E529">
        <v>19.27</v>
      </c>
      <c r="F529">
        <v>2477621</v>
      </c>
      <c r="G529">
        <v>43.08</v>
      </c>
      <c r="H529" t="s">
        <v>38</v>
      </c>
      <c r="I529" t="str">
        <f t="shared" si="16"/>
        <v>High</v>
      </c>
      <c r="J529" s="4" t="str">
        <f t="shared" si="17"/>
        <v>Oct-2019</v>
      </c>
    </row>
    <row r="530" spans="1:10" hidden="1" x14ac:dyDescent="0.3">
      <c r="A530" t="s">
        <v>17</v>
      </c>
      <c r="B530" s="4">
        <v>43799</v>
      </c>
      <c r="C530">
        <v>2019</v>
      </c>
      <c r="D530" t="s">
        <v>36</v>
      </c>
      <c r="E530">
        <v>14.73</v>
      </c>
      <c r="F530">
        <v>2415724</v>
      </c>
      <c r="G530">
        <v>39.69</v>
      </c>
      <c r="H530" t="s">
        <v>38</v>
      </c>
      <c r="I530" t="str">
        <f t="shared" si="16"/>
        <v>High</v>
      </c>
      <c r="J530" s="4" t="str">
        <f t="shared" si="17"/>
        <v>Nov-2019</v>
      </c>
    </row>
    <row r="531" spans="1:10" hidden="1" x14ac:dyDescent="0.3">
      <c r="A531" t="s">
        <v>17</v>
      </c>
      <c r="B531" s="4">
        <v>43861</v>
      </c>
      <c r="C531">
        <v>2020</v>
      </c>
      <c r="D531" t="s">
        <v>36</v>
      </c>
      <c r="E531">
        <v>22.19</v>
      </c>
      <c r="F531">
        <v>2373488</v>
      </c>
      <c r="G531">
        <v>42.56</v>
      </c>
      <c r="H531" t="s">
        <v>38</v>
      </c>
      <c r="I531" t="str">
        <f t="shared" si="16"/>
        <v>High</v>
      </c>
      <c r="J531" s="4" t="str">
        <f t="shared" si="17"/>
        <v>Jan-2020</v>
      </c>
    </row>
    <row r="532" spans="1:10" hidden="1" x14ac:dyDescent="0.3">
      <c r="A532" t="s">
        <v>17</v>
      </c>
      <c r="B532" s="4">
        <v>43890</v>
      </c>
      <c r="C532">
        <v>2020</v>
      </c>
      <c r="D532" t="s">
        <v>36</v>
      </c>
      <c r="E532">
        <v>21.23</v>
      </c>
      <c r="F532">
        <v>2163397</v>
      </c>
      <c r="G532">
        <v>38.25</v>
      </c>
      <c r="H532" t="s">
        <v>38</v>
      </c>
      <c r="I532" t="str">
        <f t="shared" si="16"/>
        <v>High</v>
      </c>
      <c r="J532" s="4" t="str">
        <f t="shared" si="17"/>
        <v>Feb-2020</v>
      </c>
    </row>
    <row r="533" spans="1:10" hidden="1" x14ac:dyDescent="0.3">
      <c r="A533" t="s">
        <v>17</v>
      </c>
      <c r="B533" s="4">
        <v>43921</v>
      </c>
      <c r="C533">
        <v>2020</v>
      </c>
      <c r="D533" t="s">
        <v>36</v>
      </c>
      <c r="E533">
        <v>16</v>
      </c>
      <c r="F533">
        <v>2361004</v>
      </c>
      <c r="G533">
        <v>39.06</v>
      </c>
      <c r="H533" t="s">
        <v>38</v>
      </c>
      <c r="I533" t="str">
        <f t="shared" si="16"/>
        <v>High</v>
      </c>
      <c r="J533" s="4" t="str">
        <f t="shared" si="17"/>
        <v>Mar-2020</v>
      </c>
    </row>
    <row r="534" spans="1:10" hidden="1" x14ac:dyDescent="0.3">
      <c r="A534" t="s">
        <v>17</v>
      </c>
      <c r="B534" s="4">
        <v>43982</v>
      </c>
      <c r="C534">
        <v>2020</v>
      </c>
      <c r="D534" t="s">
        <v>36</v>
      </c>
      <c r="E534">
        <v>2.2200000000000002</v>
      </c>
      <c r="F534">
        <v>2716966</v>
      </c>
      <c r="G534">
        <v>38.46</v>
      </c>
      <c r="H534" t="s">
        <v>38</v>
      </c>
      <c r="I534" t="str">
        <f t="shared" si="16"/>
        <v>Low</v>
      </c>
      <c r="J534" s="4" t="str">
        <f t="shared" si="17"/>
        <v>May-2020</v>
      </c>
    </row>
    <row r="535" spans="1:10" hidden="1" x14ac:dyDescent="0.3">
      <c r="A535" t="s">
        <v>17</v>
      </c>
      <c r="B535" s="4">
        <v>44012</v>
      </c>
      <c r="C535">
        <v>2020</v>
      </c>
      <c r="D535" t="s">
        <v>36</v>
      </c>
      <c r="E535">
        <v>18.97</v>
      </c>
      <c r="F535">
        <v>2049617</v>
      </c>
      <c r="G535">
        <v>34.94</v>
      </c>
      <c r="H535" t="s">
        <v>38</v>
      </c>
      <c r="I535" t="str">
        <f t="shared" si="16"/>
        <v>High</v>
      </c>
      <c r="J535" s="4" t="str">
        <f t="shared" si="17"/>
        <v>Jun-2020</v>
      </c>
    </row>
    <row r="536" spans="1:10" hidden="1" x14ac:dyDescent="0.3">
      <c r="A536" t="s">
        <v>17</v>
      </c>
      <c r="B536" s="4">
        <v>43616</v>
      </c>
      <c r="C536">
        <v>2019</v>
      </c>
      <c r="D536" t="s">
        <v>37</v>
      </c>
      <c r="E536">
        <v>23.04</v>
      </c>
      <c r="F536">
        <v>1130139</v>
      </c>
      <c r="G536">
        <v>46.74</v>
      </c>
      <c r="H536" t="s">
        <v>39</v>
      </c>
      <c r="I536" t="str">
        <f t="shared" si="16"/>
        <v>High</v>
      </c>
      <c r="J536" s="4" t="str">
        <f t="shared" si="17"/>
        <v>May-2019</v>
      </c>
    </row>
    <row r="537" spans="1:10" hidden="1" x14ac:dyDescent="0.3">
      <c r="A537" t="s">
        <v>17</v>
      </c>
      <c r="B537" s="4">
        <v>43646</v>
      </c>
      <c r="C537">
        <v>2019</v>
      </c>
      <c r="D537" t="s">
        <v>37</v>
      </c>
      <c r="E537">
        <v>19.88</v>
      </c>
      <c r="F537">
        <v>1139815</v>
      </c>
      <c r="G537">
        <v>45.17</v>
      </c>
      <c r="H537" t="s">
        <v>39</v>
      </c>
      <c r="I537" t="str">
        <f t="shared" si="16"/>
        <v>High</v>
      </c>
      <c r="J537" s="4" t="str">
        <f t="shared" si="17"/>
        <v>Jun-2019</v>
      </c>
    </row>
    <row r="538" spans="1:10" x14ac:dyDescent="0.3">
      <c r="A538" t="s">
        <v>17</v>
      </c>
      <c r="B538" s="4">
        <v>43677</v>
      </c>
      <c r="C538">
        <v>2019</v>
      </c>
      <c r="D538" t="s">
        <v>37</v>
      </c>
      <c r="E538">
        <v>21.55</v>
      </c>
      <c r="F538">
        <v>1183770</v>
      </c>
      <c r="G538">
        <v>47.8</v>
      </c>
      <c r="H538" t="s">
        <v>39</v>
      </c>
      <c r="I538" t="str">
        <f t="shared" si="16"/>
        <v>High</v>
      </c>
      <c r="J538" s="4" t="str">
        <f t="shared" si="17"/>
        <v>Jul-2019</v>
      </c>
    </row>
    <row r="539" spans="1:10" hidden="1" x14ac:dyDescent="0.3">
      <c r="A539" t="s">
        <v>17</v>
      </c>
      <c r="B539" s="4">
        <v>43769</v>
      </c>
      <c r="C539">
        <v>2019</v>
      </c>
      <c r="D539" t="s">
        <v>37</v>
      </c>
      <c r="E539">
        <v>24.06</v>
      </c>
      <c r="F539">
        <v>1029087</v>
      </c>
      <c r="G539">
        <v>42.63</v>
      </c>
      <c r="H539" t="s">
        <v>39</v>
      </c>
      <c r="I539" t="str">
        <f t="shared" si="16"/>
        <v>High</v>
      </c>
      <c r="J539" s="4" t="str">
        <f t="shared" si="17"/>
        <v>Oct-2019</v>
      </c>
    </row>
    <row r="540" spans="1:10" hidden="1" x14ac:dyDescent="0.3">
      <c r="A540" t="s">
        <v>17</v>
      </c>
      <c r="B540" s="4">
        <v>43799</v>
      </c>
      <c r="C540">
        <v>2019</v>
      </c>
      <c r="D540" t="s">
        <v>37</v>
      </c>
      <c r="E540">
        <v>14.29</v>
      </c>
      <c r="F540">
        <v>1226793</v>
      </c>
      <c r="G540">
        <v>44.92</v>
      </c>
      <c r="H540" t="s">
        <v>39</v>
      </c>
      <c r="I540" t="str">
        <f t="shared" si="16"/>
        <v>High</v>
      </c>
      <c r="J540" s="4" t="str">
        <f t="shared" si="17"/>
        <v>Nov-2019</v>
      </c>
    </row>
    <row r="541" spans="1:10" hidden="1" x14ac:dyDescent="0.3">
      <c r="A541" t="s">
        <v>17</v>
      </c>
      <c r="B541" s="4">
        <v>43830</v>
      </c>
      <c r="C541">
        <v>2019</v>
      </c>
      <c r="D541" t="s">
        <v>37</v>
      </c>
      <c r="E541">
        <v>7.02</v>
      </c>
      <c r="F541">
        <v>1209085</v>
      </c>
      <c r="G541">
        <v>40.71</v>
      </c>
      <c r="H541" t="s">
        <v>39</v>
      </c>
      <c r="I541" t="str">
        <f t="shared" si="16"/>
        <v>Medium</v>
      </c>
      <c r="J541" s="4" t="str">
        <f t="shared" si="17"/>
        <v>Dec-2019</v>
      </c>
    </row>
    <row r="542" spans="1:10" hidden="1" x14ac:dyDescent="0.3">
      <c r="A542" t="s">
        <v>17</v>
      </c>
      <c r="B542" s="4">
        <v>43861</v>
      </c>
      <c r="C542">
        <v>2020</v>
      </c>
      <c r="D542" t="s">
        <v>37</v>
      </c>
      <c r="E542">
        <v>18.54</v>
      </c>
      <c r="F542">
        <v>1079537</v>
      </c>
      <c r="G542">
        <v>41.4</v>
      </c>
      <c r="H542" t="s">
        <v>39</v>
      </c>
      <c r="I542" t="str">
        <f t="shared" si="16"/>
        <v>High</v>
      </c>
      <c r="J542" s="4" t="str">
        <f t="shared" si="17"/>
        <v>Jan-2020</v>
      </c>
    </row>
    <row r="543" spans="1:10" hidden="1" x14ac:dyDescent="0.3">
      <c r="A543" t="s">
        <v>17</v>
      </c>
      <c r="B543" s="4">
        <v>43890</v>
      </c>
      <c r="C543">
        <v>2020</v>
      </c>
      <c r="D543" t="s">
        <v>37</v>
      </c>
      <c r="E543">
        <v>19.86</v>
      </c>
      <c r="F543">
        <v>1060116</v>
      </c>
      <c r="G543">
        <v>41.23</v>
      </c>
      <c r="H543" t="s">
        <v>39</v>
      </c>
      <c r="I543" t="str">
        <f t="shared" si="16"/>
        <v>High</v>
      </c>
      <c r="J543" s="4" t="str">
        <f t="shared" si="17"/>
        <v>Feb-2020</v>
      </c>
    </row>
    <row r="544" spans="1:10" hidden="1" x14ac:dyDescent="0.3">
      <c r="A544" t="s">
        <v>17</v>
      </c>
      <c r="B544" s="4">
        <v>43921</v>
      </c>
      <c r="C544">
        <v>2020</v>
      </c>
      <c r="D544" t="s">
        <v>37</v>
      </c>
      <c r="E544">
        <v>14.29</v>
      </c>
      <c r="F544">
        <v>998103</v>
      </c>
      <c r="G544">
        <v>36.21</v>
      </c>
      <c r="H544" t="s">
        <v>39</v>
      </c>
      <c r="I544" t="str">
        <f t="shared" si="16"/>
        <v>High</v>
      </c>
      <c r="J544" s="4" t="str">
        <f t="shared" si="17"/>
        <v>Mar-2020</v>
      </c>
    </row>
    <row r="545" spans="1:10" hidden="1" x14ac:dyDescent="0.3">
      <c r="A545" t="s">
        <v>17</v>
      </c>
      <c r="B545" s="4">
        <v>43982</v>
      </c>
      <c r="C545">
        <v>2020</v>
      </c>
      <c r="D545" t="s">
        <v>37</v>
      </c>
      <c r="E545">
        <v>12.96</v>
      </c>
      <c r="F545">
        <v>937435</v>
      </c>
      <c r="G545">
        <v>33.33</v>
      </c>
      <c r="H545" t="s">
        <v>39</v>
      </c>
      <c r="I545" t="str">
        <f t="shared" si="16"/>
        <v>High</v>
      </c>
      <c r="J545" s="4" t="str">
        <f t="shared" si="17"/>
        <v>May-2020</v>
      </c>
    </row>
    <row r="546" spans="1:10" hidden="1" x14ac:dyDescent="0.3">
      <c r="A546" t="s">
        <v>17</v>
      </c>
      <c r="B546" s="4">
        <v>43999</v>
      </c>
      <c r="C546">
        <v>2020</v>
      </c>
      <c r="D546" t="s">
        <v>37</v>
      </c>
      <c r="E546">
        <v>21.55</v>
      </c>
      <c r="F546">
        <v>1183770</v>
      </c>
      <c r="G546">
        <v>47.8</v>
      </c>
      <c r="H546" t="s">
        <v>39</v>
      </c>
      <c r="I546" t="str">
        <f t="shared" si="16"/>
        <v>High</v>
      </c>
      <c r="J546" s="4" t="str">
        <f t="shared" si="17"/>
        <v>Jun-2020</v>
      </c>
    </row>
    <row r="547" spans="1:10" hidden="1" x14ac:dyDescent="0.3">
      <c r="A547" t="s">
        <v>17</v>
      </c>
      <c r="B547" s="4">
        <v>43959</v>
      </c>
      <c r="C547">
        <v>2020</v>
      </c>
      <c r="D547" t="s">
        <v>36</v>
      </c>
      <c r="E547">
        <v>12.09</v>
      </c>
      <c r="F547">
        <v>2423742</v>
      </c>
      <c r="G547">
        <v>39.020000000000003</v>
      </c>
      <c r="H547" t="s">
        <v>38</v>
      </c>
      <c r="I547" t="str">
        <f t="shared" si="16"/>
        <v>High</v>
      </c>
      <c r="J547" s="4" t="str">
        <f t="shared" si="17"/>
        <v>May-2020</v>
      </c>
    </row>
    <row r="548" spans="1:10" hidden="1" x14ac:dyDescent="0.3">
      <c r="A548" t="s">
        <v>17</v>
      </c>
      <c r="B548" s="4">
        <v>44229</v>
      </c>
      <c r="C548">
        <v>2021</v>
      </c>
      <c r="D548" t="s">
        <v>37</v>
      </c>
      <c r="E548">
        <v>14.29</v>
      </c>
      <c r="F548">
        <v>998103</v>
      </c>
      <c r="G548">
        <v>36.21</v>
      </c>
      <c r="H548" t="s">
        <v>39</v>
      </c>
      <c r="I548" t="str">
        <f t="shared" si="16"/>
        <v>High</v>
      </c>
      <c r="J548" s="4" t="str">
        <f t="shared" si="17"/>
        <v>Feb-2021</v>
      </c>
    </row>
    <row r="549" spans="1:10" hidden="1" x14ac:dyDescent="0.3">
      <c r="A549" t="s">
        <v>17</v>
      </c>
      <c r="B549" s="4">
        <v>44095</v>
      </c>
      <c r="C549">
        <v>2020</v>
      </c>
      <c r="D549" t="s">
        <v>37</v>
      </c>
      <c r="E549">
        <v>14.29</v>
      </c>
      <c r="F549">
        <v>1226793</v>
      </c>
      <c r="G549">
        <v>44.92</v>
      </c>
      <c r="H549" t="s">
        <v>39</v>
      </c>
      <c r="I549" t="str">
        <f t="shared" si="16"/>
        <v>High</v>
      </c>
      <c r="J549" s="4" t="str">
        <f t="shared" si="17"/>
        <v>Sep-2020</v>
      </c>
    </row>
    <row r="550" spans="1:10" hidden="1" x14ac:dyDescent="0.3">
      <c r="A550" t="s">
        <v>17</v>
      </c>
      <c r="B550" s="4">
        <v>43902</v>
      </c>
      <c r="C550">
        <v>2020</v>
      </c>
      <c r="D550" t="s">
        <v>37</v>
      </c>
      <c r="E550">
        <v>19.88</v>
      </c>
      <c r="F550">
        <v>1139815</v>
      </c>
      <c r="G550">
        <v>45.17</v>
      </c>
      <c r="H550" t="s">
        <v>39</v>
      </c>
      <c r="I550" t="str">
        <f t="shared" si="16"/>
        <v>High</v>
      </c>
      <c r="J550" s="4" t="str">
        <f t="shared" si="17"/>
        <v>Mar-2020</v>
      </c>
    </row>
    <row r="551" spans="1:10" hidden="1" x14ac:dyDescent="0.3">
      <c r="A551" t="s">
        <v>17</v>
      </c>
      <c r="B551" s="4">
        <v>44198</v>
      </c>
      <c r="C551">
        <v>2021</v>
      </c>
      <c r="D551" t="s">
        <v>37</v>
      </c>
      <c r="E551">
        <v>12.96</v>
      </c>
      <c r="F551">
        <v>937435</v>
      </c>
      <c r="G551">
        <v>33.33</v>
      </c>
      <c r="H551" t="s">
        <v>39</v>
      </c>
      <c r="I551" t="str">
        <f t="shared" si="16"/>
        <v>High</v>
      </c>
      <c r="J551" s="4" t="str">
        <f t="shared" si="17"/>
        <v>Jan-2021</v>
      </c>
    </row>
    <row r="552" spans="1:10" hidden="1" x14ac:dyDescent="0.3">
      <c r="A552" t="s">
        <v>17</v>
      </c>
      <c r="B552" s="4">
        <v>44147</v>
      </c>
      <c r="C552">
        <v>2020</v>
      </c>
      <c r="D552" t="s">
        <v>37</v>
      </c>
      <c r="E552">
        <v>7.02</v>
      </c>
      <c r="F552">
        <v>1209085</v>
      </c>
      <c r="G552">
        <v>40.71</v>
      </c>
      <c r="H552" t="s">
        <v>39</v>
      </c>
      <c r="I552" t="str">
        <f t="shared" si="16"/>
        <v>Medium</v>
      </c>
      <c r="J552" s="4" t="str">
        <f t="shared" si="17"/>
        <v>Nov-2020</v>
      </c>
    </row>
    <row r="553" spans="1:10" hidden="1" x14ac:dyDescent="0.3">
      <c r="A553" t="s">
        <v>17</v>
      </c>
      <c r="B553" s="4">
        <v>43960</v>
      </c>
      <c r="C553">
        <v>2020</v>
      </c>
      <c r="D553" t="s">
        <v>36</v>
      </c>
      <c r="E553">
        <v>22.19</v>
      </c>
      <c r="F553">
        <v>2373488</v>
      </c>
      <c r="G553">
        <v>42.56</v>
      </c>
      <c r="H553" t="s">
        <v>38</v>
      </c>
      <c r="I553" t="str">
        <f t="shared" si="16"/>
        <v>High</v>
      </c>
      <c r="J553" s="4" t="str">
        <f t="shared" si="17"/>
        <v>May-2020</v>
      </c>
    </row>
    <row r="554" spans="1:10" hidden="1" x14ac:dyDescent="0.3">
      <c r="A554" t="s">
        <v>17</v>
      </c>
      <c r="B554" s="4">
        <v>43850</v>
      </c>
      <c r="C554">
        <v>2020</v>
      </c>
      <c r="D554" t="s">
        <v>36</v>
      </c>
      <c r="E554">
        <v>11.32</v>
      </c>
      <c r="F554">
        <v>2778624</v>
      </c>
      <c r="G554">
        <v>44.17</v>
      </c>
      <c r="H554" t="s">
        <v>38</v>
      </c>
      <c r="I554" t="str">
        <f t="shared" si="16"/>
        <v>High</v>
      </c>
      <c r="J554" s="4" t="str">
        <f t="shared" si="17"/>
        <v>Jan-2020</v>
      </c>
    </row>
    <row r="555" spans="1:10" hidden="1" x14ac:dyDescent="0.3">
      <c r="A555" t="s">
        <v>17</v>
      </c>
      <c r="B555" s="4">
        <v>43925</v>
      </c>
      <c r="C555">
        <v>2020</v>
      </c>
      <c r="D555" t="s">
        <v>37</v>
      </c>
      <c r="E555">
        <v>23.04</v>
      </c>
      <c r="F555">
        <v>1130139</v>
      </c>
      <c r="G555">
        <v>46.74</v>
      </c>
      <c r="H555" t="s">
        <v>39</v>
      </c>
      <c r="I555" t="str">
        <f t="shared" si="16"/>
        <v>High</v>
      </c>
      <c r="J555" s="4" t="str">
        <f t="shared" si="17"/>
        <v>Apr-2020</v>
      </c>
    </row>
    <row r="556" spans="1:10" hidden="1" x14ac:dyDescent="0.3">
      <c r="A556" t="s">
        <v>17</v>
      </c>
      <c r="B556" s="4">
        <v>44005</v>
      </c>
      <c r="C556">
        <v>2020</v>
      </c>
      <c r="D556" t="s">
        <v>36</v>
      </c>
      <c r="E556">
        <v>11.32</v>
      </c>
      <c r="F556">
        <v>2778624</v>
      </c>
      <c r="G556">
        <v>44.17</v>
      </c>
      <c r="H556" t="s">
        <v>38</v>
      </c>
      <c r="I556" t="str">
        <f t="shared" si="16"/>
        <v>High</v>
      </c>
      <c r="J556" s="4" t="str">
        <f t="shared" si="17"/>
        <v>Jun-2020</v>
      </c>
    </row>
    <row r="557" spans="1:10" hidden="1" x14ac:dyDescent="0.3">
      <c r="A557" t="s">
        <v>17</v>
      </c>
      <c r="B557" s="4">
        <v>44018</v>
      </c>
      <c r="C557">
        <v>2020</v>
      </c>
      <c r="D557" t="s">
        <v>37</v>
      </c>
      <c r="E557">
        <v>12.96</v>
      </c>
      <c r="F557">
        <v>937435</v>
      </c>
      <c r="G557">
        <v>33.33</v>
      </c>
      <c r="H557" t="s">
        <v>39</v>
      </c>
      <c r="I557" t="str">
        <f t="shared" si="16"/>
        <v>High</v>
      </c>
      <c r="J557" s="4" t="str">
        <f t="shared" si="17"/>
        <v>Jul-2020</v>
      </c>
    </row>
    <row r="558" spans="1:10" hidden="1" x14ac:dyDescent="0.3">
      <c r="A558" t="s">
        <v>17</v>
      </c>
      <c r="B558" s="4">
        <v>43819</v>
      </c>
      <c r="C558">
        <v>2019</v>
      </c>
      <c r="D558" t="s">
        <v>36</v>
      </c>
      <c r="E558">
        <v>12.09</v>
      </c>
      <c r="F558">
        <v>2423742</v>
      </c>
      <c r="G558">
        <v>39.020000000000003</v>
      </c>
      <c r="H558" t="s">
        <v>38</v>
      </c>
      <c r="I558" t="str">
        <f t="shared" si="16"/>
        <v>High</v>
      </c>
      <c r="J558" s="4" t="str">
        <f t="shared" si="17"/>
        <v>Dec-2019</v>
      </c>
    </row>
    <row r="559" spans="1:10" hidden="1" x14ac:dyDescent="0.3">
      <c r="A559" t="s">
        <v>17</v>
      </c>
      <c r="B559" s="4">
        <v>43770</v>
      </c>
      <c r="C559">
        <v>2019</v>
      </c>
      <c r="D559" t="s">
        <v>37</v>
      </c>
      <c r="E559">
        <v>19.88</v>
      </c>
      <c r="F559">
        <v>1139815</v>
      </c>
      <c r="G559">
        <v>45.17</v>
      </c>
      <c r="H559" t="s">
        <v>39</v>
      </c>
      <c r="I559" t="str">
        <f t="shared" si="16"/>
        <v>High</v>
      </c>
      <c r="J559" s="4" t="str">
        <f t="shared" si="17"/>
        <v>Nov-2019</v>
      </c>
    </row>
    <row r="560" spans="1:10" hidden="1" x14ac:dyDescent="0.3">
      <c r="A560" t="s">
        <v>17</v>
      </c>
      <c r="B560" s="4">
        <v>44000</v>
      </c>
      <c r="C560">
        <v>2020</v>
      </c>
      <c r="D560" t="s">
        <v>36</v>
      </c>
      <c r="E560">
        <v>16</v>
      </c>
      <c r="F560">
        <v>2361004</v>
      </c>
      <c r="G560">
        <v>39.06</v>
      </c>
      <c r="H560" t="s">
        <v>38</v>
      </c>
      <c r="I560" t="str">
        <f t="shared" si="16"/>
        <v>High</v>
      </c>
      <c r="J560" s="4" t="str">
        <f t="shared" si="17"/>
        <v>Jun-2020</v>
      </c>
    </row>
    <row r="561" spans="1:10" hidden="1" x14ac:dyDescent="0.3">
      <c r="A561" t="s">
        <v>17</v>
      </c>
      <c r="B561" s="4">
        <v>44109</v>
      </c>
      <c r="C561">
        <v>2020</v>
      </c>
      <c r="D561" t="s">
        <v>37</v>
      </c>
      <c r="E561">
        <v>18.54</v>
      </c>
      <c r="F561">
        <v>1079537</v>
      </c>
      <c r="G561">
        <v>41.4</v>
      </c>
      <c r="H561" t="s">
        <v>39</v>
      </c>
      <c r="I561" t="str">
        <f t="shared" si="16"/>
        <v>High</v>
      </c>
      <c r="J561" s="4" t="str">
        <f t="shared" si="17"/>
        <v>Oct-2020</v>
      </c>
    </row>
    <row r="562" spans="1:10" hidden="1" x14ac:dyDescent="0.3">
      <c r="A562" t="s">
        <v>17</v>
      </c>
      <c r="B562" s="4">
        <v>44080</v>
      </c>
      <c r="C562">
        <v>2020</v>
      </c>
      <c r="D562" t="s">
        <v>36</v>
      </c>
      <c r="E562">
        <v>2.2200000000000002</v>
      </c>
      <c r="F562">
        <v>2716966</v>
      </c>
      <c r="G562">
        <v>38.46</v>
      </c>
      <c r="H562" t="s">
        <v>38</v>
      </c>
      <c r="I562" t="str">
        <f t="shared" si="16"/>
        <v>Low</v>
      </c>
      <c r="J562" s="4" t="str">
        <f t="shared" si="17"/>
        <v>Sep-2020</v>
      </c>
    </row>
    <row r="563" spans="1:10" hidden="1" x14ac:dyDescent="0.3">
      <c r="A563" t="s">
        <v>17</v>
      </c>
      <c r="B563" s="4">
        <v>44173</v>
      </c>
      <c r="C563">
        <v>2020</v>
      </c>
      <c r="D563" t="s">
        <v>37</v>
      </c>
      <c r="E563">
        <v>12.96</v>
      </c>
      <c r="F563">
        <v>937435</v>
      </c>
      <c r="G563">
        <v>33.33</v>
      </c>
      <c r="H563" t="s">
        <v>39</v>
      </c>
      <c r="I563" t="str">
        <f t="shared" si="16"/>
        <v>High</v>
      </c>
      <c r="J563" s="4" t="str">
        <f t="shared" si="17"/>
        <v>Dec-2020</v>
      </c>
    </row>
    <row r="564" spans="1:10" hidden="1" x14ac:dyDescent="0.3">
      <c r="A564" t="s">
        <v>17</v>
      </c>
      <c r="B564" s="4">
        <v>44109</v>
      </c>
      <c r="C564">
        <v>2020</v>
      </c>
      <c r="D564" t="s">
        <v>36</v>
      </c>
      <c r="E564">
        <v>21.23</v>
      </c>
      <c r="F564">
        <v>2163397</v>
      </c>
      <c r="G564">
        <v>38.25</v>
      </c>
      <c r="H564" t="s">
        <v>38</v>
      </c>
      <c r="I564" t="str">
        <f t="shared" si="16"/>
        <v>High</v>
      </c>
      <c r="J564" s="4" t="str">
        <f t="shared" si="17"/>
        <v>Oct-2020</v>
      </c>
    </row>
    <row r="565" spans="1:10" hidden="1" x14ac:dyDescent="0.3">
      <c r="A565" t="s">
        <v>18</v>
      </c>
      <c r="B565" s="4">
        <v>43616</v>
      </c>
      <c r="C565">
        <v>2019</v>
      </c>
      <c r="D565" t="s">
        <v>36</v>
      </c>
      <c r="E565">
        <v>7.11</v>
      </c>
      <c r="F565">
        <v>7035766</v>
      </c>
      <c r="G565">
        <v>39.04</v>
      </c>
      <c r="H565" t="s">
        <v>38</v>
      </c>
      <c r="I565" t="str">
        <f t="shared" si="16"/>
        <v>Medium</v>
      </c>
      <c r="J565" s="4" t="str">
        <f t="shared" si="17"/>
        <v>May-2019</v>
      </c>
    </row>
    <row r="566" spans="1:10" hidden="1" x14ac:dyDescent="0.3">
      <c r="A566" t="s">
        <v>18</v>
      </c>
      <c r="B566" s="4">
        <v>43646</v>
      </c>
      <c r="C566">
        <v>2019</v>
      </c>
      <c r="D566" t="s">
        <v>36</v>
      </c>
      <c r="E566">
        <v>8.4600000000000009</v>
      </c>
      <c r="F566">
        <v>7319782</v>
      </c>
      <c r="G566">
        <v>41.12</v>
      </c>
      <c r="H566" t="s">
        <v>38</v>
      </c>
      <c r="I566" t="str">
        <f t="shared" si="16"/>
        <v>Medium</v>
      </c>
      <c r="J566" s="4" t="str">
        <f t="shared" si="17"/>
        <v>Jun-2019</v>
      </c>
    </row>
    <row r="567" spans="1:10" x14ac:dyDescent="0.3">
      <c r="A567" t="s">
        <v>18</v>
      </c>
      <c r="B567" s="4">
        <v>43677</v>
      </c>
      <c r="C567">
        <v>2019</v>
      </c>
      <c r="D567" t="s">
        <v>36</v>
      </c>
      <c r="E567">
        <v>9.98</v>
      </c>
      <c r="F567">
        <v>6958404</v>
      </c>
      <c r="G567">
        <v>39.659999999999997</v>
      </c>
      <c r="H567" t="s">
        <v>38</v>
      </c>
      <c r="I567" t="str">
        <f t="shared" si="16"/>
        <v>Medium</v>
      </c>
      <c r="J567" s="4" t="str">
        <f t="shared" si="17"/>
        <v>Jul-2019</v>
      </c>
    </row>
    <row r="568" spans="1:10" hidden="1" x14ac:dyDescent="0.3">
      <c r="A568" t="s">
        <v>18</v>
      </c>
      <c r="B568" s="4">
        <v>43708</v>
      </c>
      <c r="C568">
        <v>2019</v>
      </c>
      <c r="D568" t="s">
        <v>36</v>
      </c>
      <c r="E568">
        <v>12.06</v>
      </c>
      <c r="F568">
        <v>7015356</v>
      </c>
      <c r="G568">
        <v>40.83</v>
      </c>
      <c r="H568" t="s">
        <v>38</v>
      </c>
      <c r="I568" t="str">
        <f t="shared" si="16"/>
        <v>High</v>
      </c>
      <c r="J568" s="4" t="str">
        <f t="shared" si="17"/>
        <v>Aug-2019</v>
      </c>
    </row>
    <row r="569" spans="1:10" hidden="1" x14ac:dyDescent="0.3">
      <c r="A569" t="s">
        <v>18</v>
      </c>
      <c r="B569" s="4">
        <v>43738</v>
      </c>
      <c r="C569">
        <v>2019</v>
      </c>
      <c r="D569" t="s">
        <v>36</v>
      </c>
      <c r="E569">
        <v>7.12</v>
      </c>
      <c r="F569">
        <v>7500122</v>
      </c>
      <c r="G569">
        <v>41.24</v>
      </c>
      <c r="H569" t="s">
        <v>38</v>
      </c>
      <c r="I569" t="str">
        <f t="shared" si="16"/>
        <v>Medium</v>
      </c>
      <c r="J569" s="4" t="str">
        <f t="shared" si="17"/>
        <v>Sep-2019</v>
      </c>
    </row>
    <row r="570" spans="1:10" hidden="1" x14ac:dyDescent="0.3">
      <c r="A570" t="s">
        <v>18</v>
      </c>
      <c r="B570" s="4">
        <v>43769</v>
      </c>
      <c r="C570">
        <v>2019</v>
      </c>
      <c r="D570" t="s">
        <v>36</v>
      </c>
      <c r="E570">
        <v>6.57</v>
      </c>
      <c r="F570">
        <v>7761243</v>
      </c>
      <c r="G570">
        <v>42.33</v>
      </c>
      <c r="H570" t="s">
        <v>38</v>
      </c>
      <c r="I570" t="str">
        <f t="shared" si="16"/>
        <v>Medium</v>
      </c>
      <c r="J570" s="4" t="str">
        <f t="shared" si="17"/>
        <v>Oct-2019</v>
      </c>
    </row>
    <row r="571" spans="1:10" hidden="1" x14ac:dyDescent="0.3">
      <c r="A571" t="s">
        <v>18</v>
      </c>
      <c r="B571" s="4">
        <v>43799</v>
      </c>
      <c r="C571">
        <v>2019</v>
      </c>
      <c r="D571" t="s">
        <v>36</v>
      </c>
      <c r="E571">
        <v>8.07</v>
      </c>
      <c r="F571">
        <v>7279628</v>
      </c>
      <c r="G571">
        <v>40.26</v>
      </c>
      <c r="H571" t="s">
        <v>38</v>
      </c>
      <c r="I571" t="str">
        <f t="shared" si="16"/>
        <v>Medium</v>
      </c>
      <c r="J571" s="4" t="str">
        <f t="shared" si="17"/>
        <v>Nov-2019</v>
      </c>
    </row>
    <row r="572" spans="1:10" hidden="1" x14ac:dyDescent="0.3">
      <c r="A572" t="s">
        <v>18</v>
      </c>
      <c r="B572" s="4">
        <v>43830</v>
      </c>
      <c r="C572">
        <v>2019</v>
      </c>
      <c r="D572" t="s">
        <v>36</v>
      </c>
      <c r="E572">
        <v>15.15</v>
      </c>
      <c r="F572">
        <v>6873437</v>
      </c>
      <c r="G572">
        <v>41.09</v>
      </c>
      <c r="H572" t="s">
        <v>38</v>
      </c>
      <c r="I572" t="str">
        <f t="shared" si="16"/>
        <v>High</v>
      </c>
      <c r="J572" s="4" t="str">
        <f t="shared" si="17"/>
        <v>Dec-2019</v>
      </c>
    </row>
    <row r="573" spans="1:10" hidden="1" x14ac:dyDescent="0.3">
      <c r="A573" t="s">
        <v>18</v>
      </c>
      <c r="B573" s="4">
        <v>43861</v>
      </c>
      <c r="C573">
        <v>2020</v>
      </c>
      <c r="D573" t="s">
        <v>36</v>
      </c>
      <c r="E573">
        <v>6.16</v>
      </c>
      <c r="F573">
        <v>7868736</v>
      </c>
      <c r="G573">
        <v>42.43</v>
      </c>
      <c r="H573" t="s">
        <v>38</v>
      </c>
      <c r="I573" t="str">
        <f t="shared" si="16"/>
        <v>Medium</v>
      </c>
      <c r="J573" s="4" t="str">
        <f t="shared" si="17"/>
        <v>Jan-2020</v>
      </c>
    </row>
    <row r="574" spans="1:10" hidden="1" x14ac:dyDescent="0.3">
      <c r="A574" t="s">
        <v>18</v>
      </c>
      <c r="B574" s="4">
        <v>43890</v>
      </c>
      <c r="C574">
        <v>2020</v>
      </c>
      <c r="D574" t="s">
        <v>36</v>
      </c>
      <c r="E574">
        <v>9.06</v>
      </c>
      <c r="F574">
        <v>7932402</v>
      </c>
      <c r="G574">
        <v>44.05</v>
      </c>
      <c r="H574" t="s">
        <v>38</v>
      </c>
      <c r="I574" t="str">
        <f t="shared" si="16"/>
        <v>Medium</v>
      </c>
      <c r="J574" s="4" t="str">
        <f t="shared" si="17"/>
        <v>Feb-2020</v>
      </c>
    </row>
    <row r="575" spans="1:10" hidden="1" x14ac:dyDescent="0.3">
      <c r="A575" t="s">
        <v>18</v>
      </c>
      <c r="B575" s="4">
        <v>43921</v>
      </c>
      <c r="C575">
        <v>2020</v>
      </c>
      <c r="D575" t="s">
        <v>36</v>
      </c>
      <c r="E575">
        <v>5.01</v>
      </c>
      <c r="F575">
        <v>7157454</v>
      </c>
      <c r="G575">
        <v>37.96</v>
      </c>
      <c r="H575" t="s">
        <v>38</v>
      </c>
      <c r="I575" t="str">
        <f t="shared" si="16"/>
        <v>Medium</v>
      </c>
      <c r="J575" s="4" t="str">
        <f t="shared" si="17"/>
        <v>Mar-2020</v>
      </c>
    </row>
    <row r="576" spans="1:10" hidden="1" x14ac:dyDescent="0.3">
      <c r="A576" t="s">
        <v>18</v>
      </c>
      <c r="B576" s="4">
        <v>43951</v>
      </c>
      <c r="C576">
        <v>2020</v>
      </c>
      <c r="D576" t="s">
        <v>36</v>
      </c>
      <c r="E576">
        <v>41.72</v>
      </c>
      <c r="F576">
        <v>4280434</v>
      </c>
      <c r="G576">
        <v>36.92</v>
      </c>
      <c r="H576" t="s">
        <v>38</v>
      </c>
      <c r="I576" t="str">
        <f t="shared" si="16"/>
        <v>High</v>
      </c>
      <c r="J576" s="4" t="str">
        <f t="shared" si="17"/>
        <v>Apr-2020</v>
      </c>
    </row>
    <row r="577" spans="1:10" hidden="1" x14ac:dyDescent="0.3">
      <c r="A577" t="s">
        <v>18</v>
      </c>
      <c r="B577" s="4">
        <v>43982</v>
      </c>
      <c r="C577">
        <v>2020</v>
      </c>
      <c r="D577" t="s">
        <v>36</v>
      </c>
      <c r="E577">
        <v>55.1</v>
      </c>
      <c r="F577">
        <v>3315038</v>
      </c>
      <c r="G577">
        <v>37.03</v>
      </c>
      <c r="H577" t="s">
        <v>38</v>
      </c>
      <c r="I577" t="str">
        <f t="shared" si="16"/>
        <v>High</v>
      </c>
      <c r="J577" s="4" t="str">
        <f t="shared" si="17"/>
        <v>May-2020</v>
      </c>
    </row>
    <row r="578" spans="1:10" hidden="1" x14ac:dyDescent="0.3">
      <c r="A578" t="s">
        <v>18</v>
      </c>
      <c r="B578" s="4">
        <v>44012</v>
      </c>
      <c r="C578">
        <v>2020</v>
      </c>
      <c r="D578" t="s">
        <v>36</v>
      </c>
      <c r="E578">
        <v>21.53</v>
      </c>
      <c r="F578">
        <v>6375114</v>
      </c>
      <c r="G578">
        <v>40.65</v>
      </c>
      <c r="H578" t="s">
        <v>38</v>
      </c>
      <c r="I578" t="str">
        <f t="shared" ref="I578:I641" si="18">IF(E578&gt;10, "High", IF(E578&gt;=5, "Medium", "Low"))</f>
        <v>High</v>
      </c>
      <c r="J578" s="4" t="str">
        <f t="shared" ref="J578:J641" si="19">TEXT(B578, "mmm-yyyy")</f>
        <v>Jun-2020</v>
      </c>
    </row>
    <row r="579" spans="1:10" hidden="1" x14ac:dyDescent="0.3">
      <c r="A579" t="s">
        <v>18</v>
      </c>
      <c r="B579" s="4">
        <v>43616</v>
      </c>
      <c r="C579">
        <v>2019</v>
      </c>
      <c r="D579" t="s">
        <v>37</v>
      </c>
      <c r="E579">
        <v>17.23</v>
      </c>
      <c r="F579">
        <v>2404033</v>
      </c>
      <c r="G579">
        <v>43.25</v>
      </c>
      <c r="H579" t="s">
        <v>39</v>
      </c>
      <c r="I579" t="str">
        <f t="shared" si="18"/>
        <v>High</v>
      </c>
      <c r="J579" s="4" t="str">
        <f t="shared" si="19"/>
        <v>May-2019</v>
      </c>
    </row>
    <row r="580" spans="1:10" hidden="1" x14ac:dyDescent="0.3">
      <c r="A580" t="s">
        <v>18</v>
      </c>
      <c r="B580" s="4">
        <v>43646</v>
      </c>
      <c r="C580">
        <v>2019</v>
      </c>
      <c r="D580" t="s">
        <v>37</v>
      </c>
      <c r="E580">
        <v>20.51</v>
      </c>
      <c r="F580">
        <v>2326911</v>
      </c>
      <c r="G580">
        <v>43.51</v>
      </c>
      <c r="H580" t="s">
        <v>39</v>
      </c>
      <c r="I580" t="str">
        <f t="shared" si="18"/>
        <v>High</v>
      </c>
      <c r="J580" s="4" t="str">
        <f t="shared" si="19"/>
        <v>Jun-2019</v>
      </c>
    </row>
    <row r="581" spans="1:10" x14ac:dyDescent="0.3">
      <c r="A581" t="s">
        <v>18</v>
      </c>
      <c r="B581" s="4">
        <v>43677</v>
      </c>
      <c r="C581">
        <v>2019</v>
      </c>
      <c r="D581" t="s">
        <v>37</v>
      </c>
      <c r="E581">
        <v>15.67</v>
      </c>
      <c r="F581">
        <v>2434579</v>
      </c>
      <c r="G581">
        <v>42.82</v>
      </c>
      <c r="H581" t="s">
        <v>39</v>
      </c>
      <c r="I581" t="str">
        <f t="shared" si="18"/>
        <v>High</v>
      </c>
      <c r="J581" s="4" t="str">
        <f t="shared" si="19"/>
        <v>Jul-2019</v>
      </c>
    </row>
    <row r="582" spans="1:10" hidden="1" x14ac:dyDescent="0.3">
      <c r="A582" t="s">
        <v>18</v>
      </c>
      <c r="B582" s="4">
        <v>43708</v>
      </c>
      <c r="C582">
        <v>2019</v>
      </c>
      <c r="D582" t="s">
        <v>37</v>
      </c>
      <c r="E582">
        <v>20.25</v>
      </c>
      <c r="F582">
        <v>2335406</v>
      </c>
      <c r="G582">
        <v>43.35</v>
      </c>
      <c r="H582" t="s">
        <v>39</v>
      </c>
      <c r="I582" t="str">
        <f t="shared" si="18"/>
        <v>High</v>
      </c>
      <c r="J582" s="4" t="str">
        <f t="shared" si="19"/>
        <v>Aug-2019</v>
      </c>
    </row>
    <row r="583" spans="1:10" hidden="1" x14ac:dyDescent="0.3">
      <c r="A583" t="s">
        <v>18</v>
      </c>
      <c r="B583" s="4">
        <v>43738</v>
      </c>
      <c r="C583">
        <v>2019</v>
      </c>
      <c r="D583" t="s">
        <v>37</v>
      </c>
      <c r="E583">
        <v>21.16</v>
      </c>
      <c r="F583">
        <v>2357627</v>
      </c>
      <c r="G583">
        <v>44.18</v>
      </c>
      <c r="H583" t="s">
        <v>39</v>
      </c>
      <c r="I583" t="str">
        <f t="shared" si="18"/>
        <v>High</v>
      </c>
      <c r="J583" s="4" t="str">
        <f t="shared" si="19"/>
        <v>Sep-2019</v>
      </c>
    </row>
    <row r="584" spans="1:10" hidden="1" x14ac:dyDescent="0.3">
      <c r="A584" t="s">
        <v>18</v>
      </c>
      <c r="B584" s="4">
        <v>43769</v>
      </c>
      <c r="C584">
        <v>2019</v>
      </c>
      <c r="D584" t="s">
        <v>37</v>
      </c>
      <c r="E584">
        <v>19.05</v>
      </c>
      <c r="F584">
        <v>2460196</v>
      </c>
      <c r="G584">
        <v>44.82</v>
      </c>
      <c r="H584" t="s">
        <v>39</v>
      </c>
      <c r="I584" t="str">
        <f t="shared" si="18"/>
        <v>High</v>
      </c>
      <c r="J584" s="4" t="str">
        <f t="shared" si="19"/>
        <v>Oct-2019</v>
      </c>
    </row>
    <row r="585" spans="1:10" hidden="1" x14ac:dyDescent="0.3">
      <c r="A585" t="s">
        <v>18</v>
      </c>
      <c r="B585" s="4">
        <v>43799</v>
      </c>
      <c r="C585">
        <v>2019</v>
      </c>
      <c r="D585" t="s">
        <v>37</v>
      </c>
      <c r="E585">
        <v>17.34</v>
      </c>
      <c r="F585">
        <v>2424281</v>
      </c>
      <c r="G585">
        <v>43.17</v>
      </c>
      <c r="H585" t="s">
        <v>39</v>
      </c>
      <c r="I585" t="str">
        <f t="shared" si="18"/>
        <v>High</v>
      </c>
      <c r="J585" s="4" t="str">
        <f t="shared" si="19"/>
        <v>Nov-2019</v>
      </c>
    </row>
    <row r="586" spans="1:10" hidden="1" x14ac:dyDescent="0.3">
      <c r="A586" t="s">
        <v>18</v>
      </c>
      <c r="B586" s="4">
        <v>43830</v>
      </c>
      <c r="C586">
        <v>2019</v>
      </c>
      <c r="D586" t="s">
        <v>37</v>
      </c>
      <c r="E586">
        <v>22.01</v>
      </c>
      <c r="F586">
        <v>2290170</v>
      </c>
      <c r="G586">
        <v>43.14</v>
      </c>
      <c r="H586" t="s">
        <v>39</v>
      </c>
      <c r="I586" t="str">
        <f t="shared" si="18"/>
        <v>High</v>
      </c>
      <c r="J586" s="4" t="str">
        <f t="shared" si="19"/>
        <v>Dec-2019</v>
      </c>
    </row>
    <row r="587" spans="1:10" hidden="1" x14ac:dyDescent="0.3">
      <c r="A587" t="s">
        <v>18</v>
      </c>
      <c r="B587" s="4">
        <v>43861</v>
      </c>
      <c r="C587">
        <v>2020</v>
      </c>
      <c r="D587" t="s">
        <v>37</v>
      </c>
      <c r="E587">
        <v>22.96</v>
      </c>
      <c r="F587">
        <v>2329293</v>
      </c>
      <c r="G587">
        <v>44.33</v>
      </c>
      <c r="H587" t="s">
        <v>39</v>
      </c>
      <c r="I587" t="str">
        <f t="shared" si="18"/>
        <v>High</v>
      </c>
      <c r="J587" s="4" t="str">
        <f t="shared" si="19"/>
        <v>Jan-2020</v>
      </c>
    </row>
    <row r="588" spans="1:10" hidden="1" x14ac:dyDescent="0.3">
      <c r="A588" t="s">
        <v>18</v>
      </c>
      <c r="B588" s="4">
        <v>43890</v>
      </c>
      <c r="C588">
        <v>2020</v>
      </c>
      <c r="D588" t="s">
        <v>37</v>
      </c>
      <c r="E588">
        <v>19.670000000000002</v>
      </c>
      <c r="F588">
        <v>2493023</v>
      </c>
      <c r="G588">
        <v>45.42</v>
      </c>
      <c r="H588" t="s">
        <v>39</v>
      </c>
      <c r="I588" t="str">
        <f t="shared" si="18"/>
        <v>High</v>
      </c>
      <c r="J588" s="4" t="str">
        <f t="shared" si="19"/>
        <v>Feb-2020</v>
      </c>
    </row>
    <row r="589" spans="1:10" hidden="1" x14ac:dyDescent="0.3">
      <c r="A589" t="s">
        <v>18</v>
      </c>
      <c r="B589" s="4">
        <v>43921</v>
      </c>
      <c r="C589">
        <v>2020</v>
      </c>
      <c r="D589" t="s">
        <v>37</v>
      </c>
      <c r="E589">
        <v>16.399999999999999</v>
      </c>
      <c r="F589">
        <v>2480661</v>
      </c>
      <c r="G589">
        <v>43.34</v>
      </c>
      <c r="H589" t="s">
        <v>39</v>
      </c>
      <c r="I589" t="str">
        <f t="shared" si="18"/>
        <v>High</v>
      </c>
      <c r="J589" s="4" t="str">
        <f t="shared" si="19"/>
        <v>Mar-2020</v>
      </c>
    </row>
    <row r="590" spans="1:10" hidden="1" x14ac:dyDescent="0.3">
      <c r="A590" t="s">
        <v>18</v>
      </c>
      <c r="B590" s="4">
        <v>43951</v>
      </c>
      <c r="C590">
        <v>2020</v>
      </c>
      <c r="D590" t="s">
        <v>37</v>
      </c>
      <c r="E590">
        <v>61.48</v>
      </c>
      <c r="F590">
        <v>1054829</v>
      </c>
      <c r="G590">
        <v>39.92</v>
      </c>
      <c r="H590" t="s">
        <v>39</v>
      </c>
      <c r="I590" t="str">
        <f t="shared" si="18"/>
        <v>High</v>
      </c>
      <c r="J590" s="4" t="str">
        <f t="shared" si="19"/>
        <v>Apr-2020</v>
      </c>
    </row>
    <row r="591" spans="1:10" hidden="1" x14ac:dyDescent="0.3">
      <c r="A591" t="s">
        <v>18</v>
      </c>
      <c r="B591" s="4">
        <v>43982</v>
      </c>
      <c r="C591">
        <v>2020</v>
      </c>
      <c r="D591" t="s">
        <v>37</v>
      </c>
      <c r="E591">
        <v>70.17</v>
      </c>
      <c r="F591">
        <v>830347</v>
      </c>
      <c r="G591">
        <v>40.49</v>
      </c>
      <c r="H591" t="s">
        <v>39</v>
      </c>
      <c r="I591" t="str">
        <f t="shared" si="18"/>
        <v>High</v>
      </c>
      <c r="J591" s="4" t="str">
        <f t="shared" si="19"/>
        <v>May-2020</v>
      </c>
    </row>
    <row r="592" spans="1:10" hidden="1" x14ac:dyDescent="0.3">
      <c r="A592" t="s">
        <v>18</v>
      </c>
      <c r="B592" s="4">
        <v>44012</v>
      </c>
      <c r="C592">
        <v>2020</v>
      </c>
      <c r="D592" t="s">
        <v>37</v>
      </c>
      <c r="E592">
        <v>19.38</v>
      </c>
      <c r="F592">
        <v>2244460</v>
      </c>
      <c r="G592">
        <v>40.43</v>
      </c>
      <c r="H592" t="s">
        <v>39</v>
      </c>
      <c r="I592" t="str">
        <f t="shared" si="18"/>
        <v>High</v>
      </c>
      <c r="J592" s="4" t="str">
        <f t="shared" si="19"/>
        <v>Jun-2020</v>
      </c>
    </row>
    <row r="593" spans="1:10" hidden="1" x14ac:dyDescent="0.3">
      <c r="A593" t="s">
        <v>18</v>
      </c>
      <c r="B593" s="4">
        <v>43904</v>
      </c>
      <c r="C593">
        <v>2020</v>
      </c>
      <c r="D593" t="s">
        <v>36</v>
      </c>
      <c r="E593">
        <v>7.12</v>
      </c>
      <c r="F593">
        <v>7500122</v>
      </c>
      <c r="G593">
        <v>41.24</v>
      </c>
      <c r="H593" t="s">
        <v>38</v>
      </c>
      <c r="I593" t="str">
        <f t="shared" si="18"/>
        <v>Medium</v>
      </c>
      <c r="J593" s="4" t="str">
        <f t="shared" si="19"/>
        <v>Mar-2020</v>
      </c>
    </row>
    <row r="594" spans="1:10" hidden="1" x14ac:dyDescent="0.3">
      <c r="A594" t="s">
        <v>18</v>
      </c>
      <c r="B594" s="4">
        <v>44199</v>
      </c>
      <c r="C594">
        <v>2021</v>
      </c>
      <c r="D594" t="s">
        <v>36</v>
      </c>
      <c r="E594">
        <v>21.53</v>
      </c>
      <c r="F594">
        <v>6375114</v>
      </c>
      <c r="G594">
        <v>40.65</v>
      </c>
      <c r="H594" t="s">
        <v>38</v>
      </c>
      <c r="I594" t="str">
        <f t="shared" si="18"/>
        <v>High</v>
      </c>
      <c r="J594" s="4" t="str">
        <f t="shared" si="19"/>
        <v>Jan-2021</v>
      </c>
    </row>
    <row r="595" spans="1:10" hidden="1" x14ac:dyDescent="0.3">
      <c r="A595" t="s">
        <v>18</v>
      </c>
      <c r="B595" s="4">
        <v>44036</v>
      </c>
      <c r="C595">
        <v>2020</v>
      </c>
      <c r="D595" t="s">
        <v>36</v>
      </c>
      <c r="E595">
        <v>41.72</v>
      </c>
      <c r="F595">
        <v>4280434</v>
      </c>
      <c r="G595">
        <v>36.92</v>
      </c>
      <c r="H595" t="s">
        <v>38</v>
      </c>
      <c r="I595" t="str">
        <f t="shared" si="18"/>
        <v>High</v>
      </c>
      <c r="J595" s="4" t="str">
        <f t="shared" si="19"/>
        <v>Jul-2020</v>
      </c>
    </row>
    <row r="596" spans="1:10" hidden="1" x14ac:dyDescent="0.3">
      <c r="A596" t="s">
        <v>18</v>
      </c>
      <c r="B596" s="4">
        <v>44296</v>
      </c>
      <c r="C596">
        <v>2021</v>
      </c>
      <c r="D596" t="s">
        <v>37</v>
      </c>
      <c r="E596">
        <v>70.17</v>
      </c>
      <c r="F596">
        <v>830347</v>
      </c>
      <c r="G596">
        <v>40.49</v>
      </c>
      <c r="H596" t="s">
        <v>39</v>
      </c>
      <c r="I596" t="str">
        <f t="shared" si="18"/>
        <v>High</v>
      </c>
      <c r="J596" s="4" t="str">
        <f t="shared" si="19"/>
        <v>Apr-2021</v>
      </c>
    </row>
    <row r="597" spans="1:10" hidden="1" x14ac:dyDescent="0.3">
      <c r="A597" t="s">
        <v>18</v>
      </c>
      <c r="B597" s="4">
        <v>44311</v>
      </c>
      <c r="C597">
        <v>2021</v>
      </c>
      <c r="D597" t="s">
        <v>36</v>
      </c>
      <c r="E597">
        <v>21.53</v>
      </c>
      <c r="F597">
        <v>6375114</v>
      </c>
      <c r="G597">
        <v>40.65</v>
      </c>
      <c r="H597" t="s">
        <v>38</v>
      </c>
      <c r="I597" t="str">
        <f t="shared" si="18"/>
        <v>High</v>
      </c>
      <c r="J597" s="4" t="str">
        <f t="shared" si="19"/>
        <v>Apr-2021</v>
      </c>
    </row>
    <row r="598" spans="1:10" hidden="1" x14ac:dyDescent="0.3">
      <c r="A598" t="s">
        <v>18</v>
      </c>
      <c r="B598" s="4">
        <v>43977</v>
      </c>
      <c r="C598">
        <v>2020</v>
      </c>
      <c r="D598" t="s">
        <v>36</v>
      </c>
      <c r="E598">
        <v>8.07</v>
      </c>
      <c r="F598">
        <v>7279628</v>
      </c>
      <c r="G598">
        <v>40.26</v>
      </c>
      <c r="H598" t="s">
        <v>38</v>
      </c>
      <c r="I598" t="str">
        <f t="shared" si="18"/>
        <v>Medium</v>
      </c>
      <c r="J598" s="4" t="str">
        <f t="shared" si="19"/>
        <v>May-2020</v>
      </c>
    </row>
    <row r="599" spans="1:10" hidden="1" x14ac:dyDescent="0.3">
      <c r="A599" t="s">
        <v>18</v>
      </c>
      <c r="B599" s="4">
        <v>43848</v>
      </c>
      <c r="C599">
        <v>2020</v>
      </c>
      <c r="D599" t="s">
        <v>37</v>
      </c>
      <c r="E599">
        <v>15.67</v>
      </c>
      <c r="F599">
        <v>2434579</v>
      </c>
      <c r="G599">
        <v>42.82</v>
      </c>
      <c r="H599" t="s">
        <v>39</v>
      </c>
      <c r="I599" t="str">
        <f t="shared" si="18"/>
        <v>High</v>
      </c>
      <c r="J599" s="4" t="str">
        <f t="shared" si="19"/>
        <v>Jan-2020</v>
      </c>
    </row>
    <row r="600" spans="1:10" hidden="1" x14ac:dyDescent="0.3">
      <c r="A600" t="s">
        <v>18</v>
      </c>
      <c r="B600" s="4">
        <v>43646</v>
      </c>
      <c r="C600">
        <v>2019</v>
      </c>
      <c r="D600" t="s">
        <v>36</v>
      </c>
      <c r="E600">
        <v>7.11</v>
      </c>
      <c r="F600">
        <v>7035766</v>
      </c>
      <c r="G600">
        <v>39.04</v>
      </c>
      <c r="H600" t="s">
        <v>38</v>
      </c>
      <c r="I600" t="str">
        <f t="shared" si="18"/>
        <v>Medium</v>
      </c>
      <c r="J600" s="4" t="str">
        <f t="shared" si="19"/>
        <v>Jun-2019</v>
      </c>
    </row>
    <row r="601" spans="1:10" hidden="1" x14ac:dyDescent="0.3">
      <c r="A601" t="s">
        <v>18</v>
      </c>
      <c r="B601" s="4">
        <v>44212</v>
      </c>
      <c r="C601">
        <v>2021</v>
      </c>
      <c r="D601" t="s">
        <v>36</v>
      </c>
      <c r="E601">
        <v>41.72</v>
      </c>
      <c r="F601">
        <v>4280434</v>
      </c>
      <c r="G601">
        <v>36.92</v>
      </c>
      <c r="H601" t="s">
        <v>38</v>
      </c>
      <c r="I601" t="str">
        <f t="shared" si="18"/>
        <v>High</v>
      </c>
      <c r="J601" s="4" t="str">
        <f t="shared" si="19"/>
        <v>Jan-2021</v>
      </c>
    </row>
    <row r="602" spans="1:10" hidden="1" x14ac:dyDescent="0.3">
      <c r="A602" t="s">
        <v>18</v>
      </c>
      <c r="B602" s="4">
        <v>44086</v>
      </c>
      <c r="C602">
        <v>2020</v>
      </c>
      <c r="D602" t="s">
        <v>37</v>
      </c>
      <c r="E602">
        <v>61.48</v>
      </c>
      <c r="F602">
        <v>1054829</v>
      </c>
      <c r="G602">
        <v>39.92</v>
      </c>
      <c r="H602" t="s">
        <v>39</v>
      </c>
      <c r="I602" t="str">
        <f t="shared" si="18"/>
        <v>High</v>
      </c>
      <c r="J602" s="4" t="str">
        <f t="shared" si="19"/>
        <v>Sep-2020</v>
      </c>
    </row>
    <row r="603" spans="1:10" hidden="1" x14ac:dyDescent="0.3">
      <c r="A603" t="s">
        <v>18</v>
      </c>
      <c r="B603" s="4">
        <v>44187</v>
      </c>
      <c r="C603">
        <v>2020</v>
      </c>
      <c r="D603" t="s">
        <v>37</v>
      </c>
      <c r="E603">
        <v>22.01</v>
      </c>
      <c r="F603">
        <v>2290170</v>
      </c>
      <c r="G603">
        <v>43.14</v>
      </c>
      <c r="H603" t="s">
        <v>39</v>
      </c>
      <c r="I603" t="str">
        <f t="shared" si="18"/>
        <v>High</v>
      </c>
      <c r="J603" s="4" t="str">
        <f t="shared" si="19"/>
        <v>Dec-2020</v>
      </c>
    </row>
    <row r="604" spans="1:10" hidden="1" x14ac:dyDescent="0.3">
      <c r="A604" t="s">
        <v>18</v>
      </c>
      <c r="B604" s="4">
        <v>43937</v>
      </c>
      <c r="C604">
        <v>2020</v>
      </c>
      <c r="D604" t="s">
        <v>37</v>
      </c>
      <c r="E604">
        <v>22.01</v>
      </c>
      <c r="F604">
        <v>2290170</v>
      </c>
      <c r="G604">
        <v>43.14</v>
      </c>
      <c r="H604" t="s">
        <v>39</v>
      </c>
      <c r="I604" t="str">
        <f t="shared" si="18"/>
        <v>High</v>
      </c>
      <c r="J604" s="4" t="str">
        <f t="shared" si="19"/>
        <v>Apr-2020</v>
      </c>
    </row>
    <row r="605" spans="1:10" hidden="1" x14ac:dyDescent="0.3">
      <c r="A605" t="s">
        <v>18</v>
      </c>
      <c r="B605" s="4">
        <v>44084</v>
      </c>
      <c r="C605">
        <v>2020</v>
      </c>
      <c r="D605" t="s">
        <v>37</v>
      </c>
      <c r="E605">
        <v>16.399999999999999</v>
      </c>
      <c r="F605">
        <v>2480661</v>
      </c>
      <c r="G605">
        <v>43.34</v>
      </c>
      <c r="H605" t="s">
        <v>39</v>
      </c>
      <c r="I605" t="str">
        <f t="shared" si="18"/>
        <v>High</v>
      </c>
      <c r="J605" s="4" t="str">
        <f t="shared" si="19"/>
        <v>Sep-2020</v>
      </c>
    </row>
    <row r="606" spans="1:10" hidden="1" x14ac:dyDescent="0.3">
      <c r="A606" t="s">
        <v>18</v>
      </c>
      <c r="B606" s="4">
        <v>43692</v>
      </c>
      <c r="C606">
        <v>2019</v>
      </c>
      <c r="D606" t="s">
        <v>36</v>
      </c>
      <c r="E606">
        <v>7.11</v>
      </c>
      <c r="F606">
        <v>7035766</v>
      </c>
      <c r="G606">
        <v>39.04</v>
      </c>
      <c r="H606" t="s">
        <v>38</v>
      </c>
      <c r="I606" t="str">
        <f t="shared" si="18"/>
        <v>Medium</v>
      </c>
      <c r="J606" s="4" t="str">
        <f t="shared" si="19"/>
        <v>Aug-2019</v>
      </c>
    </row>
    <row r="607" spans="1:10" hidden="1" x14ac:dyDescent="0.3">
      <c r="A607" t="s">
        <v>18</v>
      </c>
      <c r="B607" s="4">
        <v>43870</v>
      </c>
      <c r="C607">
        <v>2020</v>
      </c>
      <c r="D607" t="s">
        <v>36</v>
      </c>
      <c r="E607">
        <v>7.12</v>
      </c>
      <c r="F607">
        <v>7500122</v>
      </c>
      <c r="G607">
        <v>41.24</v>
      </c>
      <c r="H607" t="s">
        <v>38</v>
      </c>
      <c r="I607" t="str">
        <f t="shared" si="18"/>
        <v>Medium</v>
      </c>
      <c r="J607" s="4" t="str">
        <f t="shared" si="19"/>
        <v>Feb-2020</v>
      </c>
    </row>
    <row r="608" spans="1:10" hidden="1" x14ac:dyDescent="0.3">
      <c r="A608" t="s">
        <v>18</v>
      </c>
      <c r="B608" s="4">
        <v>44095</v>
      </c>
      <c r="C608">
        <v>2020</v>
      </c>
      <c r="D608" t="s">
        <v>37</v>
      </c>
      <c r="E608">
        <v>19.05</v>
      </c>
      <c r="F608">
        <v>2460196</v>
      </c>
      <c r="G608">
        <v>44.82</v>
      </c>
      <c r="H608" t="s">
        <v>39</v>
      </c>
      <c r="I608" t="str">
        <f t="shared" si="18"/>
        <v>High</v>
      </c>
      <c r="J608" s="4" t="str">
        <f t="shared" si="19"/>
        <v>Sep-2020</v>
      </c>
    </row>
    <row r="609" spans="1:10" hidden="1" x14ac:dyDescent="0.3">
      <c r="A609" t="s">
        <v>18</v>
      </c>
      <c r="B609" s="4">
        <v>44101</v>
      </c>
      <c r="C609">
        <v>2020</v>
      </c>
      <c r="D609" t="s">
        <v>36</v>
      </c>
      <c r="E609">
        <v>5.01</v>
      </c>
      <c r="F609">
        <v>7157454</v>
      </c>
      <c r="G609">
        <v>37.96</v>
      </c>
      <c r="H609" t="s">
        <v>38</v>
      </c>
      <c r="I609" t="str">
        <f t="shared" si="18"/>
        <v>Medium</v>
      </c>
      <c r="J609" s="4" t="str">
        <f t="shared" si="19"/>
        <v>Sep-2020</v>
      </c>
    </row>
    <row r="610" spans="1:10" hidden="1" x14ac:dyDescent="0.3">
      <c r="A610" t="s">
        <v>18</v>
      </c>
      <c r="B610" s="4">
        <v>44029</v>
      </c>
      <c r="C610">
        <v>2020</v>
      </c>
      <c r="D610" t="s">
        <v>36</v>
      </c>
      <c r="E610">
        <v>7.12</v>
      </c>
      <c r="F610">
        <v>7500122</v>
      </c>
      <c r="G610">
        <v>41.24</v>
      </c>
      <c r="H610" t="s">
        <v>38</v>
      </c>
      <c r="I610" t="str">
        <f t="shared" si="18"/>
        <v>Medium</v>
      </c>
      <c r="J610" s="4" t="str">
        <f t="shared" si="19"/>
        <v>Jul-2020</v>
      </c>
    </row>
    <row r="611" spans="1:10" hidden="1" x14ac:dyDescent="0.3">
      <c r="A611" t="s">
        <v>18</v>
      </c>
      <c r="B611" s="4">
        <v>43880</v>
      </c>
      <c r="C611">
        <v>2020</v>
      </c>
      <c r="D611" t="s">
        <v>37</v>
      </c>
      <c r="E611">
        <v>17.34</v>
      </c>
      <c r="F611">
        <v>2424281</v>
      </c>
      <c r="G611">
        <v>43.17</v>
      </c>
      <c r="H611" t="s">
        <v>39</v>
      </c>
      <c r="I611" t="str">
        <f t="shared" si="18"/>
        <v>High</v>
      </c>
      <c r="J611" s="4" t="str">
        <f t="shared" si="19"/>
        <v>Feb-2020</v>
      </c>
    </row>
    <row r="612" spans="1:10" hidden="1" x14ac:dyDescent="0.3">
      <c r="A612" t="s">
        <v>18</v>
      </c>
      <c r="B612" s="4">
        <v>44180</v>
      </c>
      <c r="C612">
        <v>2020</v>
      </c>
      <c r="D612" t="s">
        <v>37</v>
      </c>
      <c r="E612">
        <v>16.399999999999999</v>
      </c>
      <c r="F612">
        <v>2480661</v>
      </c>
      <c r="G612">
        <v>43.34</v>
      </c>
      <c r="H612" t="s">
        <v>39</v>
      </c>
      <c r="I612" t="str">
        <f t="shared" si="18"/>
        <v>High</v>
      </c>
      <c r="J612" s="4" t="str">
        <f t="shared" si="19"/>
        <v>Dec-2020</v>
      </c>
    </row>
    <row r="613" spans="1:10" hidden="1" x14ac:dyDescent="0.3">
      <c r="A613" t="s">
        <v>18</v>
      </c>
      <c r="B613" s="4">
        <v>43981</v>
      </c>
      <c r="C613">
        <v>2020</v>
      </c>
      <c r="D613" t="s">
        <v>36</v>
      </c>
      <c r="E613">
        <v>15.15</v>
      </c>
      <c r="F613">
        <v>6873437</v>
      </c>
      <c r="G613">
        <v>41.09</v>
      </c>
      <c r="H613" t="s">
        <v>38</v>
      </c>
      <c r="I613" t="str">
        <f t="shared" si="18"/>
        <v>High</v>
      </c>
      <c r="J613" s="4" t="str">
        <f t="shared" si="19"/>
        <v>May-2020</v>
      </c>
    </row>
    <row r="614" spans="1:10" hidden="1" x14ac:dyDescent="0.3">
      <c r="A614" t="s">
        <v>18</v>
      </c>
      <c r="B614" s="4">
        <v>43690</v>
      </c>
      <c r="C614">
        <v>2019</v>
      </c>
      <c r="D614" t="s">
        <v>36</v>
      </c>
      <c r="E614">
        <v>7.11</v>
      </c>
      <c r="F614">
        <v>7035766</v>
      </c>
      <c r="G614">
        <v>39.04</v>
      </c>
      <c r="H614" t="s">
        <v>38</v>
      </c>
      <c r="I614" t="str">
        <f t="shared" si="18"/>
        <v>Medium</v>
      </c>
      <c r="J614" s="4" t="str">
        <f t="shared" si="19"/>
        <v>Aug-2019</v>
      </c>
    </row>
    <row r="615" spans="1:10" hidden="1" x14ac:dyDescent="0.3">
      <c r="A615" t="s">
        <v>18</v>
      </c>
      <c r="B615" s="4">
        <v>43766</v>
      </c>
      <c r="C615">
        <v>2019</v>
      </c>
      <c r="D615" t="s">
        <v>37</v>
      </c>
      <c r="E615">
        <v>17.23</v>
      </c>
      <c r="F615">
        <v>2404033</v>
      </c>
      <c r="G615">
        <v>43.25</v>
      </c>
      <c r="H615" t="s">
        <v>39</v>
      </c>
      <c r="I615" t="str">
        <f t="shared" si="18"/>
        <v>High</v>
      </c>
      <c r="J615" s="4" t="str">
        <f t="shared" si="19"/>
        <v>Oct-2019</v>
      </c>
    </row>
    <row r="616" spans="1:10" hidden="1" x14ac:dyDescent="0.3">
      <c r="A616" t="s">
        <v>18</v>
      </c>
      <c r="B616" s="4">
        <v>43843</v>
      </c>
      <c r="C616">
        <v>2020</v>
      </c>
      <c r="D616" t="s">
        <v>36</v>
      </c>
      <c r="E616">
        <v>7.12</v>
      </c>
      <c r="F616">
        <v>7500122</v>
      </c>
      <c r="G616">
        <v>41.24</v>
      </c>
      <c r="H616" t="s">
        <v>38</v>
      </c>
      <c r="I616" t="str">
        <f t="shared" si="18"/>
        <v>Medium</v>
      </c>
      <c r="J616" s="4" t="str">
        <f t="shared" si="19"/>
        <v>Jan-2020</v>
      </c>
    </row>
    <row r="617" spans="1:10" hidden="1" x14ac:dyDescent="0.3">
      <c r="A617" t="s">
        <v>18</v>
      </c>
      <c r="B617" s="4">
        <v>44011</v>
      </c>
      <c r="C617">
        <v>2020</v>
      </c>
      <c r="D617" t="s">
        <v>37</v>
      </c>
      <c r="E617">
        <v>19.670000000000002</v>
      </c>
      <c r="F617">
        <v>2493023</v>
      </c>
      <c r="G617">
        <v>45.42</v>
      </c>
      <c r="H617" t="s">
        <v>39</v>
      </c>
      <c r="I617" t="str">
        <f t="shared" si="18"/>
        <v>High</v>
      </c>
      <c r="J617" s="4" t="str">
        <f t="shared" si="19"/>
        <v>Jun-2020</v>
      </c>
    </row>
    <row r="618" spans="1:10" hidden="1" x14ac:dyDescent="0.3">
      <c r="A618" t="s">
        <v>18</v>
      </c>
      <c r="B618" s="4">
        <v>43805</v>
      </c>
      <c r="C618">
        <v>2019</v>
      </c>
      <c r="D618" t="s">
        <v>36</v>
      </c>
      <c r="E618">
        <v>7.11</v>
      </c>
      <c r="F618">
        <v>7035766</v>
      </c>
      <c r="G618">
        <v>39.04</v>
      </c>
      <c r="H618" t="s">
        <v>38</v>
      </c>
      <c r="I618" t="str">
        <f t="shared" si="18"/>
        <v>Medium</v>
      </c>
      <c r="J618" s="4" t="str">
        <f t="shared" si="19"/>
        <v>Dec-2019</v>
      </c>
    </row>
    <row r="619" spans="1:10" hidden="1" x14ac:dyDescent="0.3">
      <c r="A619" t="s">
        <v>18</v>
      </c>
      <c r="B619" s="4">
        <v>43833</v>
      </c>
      <c r="C619">
        <v>2020</v>
      </c>
      <c r="D619" t="s">
        <v>36</v>
      </c>
      <c r="E619">
        <v>7.11</v>
      </c>
      <c r="F619">
        <v>7035766</v>
      </c>
      <c r="G619">
        <v>39.04</v>
      </c>
      <c r="H619" t="s">
        <v>38</v>
      </c>
      <c r="I619" t="str">
        <f t="shared" si="18"/>
        <v>Medium</v>
      </c>
      <c r="J619" s="4" t="str">
        <f t="shared" si="19"/>
        <v>Jan-2020</v>
      </c>
    </row>
    <row r="620" spans="1:10" hidden="1" x14ac:dyDescent="0.3">
      <c r="A620" t="s">
        <v>18</v>
      </c>
      <c r="B620" s="4">
        <v>43950</v>
      </c>
      <c r="C620">
        <v>2020</v>
      </c>
      <c r="D620" t="s">
        <v>37</v>
      </c>
      <c r="E620">
        <v>19.670000000000002</v>
      </c>
      <c r="F620">
        <v>2493023</v>
      </c>
      <c r="G620">
        <v>45.42</v>
      </c>
      <c r="H620" t="s">
        <v>39</v>
      </c>
      <c r="I620" t="str">
        <f t="shared" si="18"/>
        <v>High</v>
      </c>
      <c r="J620" s="4" t="str">
        <f t="shared" si="19"/>
        <v>Apr-2020</v>
      </c>
    </row>
    <row r="621" spans="1:10" hidden="1" x14ac:dyDescent="0.3">
      <c r="A621" t="s">
        <v>18</v>
      </c>
      <c r="B621" s="4">
        <v>43994</v>
      </c>
      <c r="C621">
        <v>2020</v>
      </c>
      <c r="D621" t="s">
        <v>36</v>
      </c>
      <c r="E621">
        <v>15.15</v>
      </c>
      <c r="F621">
        <v>6873437</v>
      </c>
      <c r="G621">
        <v>41.09</v>
      </c>
      <c r="H621" t="s">
        <v>38</v>
      </c>
      <c r="I621" t="str">
        <f t="shared" si="18"/>
        <v>High</v>
      </c>
      <c r="J621" s="4" t="str">
        <f t="shared" si="19"/>
        <v>Jun-2020</v>
      </c>
    </row>
    <row r="622" spans="1:10" hidden="1" x14ac:dyDescent="0.3">
      <c r="A622" t="s">
        <v>18</v>
      </c>
      <c r="B622" s="4">
        <v>44143</v>
      </c>
      <c r="C622">
        <v>2020</v>
      </c>
      <c r="D622" t="s">
        <v>36</v>
      </c>
      <c r="E622">
        <v>8.07</v>
      </c>
      <c r="F622">
        <v>7279628</v>
      </c>
      <c r="G622">
        <v>40.26</v>
      </c>
      <c r="H622" t="s">
        <v>38</v>
      </c>
      <c r="I622" t="str">
        <f t="shared" si="18"/>
        <v>Medium</v>
      </c>
      <c r="J622" s="4" t="str">
        <f t="shared" si="19"/>
        <v>Nov-2020</v>
      </c>
    </row>
    <row r="623" spans="1:10" hidden="1" x14ac:dyDescent="0.3">
      <c r="A623" t="s">
        <v>19</v>
      </c>
      <c r="B623" s="4">
        <v>43616</v>
      </c>
      <c r="C623">
        <v>2019</v>
      </c>
      <c r="D623" t="s">
        <v>36</v>
      </c>
      <c r="E623">
        <v>5.46</v>
      </c>
      <c r="F623">
        <v>13911440</v>
      </c>
      <c r="G623">
        <v>46.36</v>
      </c>
      <c r="H623" t="s">
        <v>38</v>
      </c>
      <c r="I623" t="str">
        <f t="shared" si="18"/>
        <v>Medium</v>
      </c>
      <c r="J623" s="4" t="str">
        <f t="shared" si="19"/>
        <v>May-2019</v>
      </c>
    </row>
    <row r="624" spans="1:10" hidden="1" x14ac:dyDescent="0.3">
      <c r="A624" t="s">
        <v>19</v>
      </c>
      <c r="B624" s="4">
        <v>43646</v>
      </c>
      <c r="C624">
        <v>2019</v>
      </c>
      <c r="D624" t="s">
        <v>36</v>
      </c>
      <c r="E624">
        <v>5.98</v>
      </c>
      <c r="F624">
        <v>12888490</v>
      </c>
      <c r="G624">
        <v>43.12</v>
      </c>
      <c r="H624" t="s">
        <v>38</v>
      </c>
      <c r="I624" t="str">
        <f t="shared" si="18"/>
        <v>Medium</v>
      </c>
      <c r="J624" s="4" t="str">
        <f t="shared" si="19"/>
        <v>Jun-2019</v>
      </c>
    </row>
    <row r="625" spans="1:10" x14ac:dyDescent="0.3">
      <c r="A625" t="s">
        <v>19</v>
      </c>
      <c r="B625" s="4">
        <v>43677</v>
      </c>
      <c r="C625">
        <v>2019</v>
      </c>
      <c r="D625" t="s">
        <v>36</v>
      </c>
      <c r="E625">
        <v>0.52</v>
      </c>
      <c r="F625">
        <v>12169808</v>
      </c>
      <c r="G625">
        <v>38.42</v>
      </c>
      <c r="H625" t="s">
        <v>38</v>
      </c>
      <c r="I625" t="str">
        <f t="shared" si="18"/>
        <v>Low</v>
      </c>
      <c r="J625" s="4" t="str">
        <f t="shared" si="19"/>
        <v>Jul-2019</v>
      </c>
    </row>
    <row r="626" spans="1:10" hidden="1" x14ac:dyDescent="0.3">
      <c r="A626" t="s">
        <v>19</v>
      </c>
      <c r="B626" s="4">
        <v>43708</v>
      </c>
      <c r="C626">
        <v>2019</v>
      </c>
      <c r="D626" t="s">
        <v>36</v>
      </c>
      <c r="E626">
        <v>0.37</v>
      </c>
      <c r="F626">
        <v>12686470</v>
      </c>
      <c r="G626">
        <v>39.93</v>
      </c>
      <c r="H626" t="s">
        <v>38</v>
      </c>
      <c r="I626" t="str">
        <f t="shared" si="18"/>
        <v>Low</v>
      </c>
      <c r="J626" s="4" t="str">
        <f t="shared" si="19"/>
        <v>Aug-2019</v>
      </c>
    </row>
    <row r="627" spans="1:10" hidden="1" x14ac:dyDescent="0.3">
      <c r="A627" t="s">
        <v>19</v>
      </c>
      <c r="B627" s="4">
        <v>43738</v>
      </c>
      <c r="C627">
        <v>2019</v>
      </c>
      <c r="D627" t="s">
        <v>36</v>
      </c>
      <c r="E627">
        <v>3.2</v>
      </c>
      <c r="F627">
        <v>13741892</v>
      </c>
      <c r="G627">
        <v>44.45</v>
      </c>
      <c r="H627" t="s">
        <v>38</v>
      </c>
      <c r="I627" t="str">
        <f t="shared" si="18"/>
        <v>Low</v>
      </c>
      <c r="J627" s="4" t="str">
        <f t="shared" si="19"/>
        <v>Sep-2019</v>
      </c>
    </row>
    <row r="628" spans="1:10" hidden="1" x14ac:dyDescent="0.3">
      <c r="A628" t="s">
        <v>19</v>
      </c>
      <c r="B628" s="4">
        <v>43769</v>
      </c>
      <c r="C628">
        <v>2019</v>
      </c>
      <c r="D628" t="s">
        <v>36</v>
      </c>
      <c r="E628">
        <v>7.13</v>
      </c>
      <c r="F628">
        <v>12803527</v>
      </c>
      <c r="G628">
        <v>43.1</v>
      </c>
      <c r="H628" t="s">
        <v>38</v>
      </c>
      <c r="I628" t="str">
        <f t="shared" si="18"/>
        <v>Medium</v>
      </c>
      <c r="J628" s="4" t="str">
        <f t="shared" si="19"/>
        <v>Oct-2019</v>
      </c>
    </row>
    <row r="629" spans="1:10" hidden="1" x14ac:dyDescent="0.3">
      <c r="A629" t="s">
        <v>19</v>
      </c>
      <c r="B629" s="4">
        <v>43799</v>
      </c>
      <c r="C629">
        <v>2019</v>
      </c>
      <c r="D629" t="s">
        <v>36</v>
      </c>
      <c r="E629">
        <v>1.19</v>
      </c>
      <c r="F629">
        <v>11537217</v>
      </c>
      <c r="G629">
        <v>36.450000000000003</v>
      </c>
      <c r="H629" t="s">
        <v>38</v>
      </c>
      <c r="I629" t="str">
        <f t="shared" si="18"/>
        <v>Low</v>
      </c>
      <c r="J629" s="4" t="str">
        <f t="shared" si="19"/>
        <v>Nov-2019</v>
      </c>
    </row>
    <row r="630" spans="1:10" hidden="1" x14ac:dyDescent="0.3">
      <c r="A630" t="s">
        <v>19</v>
      </c>
      <c r="B630" s="4">
        <v>43830</v>
      </c>
      <c r="C630">
        <v>2019</v>
      </c>
      <c r="D630" t="s">
        <v>36</v>
      </c>
      <c r="E630">
        <v>0.41</v>
      </c>
      <c r="F630">
        <v>12756132</v>
      </c>
      <c r="G630">
        <v>39.92</v>
      </c>
      <c r="H630" t="s">
        <v>38</v>
      </c>
      <c r="I630" t="str">
        <f t="shared" si="18"/>
        <v>Low</v>
      </c>
      <c r="J630" s="4" t="str">
        <f t="shared" si="19"/>
        <v>Dec-2019</v>
      </c>
    </row>
    <row r="631" spans="1:10" hidden="1" x14ac:dyDescent="0.3">
      <c r="A631" t="s">
        <v>19</v>
      </c>
      <c r="B631" s="4">
        <v>43861</v>
      </c>
      <c r="C631">
        <v>2020</v>
      </c>
      <c r="D631" t="s">
        <v>36</v>
      </c>
      <c r="E631">
        <v>2.57</v>
      </c>
      <c r="F631">
        <v>13938874</v>
      </c>
      <c r="G631">
        <v>44.52</v>
      </c>
      <c r="H631" t="s">
        <v>38</v>
      </c>
      <c r="I631" t="str">
        <f t="shared" si="18"/>
        <v>Low</v>
      </c>
      <c r="J631" s="4" t="str">
        <f t="shared" si="19"/>
        <v>Jan-2020</v>
      </c>
    </row>
    <row r="632" spans="1:10" hidden="1" x14ac:dyDescent="0.3">
      <c r="A632" t="s">
        <v>19</v>
      </c>
      <c r="B632" s="4">
        <v>43890</v>
      </c>
      <c r="C632">
        <v>2020</v>
      </c>
      <c r="D632" t="s">
        <v>36</v>
      </c>
      <c r="E632">
        <v>4.1100000000000003</v>
      </c>
      <c r="F632">
        <v>12753657</v>
      </c>
      <c r="G632">
        <v>41.33</v>
      </c>
      <c r="H632" t="s">
        <v>38</v>
      </c>
      <c r="I632" t="str">
        <f t="shared" si="18"/>
        <v>Low</v>
      </c>
      <c r="J632" s="4" t="str">
        <f t="shared" si="19"/>
        <v>Feb-2020</v>
      </c>
    </row>
    <row r="633" spans="1:10" hidden="1" x14ac:dyDescent="0.3">
      <c r="A633" t="s">
        <v>19</v>
      </c>
      <c r="B633" s="4">
        <v>43921</v>
      </c>
      <c r="C633">
        <v>2020</v>
      </c>
      <c r="D633" t="s">
        <v>36</v>
      </c>
      <c r="E633">
        <v>2.39</v>
      </c>
      <c r="F633">
        <v>12853818</v>
      </c>
      <c r="G633">
        <v>40.85</v>
      </c>
      <c r="H633" t="s">
        <v>38</v>
      </c>
      <c r="I633" t="str">
        <f t="shared" si="18"/>
        <v>Low</v>
      </c>
      <c r="J633" s="4" t="str">
        <f t="shared" si="19"/>
        <v>Mar-2020</v>
      </c>
    </row>
    <row r="634" spans="1:10" hidden="1" x14ac:dyDescent="0.3">
      <c r="A634" t="s">
        <v>19</v>
      </c>
      <c r="B634" s="4">
        <v>43951</v>
      </c>
      <c r="C634">
        <v>2020</v>
      </c>
      <c r="D634" t="s">
        <v>36</v>
      </c>
      <c r="E634">
        <v>33.17</v>
      </c>
      <c r="F634">
        <v>9330400</v>
      </c>
      <c r="G634">
        <v>43.25</v>
      </c>
      <c r="H634" t="s">
        <v>38</v>
      </c>
      <c r="I634" t="str">
        <f t="shared" si="18"/>
        <v>High</v>
      </c>
      <c r="J634" s="4" t="str">
        <f t="shared" si="19"/>
        <v>Apr-2020</v>
      </c>
    </row>
    <row r="635" spans="1:10" hidden="1" x14ac:dyDescent="0.3">
      <c r="A635" t="s">
        <v>19</v>
      </c>
      <c r="B635" s="4">
        <v>43982</v>
      </c>
      <c r="C635">
        <v>2020</v>
      </c>
      <c r="D635" t="s">
        <v>36</v>
      </c>
      <c r="E635">
        <v>23.72</v>
      </c>
      <c r="F635">
        <v>10626328</v>
      </c>
      <c r="G635">
        <v>43.09</v>
      </c>
      <c r="H635" t="s">
        <v>38</v>
      </c>
      <c r="I635" t="str">
        <f t="shared" si="18"/>
        <v>High</v>
      </c>
      <c r="J635" s="4" t="str">
        <f t="shared" si="19"/>
        <v>May-2020</v>
      </c>
    </row>
    <row r="636" spans="1:10" hidden="1" x14ac:dyDescent="0.3">
      <c r="A636" t="s">
        <v>19</v>
      </c>
      <c r="B636" s="4">
        <v>44012</v>
      </c>
      <c r="C636">
        <v>2020</v>
      </c>
      <c r="D636" t="s">
        <v>36</v>
      </c>
      <c r="E636">
        <v>10.92</v>
      </c>
      <c r="F636">
        <v>15396213</v>
      </c>
      <c r="G636">
        <v>53.37</v>
      </c>
      <c r="H636" t="s">
        <v>38</v>
      </c>
      <c r="I636" t="str">
        <f t="shared" si="18"/>
        <v>High</v>
      </c>
      <c r="J636" s="4" t="str">
        <f t="shared" si="19"/>
        <v>Jun-2020</v>
      </c>
    </row>
    <row r="637" spans="1:10" hidden="1" x14ac:dyDescent="0.3">
      <c r="A637" t="s">
        <v>19</v>
      </c>
      <c r="B637" s="4">
        <v>43616</v>
      </c>
      <c r="C637">
        <v>2019</v>
      </c>
      <c r="D637" t="s">
        <v>37</v>
      </c>
      <c r="E637">
        <v>6.56</v>
      </c>
      <c r="F637">
        <v>8638239</v>
      </c>
      <c r="G637">
        <v>40.619999999999997</v>
      </c>
      <c r="H637" t="s">
        <v>39</v>
      </c>
      <c r="I637" t="str">
        <f t="shared" si="18"/>
        <v>Medium</v>
      </c>
      <c r="J637" s="4" t="str">
        <f t="shared" si="19"/>
        <v>May-2019</v>
      </c>
    </row>
    <row r="638" spans="1:10" hidden="1" x14ac:dyDescent="0.3">
      <c r="A638" t="s">
        <v>19</v>
      </c>
      <c r="B638" s="4">
        <v>43646</v>
      </c>
      <c r="C638">
        <v>2019</v>
      </c>
      <c r="D638" t="s">
        <v>37</v>
      </c>
      <c r="E638">
        <v>5</v>
      </c>
      <c r="F638">
        <v>8862498</v>
      </c>
      <c r="G638">
        <v>40.89</v>
      </c>
      <c r="H638" t="s">
        <v>39</v>
      </c>
      <c r="I638" t="str">
        <f t="shared" si="18"/>
        <v>Medium</v>
      </c>
      <c r="J638" s="4" t="str">
        <f t="shared" si="19"/>
        <v>Jun-2019</v>
      </c>
    </row>
    <row r="639" spans="1:10" x14ac:dyDescent="0.3">
      <c r="A639" t="s">
        <v>19</v>
      </c>
      <c r="B639" s="4">
        <v>43677</v>
      </c>
      <c r="C639">
        <v>2019</v>
      </c>
      <c r="D639" t="s">
        <v>37</v>
      </c>
      <c r="E639">
        <v>2.29</v>
      </c>
      <c r="F639">
        <v>8738029</v>
      </c>
      <c r="G639">
        <v>39.090000000000003</v>
      </c>
      <c r="H639" t="s">
        <v>39</v>
      </c>
      <c r="I639" t="str">
        <f t="shared" si="18"/>
        <v>Low</v>
      </c>
      <c r="J639" s="4" t="str">
        <f t="shared" si="19"/>
        <v>Jul-2019</v>
      </c>
    </row>
    <row r="640" spans="1:10" hidden="1" x14ac:dyDescent="0.3">
      <c r="A640" t="s">
        <v>19</v>
      </c>
      <c r="B640" s="4">
        <v>43708</v>
      </c>
      <c r="C640">
        <v>2019</v>
      </c>
      <c r="D640" t="s">
        <v>37</v>
      </c>
      <c r="E640">
        <v>1.27</v>
      </c>
      <c r="F640">
        <v>8614340</v>
      </c>
      <c r="G640">
        <v>38.04</v>
      </c>
      <c r="H640" t="s">
        <v>39</v>
      </c>
      <c r="I640" t="str">
        <f t="shared" si="18"/>
        <v>Low</v>
      </c>
      <c r="J640" s="4" t="str">
        <f t="shared" si="19"/>
        <v>Aug-2019</v>
      </c>
    </row>
    <row r="641" spans="1:10" hidden="1" x14ac:dyDescent="0.3">
      <c r="A641" t="s">
        <v>19</v>
      </c>
      <c r="B641" s="4">
        <v>43738</v>
      </c>
      <c r="C641">
        <v>2019</v>
      </c>
      <c r="D641" t="s">
        <v>37</v>
      </c>
      <c r="E641">
        <v>3.57</v>
      </c>
      <c r="F641">
        <v>8647794</v>
      </c>
      <c r="G641">
        <v>39</v>
      </c>
      <c r="H641" t="s">
        <v>39</v>
      </c>
      <c r="I641" t="str">
        <f t="shared" si="18"/>
        <v>Low</v>
      </c>
      <c r="J641" s="4" t="str">
        <f t="shared" si="19"/>
        <v>Sep-2019</v>
      </c>
    </row>
    <row r="642" spans="1:10" hidden="1" x14ac:dyDescent="0.3">
      <c r="A642" t="s">
        <v>19</v>
      </c>
      <c r="B642" s="4">
        <v>43769</v>
      </c>
      <c r="C642">
        <v>2019</v>
      </c>
      <c r="D642" t="s">
        <v>37</v>
      </c>
      <c r="E642">
        <v>3.87</v>
      </c>
      <c r="F642">
        <v>8799249</v>
      </c>
      <c r="G642">
        <v>39.700000000000003</v>
      </c>
      <c r="H642" t="s">
        <v>39</v>
      </c>
      <c r="I642" t="str">
        <f t="shared" ref="I642:I705" si="20">IF(E642&gt;10, "High", IF(E642&gt;=5, "Medium", "Low"))</f>
        <v>Low</v>
      </c>
      <c r="J642" s="4" t="str">
        <f t="shared" ref="J642:J705" si="21">TEXT(B642, "mmm-yyyy")</f>
        <v>Oct-2019</v>
      </c>
    </row>
    <row r="643" spans="1:10" hidden="1" x14ac:dyDescent="0.3">
      <c r="A643" t="s">
        <v>19</v>
      </c>
      <c r="B643" s="4">
        <v>43799</v>
      </c>
      <c r="C643">
        <v>2019</v>
      </c>
      <c r="D643" t="s">
        <v>37</v>
      </c>
      <c r="E643">
        <v>3.44</v>
      </c>
      <c r="F643">
        <v>8613835</v>
      </c>
      <c r="G643">
        <v>38.6</v>
      </c>
      <c r="H643" t="s">
        <v>39</v>
      </c>
      <c r="I643" t="str">
        <f t="shared" si="20"/>
        <v>Low</v>
      </c>
      <c r="J643" s="4" t="str">
        <f t="shared" si="21"/>
        <v>Nov-2019</v>
      </c>
    </row>
    <row r="644" spans="1:10" hidden="1" x14ac:dyDescent="0.3">
      <c r="A644" t="s">
        <v>19</v>
      </c>
      <c r="B644" s="4">
        <v>43830</v>
      </c>
      <c r="C644">
        <v>2019</v>
      </c>
      <c r="D644" t="s">
        <v>37</v>
      </c>
      <c r="E644">
        <v>1.56</v>
      </c>
      <c r="F644">
        <v>8592376</v>
      </c>
      <c r="G644">
        <v>37.659999999999997</v>
      </c>
      <c r="H644" t="s">
        <v>39</v>
      </c>
      <c r="I644" t="str">
        <f t="shared" si="20"/>
        <v>Low</v>
      </c>
      <c r="J644" s="4" t="str">
        <f t="shared" si="21"/>
        <v>Dec-2019</v>
      </c>
    </row>
    <row r="645" spans="1:10" hidden="1" x14ac:dyDescent="0.3">
      <c r="A645" t="s">
        <v>19</v>
      </c>
      <c r="B645" s="4">
        <v>43861</v>
      </c>
      <c r="C645">
        <v>2020</v>
      </c>
      <c r="D645" t="s">
        <v>37</v>
      </c>
      <c r="E645">
        <v>3.31</v>
      </c>
      <c r="F645">
        <v>8749154</v>
      </c>
      <c r="G645">
        <v>38.94</v>
      </c>
      <c r="H645" t="s">
        <v>39</v>
      </c>
      <c r="I645" t="str">
        <f t="shared" si="20"/>
        <v>Low</v>
      </c>
      <c r="J645" s="4" t="str">
        <f t="shared" si="21"/>
        <v>Jan-2020</v>
      </c>
    </row>
    <row r="646" spans="1:10" hidden="1" x14ac:dyDescent="0.3">
      <c r="A646" t="s">
        <v>19</v>
      </c>
      <c r="B646" s="4">
        <v>43890</v>
      </c>
      <c r="C646">
        <v>2020</v>
      </c>
      <c r="D646" t="s">
        <v>37</v>
      </c>
      <c r="E646">
        <v>2.88</v>
      </c>
      <c r="F646">
        <v>8924061</v>
      </c>
      <c r="G646">
        <v>39.450000000000003</v>
      </c>
      <c r="H646" t="s">
        <v>39</v>
      </c>
      <c r="I646" t="str">
        <f t="shared" si="20"/>
        <v>Low</v>
      </c>
      <c r="J646" s="4" t="str">
        <f t="shared" si="21"/>
        <v>Feb-2020</v>
      </c>
    </row>
    <row r="647" spans="1:10" hidden="1" x14ac:dyDescent="0.3">
      <c r="A647" t="s">
        <v>19</v>
      </c>
      <c r="B647" s="4">
        <v>43921</v>
      </c>
      <c r="C647">
        <v>2020</v>
      </c>
      <c r="D647" t="s">
        <v>37</v>
      </c>
      <c r="E647">
        <v>4.92</v>
      </c>
      <c r="F647">
        <v>9225835</v>
      </c>
      <c r="G647">
        <v>41.55</v>
      </c>
      <c r="H647" t="s">
        <v>39</v>
      </c>
      <c r="I647" t="str">
        <f t="shared" si="20"/>
        <v>Low</v>
      </c>
      <c r="J647" s="4" t="str">
        <f t="shared" si="21"/>
        <v>Mar-2020</v>
      </c>
    </row>
    <row r="648" spans="1:10" hidden="1" x14ac:dyDescent="0.3">
      <c r="A648" t="s">
        <v>19</v>
      </c>
      <c r="B648" s="4">
        <v>43951</v>
      </c>
      <c r="C648">
        <v>2020</v>
      </c>
      <c r="D648" t="s">
        <v>37</v>
      </c>
      <c r="E648">
        <v>25.12</v>
      </c>
      <c r="F648">
        <v>7387995</v>
      </c>
      <c r="G648">
        <v>42.14</v>
      </c>
      <c r="H648" t="s">
        <v>39</v>
      </c>
      <c r="I648" t="str">
        <f t="shared" si="20"/>
        <v>High</v>
      </c>
      <c r="J648" s="4" t="str">
        <f t="shared" si="21"/>
        <v>Apr-2020</v>
      </c>
    </row>
    <row r="649" spans="1:10" hidden="1" x14ac:dyDescent="0.3">
      <c r="A649" t="s">
        <v>19</v>
      </c>
      <c r="B649" s="4">
        <v>43982</v>
      </c>
      <c r="C649">
        <v>2020</v>
      </c>
      <c r="D649" t="s">
        <v>37</v>
      </c>
      <c r="E649">
        <v>15.88</v>
      </c>
      <c r="F649">
        <v>8669258</v>
      </c>
      <c r="G649">
        <v>43.9</v>
      </c>
      <c r="H649" t="s">
        <v>39</v>
      </c>
      <c r="I649" t="str">
        <f t="shared" si="20"/>
        <v>High</v>
      </c>
      <c r="J649" s="4" t="str">
        <f t="shared" si="21"/>
        <v>May-2020</v>
      </c>
    </row>
    <row r="650" spans="1:10" hidden="1" x14ac:dyDescent="0.3">
      <c r="A650" t="s">
        <v>19</v>
      </c>
      <c r="B650" s="4">
        <v>44012</v>
      </c>
      <c r="C650">
        <v>2020</v>
      </c>
      <c r="D650" t="s">
        <v>37</v>
      </c>
      <c r="E650">
        <v>6.12</v>
      </c>
      <c r="F650">
        <v>8822411</v>
      </c>
      <c r="G650">
        <v>39.93</v>
      </c>
      <c r="H650" t="s">
        <v>39</v>
      </c>
      <c r="I650" t="str">
        <f t="shared" si="20"/>
        <v>Medium</v>
      </c>
      <c r="J650" s="4" t="str">
        <f t="shared" si="21"/>
        <v>Jun-2020</v>
      </c>
    </row>
    <row r="651" spans="1:10" hidden="1" x14ac:dyDescent="0.3">
      <c r="A651" t="s">
        <v>19</v>
      </c>
      <c r="B651" s="4">
        <v>43955</v>
      </c>
      <c r="C651">
        <v>2020</v>
      </c>
      <c r="D651" t="s">
        <v>36</v>
      </c>
      <c r="E651">
        <v>2.39</v>
      </c>
      <c r="F651">
        <v>12853818</v>
      </c>
      <c r="G651">
        <v>40.85</v>
      </c>
      <c r="H651" t="s">
        <v>38</v>
      </c>
      <c r="I651" t="str">
        <f t="shared" si="20"/>
        <v>Low</v>
      </c>
      <c r="J651" s="4" t="str">
        <f t="shared" si="21"/>
        <v>May-2020</v>
      </c>
    </row>
    <row r="652" spans="1:10" hidden="1" x14ac:dyDescent="0.3">
      <c r="A652" t="s">
        <v>19</v>
      </c>
      <c r="B652" s="4">
        <v>43899</v>
      </c>
      <c r="C652">
        <v>2020</v>
      </c>
      <c r="D652" t="s">
        <v>36</v>
      </c>
      <c r="E652">
        <v>5.46</v>
      </c>
      <c r="F652">
        <v>13911440</v>
      </c>
      <c r="G652">
        <v>46.36</v>
      </c>
      <c r="H652" t="s">
        <v>38</v>
      </c>
      <c r="I652" t="str">
        <f t="shared" si="20"/>
        <v>Medium</v>
      </c>
      <c r="J652" s="4" t="str">
        <f t="shared" si="21"/>
        <v>Mar-2020</v>
      </c>
    </row>
    <row r="653" spans="1:10" hidden="1" x14ac:dyDescent="0.3">
      <c r="A653" t="s">
        <v>19</v>
      </c>
      <c r="B653" s="4">
        <v>43970</v>
      </c>
      <c r="C653">
        <v>2020</v>
      </c>
      <c r="D653" t="s">
        <v>36</v>
      </c>
      <c r="E653">
        <v>2.39</v>
      </c>
      <c r="F653">
        <v>12853818</v>
      </c>
      <c r="G653">
        <v>40.85</v>
      </c>
      <c r="H653" t="s">
        <v>38</v>
      </c>
      <c r="I653" t="str">
        <f t="shared" si="20"/>
        <v>Low</v>
      </c>
      <c r="J653" s="4" t="str">
        <f t="shared" si="21"/>
        <v>May-2020</v>
      </c>
    </row>
    <row r="654" spans="1:10" hidden="1" x14ac:dyDescent="0.3">
      <c r="A654" t="s">
        <v>19</v>
      </c>
      <c r="B654" s="4">
        <v>43872</v>
      </c>
      <c r="C654">
        <v>2020</v>
      </c>
      <c r="D654" t="s">
        <v>36</v>
      </c>
      <c r="E654">
        <v>0.41</v>
      </c>
      <c r="F654">
        <v>12756132</v>
      </c>
      <c r="G654">
        <v>39.92</v>
      </c>
      <c r="H654" t="s">
        <v>38</v>
      </c>
      <c r="I654" t="str">
        <f t="shared" si="20"/>
        <v>Low</v>
      </c>
      <c r="J654" s="4" t="str">
        <f t="shared" si="21"/>
        <v>Feb-2020</v>
      </c>
    </row>
    <row r="655" spans="1:10" hidden="1" x14ac:dyDescent="0.3">
      <c r="A655" t="s">
        <v>19</v>
      </c>
      <c r="B655" s="4">
        <v>44063</v>
      </c>
      <c r="C655">
        <v>2020</v>
      </c>
      <c r="D655" t="s">
        <v>37</v>
      </c>
      <c r="E655">
        <v>15.88</v>
      </c>
      <c r="F655">
        <v>8669258</v>
      </c>
      <c r="G655">
        <v>43.9</v>
      </c>
      <c r="H655" t="s">
        <v>39</v>
      </c>
      <c r="I655" t="str">
        <f t="shared" si="20"/>
        <v>High</v>
      </c>
      <c r="J655" s="4" t="str">
        <f t="shared" si="21"/>
        <v>Aug-2020</v>
      </c>
    </row>
    <row r="656" spans="1:10" hidden="1" x14ac:dyDescent="0.3">
      <c r="A656" t="s">
        <v>19</v>
      </c>
      <c r="B656" s="4">
        <v>43696</v>
      </c>
      <c r="C656">
        <v>2019</v>
      </c>
      <c r="D656" t="s">
        <v>36</v>
      </c>
      <c r="E656">
        <v>5.98</v>
      </c>
      <c r="F656">
        <v>12888490</v>
      </c>
      <c r="G656">
        <v>43.12</v>
      </c>
      <c r="H656" t="s">
        <v>38</v>
      </c>
      <c r="I656" t="str">
        <f t="shared" si="20"/>
        <v>Medium</v>
      </c>
      <c r="J656" s="4" t="str">
        <f t="shared" si="21"/>
        <v>Aug-2019</v>
      </c>
    </row>
    <row r="657" spans="1:10" hidden="1" x14ac:dyDescent="0.3">
      <c r="A657" t="s">
        <v>19</v>
      </c>
      <c r="B657" s="4">
        <v>44050</v>
      </c>
      <c r="C657">
        <v>2020</v>
      </c>
      <c r="D657" t="s">
        <v>37</v>
      </c>
      <c r="E657">
        <v>25.12</v>
      </c>
      <c r="F657">
        <v>7387995</v>
      </c>
      <c r="G657">
        <v>42.14</v>
      </c>
      <c r="H657" t="s">
        <v>39</v>
      </c>
      <c r="I657" t="str">
        <f t="shared" si="20"/>
        <v>High</v>
      </c>
      <c r="J657" s="4" t="str">
        <f t="shared" si="21"/>
        <v>Aug-2020</v>
      </c>
    </row>
    <row r="658" spans="1:10" hidden="1" x14ac:dyDescent="0.3">
      <c r="A658" t="s">
        <v>19</v>
      </c>
      <c r="B658" s="4">
        <v>44131</v>
      </c>
      <c r="C658">
        <v>2020</v>
      </c>
      <c r="D658" t="s">
        <v>37</v>
      </c>
      <c r="E658">
        <v>25.12</v>
      </c>
      <c r="F658">
        <v>7387995</v>
      </c>
      <c r="G658">
        <v>42.14</v>
      </c>
      <c r="H658" t="s">
        <v>39</v>
      </c>
      <c r="I658" t="str">
        <f t="shared" si="20"/>
        <v>High</v>
      </c>
      <c r="J658" s="4" t="str">
        <f t="shared" si="21"/>
        <v>Oct-2020</v>
      </c>
    </row>
    <row r="659" spans="1:10" hidden="1" x14ac:dyDescent="0.3">
      <c r="A659" t="s">
        <v>19</v>
      </c>
      <c r="B659" s="4">
        <v>43954</v>
      </c>
      <c r="C659">
        <v>2020</v>
      </c>
      <c r="D659" t="s">
        <v>36</v>
      </c>
      <c r="E659">
        <v>5.98</v>
      </c>
      <c r="F659">
        <v>12888490</v>
      </c>
      <c r="G659">
        <v>43.12</v>
      </c>
      <c r="H659" t="s">
        <v>38</v>
      </c>
      <c r="I659" t="str">
        <f t="shared" si="20"/>
        <v>Medium</v>
      </c>
      <c r="J659" s="4" t="str">
        <f t="shared" si="21"/>
        <v>May-2020</v>
      </c>
    </row>
    <row r="660" spans="1:10" hidden="1" x14ac:dyDescent="0.3">
      <c r="A660" t="s">
        <v>19</v>
      </c>
      <c r="B660" s="4">
        <v>44279</v>
      </c>
      <c r="C660">
        <v>2021</v>
      </c>
      <c r="D660" t="s">
        <v>36</v>
      </c>
      <c r="E660">
        <v>33.17</v>
      </c>
      <c r="F660">
        <v>9330400</v>
      </c>
      <c r="G660">
        <v>43.25</v>
      </c>
      <c r="H660" t="s">
        <v>38</v>
      </c>
      <c r="I660" t="str">
        <f t="shared" si="20"/>
        <v>High</v>
      </c>
      <c r="J660" s="4" t="str">
        <f t="shared" si="21"/>
        <v>Mar-2021</v>
      </c>
    </row>
    <row r="661" spans="1:10" hidden="1" x14ac:dyDescent="0.3">
      <c r="A661" t="s">
        <v>19</v>
      </c>
      <c r="B661" s="4">
        <v>44291</v>
      </c>
      <c r="C661">
        <v>2021</v>
      </c>
      <c r="D661" t="s">
        <v>36</v>
      </c>
      <c r="E661">
        <v>10.92</v>
      </c>
      <c r="F661">
        <v>15396213</v>
      </c>
      <c r="G661">
        <v>53.37</v>
      </c>
      <c r="H661" t="s">
        <v>38</v>
      </c>
      <c r="I661" t="str">
        <f t="shared" si="20"/>
        <v>High</v>
      </c>
      <c r="J661" s="4" t="str">
        <f t="shared" si="21"/>
        <v>Apr-2021</v>
      </c>
    </row>
    <row r="662" spans="1:10" hidden="1" x14ac:dyDescent="0.3">
      <c r="A662" t="s">
        <v>19</v>
      </c>
      <c r="B662" s="4">
        <v>43999</v>
      </c>
      <c r="C662">
        <v>2020</v>
      </c>
      <c r="D662" t="s">
        <v>36</v>
      </c>
      <c r="E662">
        <v>1.19</v>
      </c>
      <c r="F662">
        <v>11537217</v>
      </c>
      <c r="G662">
        <v>36.450000000000003</v>
      </c>
      <c r="H662" t="s">
        <v>38</v>
      </c>
      <c r="I662" t="str">
        <f t="shared" si="20"/>
        <v>Low</v>
      </c>
      <c r="J662" s="4" t="str">
        <f t="shared" si="21"/>
        <v>Jun-2020</v>
      </c>
    </row>
    <row r="663" spans="1:10" hidden="1" x14ac:dyDescent="0.3">
      <c r="A663" t="s">
        <v>19</v>
      </c>
      <c r="B663" s="4">
        <v>44085</v>
      </c>
      <c r="C663">
        <v>2020</v>
      </c>
      <c r="D663" t="s">
        <v>36</v>
      </c>
      <c r="E663">
        <v>2.57</v>
      </c>
      <c r="F663">
        <v>13938874</v>
      </c>
      <c r="G663">
        <v>44.52</v>
      </c>
      <c r="H663" t="s">
        <v>38</v>
      </c>
      <c r="I663" t="str">
        <f t="shared" si="20"/>
        <v>Low</v>
      </c>
      <c r="J663" s="4" t="str">
        <f t="shared" si="21"/>
        <v>Sep-2020</v>
      </c>
    </row>
    <row r="664" spans="1:10" hidden="1" x14ac:dyDescent="0.3">
      <c r="A664" t="s">
        <v>19</v>
      </c>
      <c r="B664" s="4">
        <v>44088</v>
      </c>
      <c r="C664">
        <v>2020</v>
      </c>
      <c r="D664" t="s">
        <v>36</v>
      </c>
      <c r="E664">
        <v>0.41</v>
      </c>
      <c r="F664">
        <v>12756132</v>
      </c>
      <c r="G664">
        <v>39.92</v>
      </c>
      <c r="H664" t="s">
        <v>38</v>
      </c>
      <c r="I664" t="str">
        <f t="shared" si="20"/>
        <v>Low</v>
      </c>
      <c r="J664" s="4" t="str">
        <f t="shared" si="21"/>
        <v>Sep-2020</v>
      </c>
    </row>
    <row r="665" spans="1:10" hidden="1" x14ac:dyDescent="0.3">
      <c r="A665" t="s">
        <v>19</v>
      </c>
      <c r="B665" s="4">
        <v>43840</v>
      </c>
      <c r="C665">
        <v>2020</v>
      </c>
      <c r="D665" t="s">
        <v>37</v>
      </c>
      <c r="E665">
        <v>3.57</v>
      </c>
      <c r="F665">
        <v>8647794</v>
      </c>
      <c r="G665">
        <v>39</v>
      </c>
      <c r="H665" t="s">
        <v>39</v>
      </c>
      <c r="I665" t="str">
        <f t="shared" si="20"/>
        <v>Low</v>
      </c>
      <c r="J665" s="4" t="str">
        <f t="shared" si="21"/>
        <v>Jan-2020</v>
      </c>
    </row>
    <row r="666" spans="1:10" hidden="1" x14ac:dyDescent="0.3">
      <c r="A666" t="s">
        <v>19</v>
      </c>
      <c r="B666" s="4">
        <v>43902</v>
      </c>
      <c r="C666">
        <v>2020</v>
      </c>
      <c r="D666" t="s">
        <v>37</v>
      </c>
      <c r="E666">
        <v>2.29</v>
      </c>
      <c r="F666">
        <v>8738029</v>
      </c>
      <c r="G666">
        <v>39.090000000000003</v>
      </c>
      <c r="H666" t="s">
        <v>39</v>
      </c>
      <c r="I666" t="str">
        <f t="shared" si="20"/>
        <v>Low</v>
      </c>
      <c r="J666" s="4" t="str">
        <f t="shared" si="21"/>
        <v>Mar-2020</v>
      </c>
    </row>
    <row r="667" spans="1:10" hidden="1" x14ac:dyDescent="0.3">
      <c r="A667" t="s">
        <v>19</v>
      </c>
      <c r="B667" s="4">
        <v>44014</v>
      </c>
      <c r="C667">
        <v>2020</v>
      </c>
      <c r="D667" t="s">
        <v>37</v>
      </c>
      <c r="E667">
        <v>2.29</v>
      </c>
      <c r="F667">
        <v>8738029</v>
      </c>
      <c r="G667">
        <v>39.090000000000003</v>
      </c>
      <c r="H667" t="s">
        <v>39</v>
      </c>
      <c r="I667" t="str">
        <f t="shared" si="20"/>
        <v>Low</v>
      </c>
      <c r="J667" s="4" t="str">
        <f t="shared" si="21"/>
        <v>Jul-2020</v>
      </c>
    </row>
    <row r="668" spans="1:10" hidden="1" x14ac:dyDescent="0.3">
      <c r="A668" t="s">
        <v>19</v>
      </c>
      <c r="B668" s="4">
        <v>44374</v>
      </c>
      <c r="C668">
        <v>2021</v>
      </c>
      <c r="D668" t="s">
        <v>37</v>
      </c>
      <c r="E668">
        <v>6.12</v>
      </c>
      <c r="F668">
        <v>8822411</v>
      </c>
      <c r="G668">
        <v>39.93</v>
      </c>
      <c r="H668" t="s">
        <v>39</v>
      </c>
      <c r="I668" t="str">
        <f t="shared" si="20"/>
        <v>Medium</v>
      </c>
      <c r="J668" s="4" t="str">
        <f t="shared" si="21"/>
        <v>Jun-2021</v>
      </c>
    </row>
    <row r="669" spans="1:10" hidden="1" x14ac:dyDescent="0.3">
      <c r="A669" t="s">
        <v>19</v>
      </c>
      <c r="B669" s="4">
        <v>44231</v>
      </c>
      <c r="C669">
        <v>2021</v>
      </c>
      <c r="D669" t="s">
        <v>37</v>
      </c>
      <c r="E669">
        <v>25.12</v>
      </c>
      <c r="F669">
        <v>7387995</v>
      </c>
      <c r="G669">
        <v>42.14</v>
      </c>
      <c r="H669" t="s">
        <v>39</v>
      </c>
      <c r="I669" t="str">
        <f t="shared" si="20"/>
        <v>High</v>
      </c>
      <c r="J669" s="4" t="str">
        <f t="shared" si="21"/>
        <v>Feb-2021</v>
      </c>
    </row>
    <row r="670" spans="1:10" hidden="1" x14ac:dyDescent="0.3">
      <c r="A670" t="s">
        <v>19</v>
      </c>
      <c r="B670" s="4">
        <v>43930</v>
      </c>
      <c r="C670">
        <v>2020</v>
      </c>
      <c r="D670" t="s">
        <v>37</v>
      </c>
      <c r="E670">
        <v>3.44</v>
      </c>
      <c r="F670">
        <v>8613835</v>
      </c>
      <c r="G670">
        <v>38.6</v>
      </c>
      <c r="H670" t="s">
        <v>39</v>
      </c>
      <c r="I670" t="str">
        <f t="shared" si="20"/>
        <v>Low</v>
      </c>
      <c r="J670" s="4" t="str">
        <f t="shared" si="21"/>
        <v>Apr-2020</v>
      </c>
    </row>
    <row r="671" spans="1:10" hidden="1" x14ac:dyDescent="0.3">
      <c r="A671" t="s">
        <v>19</v>
      </c>
      <c r="B671" s="4">
        <v>44315</v>
      </c>
      <c r="C671">
        <v>2021</v>
      </c>
      <c r="D671" t="s">
        <v>36</v>
      </c>
      <c r="E671">
        <v>33.17</v>
      </c>
      <c r="F671">
        <v>9330400</v>
      </c>
      <c r="G671">
        <v>43.25</v>
      </c>
      <c r="H671" t="s">
        <v>38</v>
      </c>
      <c r="I671" t="str">
        <f t="shared" si="20"/>
        <v>High</v>
      </c>
      <c r="J671" s="4" t="str">
        <f t="shared" si="21"/>
        <v>Apr-2021</v>
      </c>
    </row>
    <row r="672" spans="1:10" hidden="1" x14ac:dyDescent="0.3">
      <c r="A672" t="s">
        <v>19</v>
      </c>
      <c r="B672" s="4">
        <v>44310</v>
      </c>
      <c r="C672">
        <v>2021</v>
      </c>
      <c r="D672" t="s">
        <v>36</v>
      </c>
      <c r="E672">
        <v>23.72</v>
      </c>
      <c r="F672">
        <v>10626328</v>
      </c>
      <c r="G672">
        <v>43.09</v>
      </c>
      <c r="H672" t="s">
        <v>38</v>
      </c>
      <c r="I672" t="str">
        <f t="shared" si="20"/>
        <v>High</v>
      </c>
      <c r="J672" s="4" t="str">
        <f t="shared" si="21"/>
        <v>Apr-2021</v>
      </c>
    </row>
    <row r="673" spans="1:10" hidden="1" x14ac:dyDescent="0.3">
      <c r="A673" t="s">
        <v>19</v>
      </c>
      <c r="B673" s="4">
        <v>44272</v>
      </c>
      <c r="C673">
        <v>2021</v>
      </c>
      <c r="D673" t="s">
        <v>37</v>
      </c>
      <c r="E673">
        <v>4.92</v>
      </c>
      <c r="F673">
        <v>9225835</v>
      </c>
      <c r="G673">
        <v>41.55</v>
      </c>
      <c r="H673" t="s">
        <v>39</v>
      </c>
      <c r="I673" t="str">
        <f t="shared" si="20"/>
        <v>Low</v>
      </c>
      <c r="J673" s="4" t="str">
        <f t="shared" si="21"/>
        <v>Mar-2021</v>
      </c>
    </row>
    <row r="674" spans="1:10" hidden="1" x14ac:dyDescent="0.3">
      <c r="A674" t="s">
        <v>19</v>
      </c>
      <c r="B674" s="4">
        <v>43776</v>
      </c>
      <c r="C674">
        <v>2019</v>
      </c>
      <c r="D674" t="s">
        <v>36</v>
      </c>
      <c r="E674">
        <v>0.37</v>
      </c>
      <c r="F674">
        <v>12686470</v>
      </c>
      <c r="G674">
        <v>39.93</v>
      </c>
      <c r="H674" t="s">
        <v>38</v>
      </c>
      <c r="I674" t="str">
        <f t="shared" si="20"/>
        <v>Low</v>
      </c>
      <c r="J674" s="4" t="str">
        <f t="shared" si="21"/>
        <v>Nov-2019</v>
      </c>
    </row>
    <row r="675" spans="1:10" hidden="1" x14ac:dyDescent="0.3">
      <c r="A675" t="s">
        <v>19</v>
      </c>
      <c r="B675" s="4">
        <v>44095</v>
      </c>
      <c r="C675">
        <v>2020</v>
      </c>
      <c r="D675" t="s">
        <v>37</v>
      </c>
      <c r="E675">
        <v>1.56</v>
      </c>
      <c r="F675">
        <v>8592376</v>
      </c>
      <c r="G675">
        <v>37.659999999999997</v>
      </c>
      <c r="H675" t="s">
        <v>39</v>
      </c>
      <c r="I675" t="str">
        <f t="shared" si="20"/>
        <v>Low</v>
      </c>
      <c r="J675" s="4" t="str">
        <f t="shared" si="21"/>
        <v>Sep-2020</v>
      </c>
    </row>
    <row r="676" spans="1:10" hidden="1" x14ac:dyDescent="0.3">
      <c r="A676" t="s">
        <v>19</v>
      </c>
      <c r="B676" s="4">
        <v>43982</v>
      </c>
      <c r="C676">
        <v>2020</v>
      </c>
      <c r="D676" t="s">
        <v>37</v>
      </c>
      <c r="E676">
        <v>4.92</v>
      </c>
      <c r="F676">
        <v>9225835</v>
      </c>
      <c r="G676">
        <v>41.55</v>
      </c>
      <c r="H676" t="s">
        <v>39</v>
      </c>
      <c r="I676" t="str">
        <f t="shared" si="20"/>
        <v>Low</v>
      </c>
      <c r="J676" s="4" t="str">
        <f t="shared" si="21"/>
        <v>May-2020</v>
      </c>
    </row>
    <row r="677" spans="1:10" hidden="1" x14ac:dyDescent="0.3">
      <c r="A677" t="s">
        <v>19</v>
      </c>
      <c r="B677" s="4">
        <v>44237</v>
      </c>
      <c r="C677">
        <v>2021</v>
      </c>
      <c r="D677" t="s">
        <v>36</v>
      </c>
      <c r="E677">
        <v>23.72</v>
      </c>
      <c r="F677">
        <v>10626328</v>
      </c>
      <c r="G677">
        <v>43.09</v>
      </c>
      <c r="H677" t="s">
        <v>38</v>
      </c>
      <c r="I677" t="str">
        <f t="shared" si="20"/>
        <v>High</v>
      </c>
      <c r="J677" s="4" t="str">
        <f t="shared" si="21"/>
        <v>Feb-2021</v>
      </c>
    </row>
    <row r="678" spans="1:10" hidden="1" x14ac:dyDescent="0.3">
      <c r="A678" t="s">
        <v>19</v>
      </c>
      <c r="B678" s="4">
        <v>44246</v>
      </c>
      <c r="C678">
        <v>2021</v>
      </c>
      <c r="D678" t="s">
        <v>36</v>
      </c>
      <c r="E678">
        <v>23.72</v>
      </c>
      <c r="F678">
        <v>10626328</v>
      </c>
      <c r="G678">
        <v>43.09</v>
      </c>
      <c r="H678" t="s">
        <v>38</v>
      </c>
      <c r="I678" t="str">
        <f t="shared" si="20"/>
        <v>High</v>
      </c>
      <c r="J678" s="4" t="str">
        <f t="shared" si="21"/>
        <v>Feb-2021</v>
      </c>
    </row>
    <row r="679" spans="1:10" hidden="1" x14ac:dyDescent="0.3">
      <c r="A679" t="s">
        <v>20</v>
      </c>
      <c r="B679" s="4">
        <v>43616</v>
      </c>
      <c r="C679">
        <v>2019</v>
      </c>
      <c r="D679" t="s">
        <v>36</v>
      </c>
      <c r="E679">
        <v>6.63</v>
      </c>
      <c r="F679">
        <v>5184355</v>
      </c>
      <c r="G679">
        <v>38.07</v>
      </c>
      <c r="H679" t="s">
        <v>38</v>
      </c>
      <c r="I679" t="str">
        <f t="shared" si="20"/>
        <v>Medium</v>
      </c>
      <c r="J679" s="4" t="str">
        <f t="shared" si="21"/>
        <v>May-2019</v>
      </c>
    </row>
    <row r="680" spans="1:10" hidden="1" x14ac:dyDescent="0.3">
      <c r="A680" t="s">
        <v>20</v>
      </c>
      <c r="B680" s="4">
        <v>43646</v>
      </c>
      <c r="C680">
        <v>2019</v>
      </c>
      <c r="D680" t="s">
        <v>36</v>
      </c>
      <c r="E680">
        <v>9</v>
      </c>
      <c r="F680">
        <v>5605627</v>
      </c>
      <c r="G680">
        <v>42.19</v>
      </c>
      <c r="H680" t="s">
        <v>38</v>
      </c>
      <c r="I680" t="str">
        <f t="shared" si="20"/>
        <v>Medium</v>
      </c>
      <c r="J680" s="4" t="str">
        <f t="shared" si="21"/>
        <v>Jun-2019</v>
      </c>
    </row>
    <row r="681" spans="1:10" x14ac:dyDescent="0.3">
      <c r="A681" t="s">
        <v>20</v>
      </c>
      <c r="B681" s="4">
        <v>43677</v>
      </c>
      <c r="C681">
        <v>2019</v>
      </c>
      <c r="D681" t="s">
        <v>36</v>
      </c>
      <c r="E681">
        <v>4.95</v>
      </c>
      <c r="F681">
        <v>4855393</v>
      </c>
      <c r="G681">
        <v>34.96</v>
      </c>
      <c r="H681" t="s">
        <v>38</v>
      </c>
      <c r="I681" t="str">
        <f t="shared" si="20"/>
        <v>Low</v>
      </c>
      <c r="J681" s="4" t="str">
        <f t="shared" si="21"/>
        <v>Jul-2019</v>
      </c>
    </row>
    <row r="682" spans="1:10" hidden="1" x14ac:dyDescent="0.3">
      <c r="A682" t="s">
        <v>20</v>
      </c>
      <c r="B682" s="4">
        <v>43708</v>
      </c>
      <c r="C682">
        <v>2019</v>
      </c>
      <c r="D682" t="s">
        <v>36</v>
      </c>
      <c r="E682">
        <v>10.32</v>
      </c>
      <c r="F682">
        <v>5233449</v>
      </c>
      <c r="G682">
        <v>39.9</v>
      </c>
      <c r="H682" t="s">
        <v>38</v>
      </c>
      <c r="I682" t="str">
        <f t="shared" si="20"/>
        <v>High</v>
      </c>
      <c r="J682" s="4" t="str">
        <f t="shared" si="21"/>
        <v>Aug-2019</v>
      </c>
    </row>
    <row r="683" spans="1:10" hidden="1" x14ac:dyDescent="0.3">
      <c r="A683" t="s">
        <v>20</v>
      </c>
      <c r="B683" s="4">
        <v>43738</v>
      </c>
      <c r="C683">
        <v>2019</v>
      </c>
      <c r="D683" t="s">
        <v>36</v>
      </c>
      <c r="E683">
        <v>5.35</v>
      </c>
      <c r="F683">
        <v>5400499</v>
      </c>
      <c r="G683">
        <v>38.97</v>
      </c>
      <c r="H683" t="s">
        <v>38</v>
      </c>
      <c r="I683" t="str">
        <f t="shared" si="20"/>
        <v>Medium</v>
      </c>
      <c r="J683" s="4" t="str">
        <f t="shared" si="21"/>
        <v>Sep-2019</v>
      </c>
    </row>
    <row r="684" spans="1:10" hidden="1" x14ac:dyDescent="0.3">
      <c r="A684" t="s">
        <v>20</v>
      </c>
      <c r="B684" s="4">
        <v>43769</v>
      </c>
      <c r="C684">
        <v>2019</v>
      </c>
      <c r="D684" t="s">
        <v>36</v>
      </c>
      <c r="E684">
        <v>9.14</v>
      </c>
      <c r="F684">
        <v>5328825</v>
      </c>
      <c r="G684">
        <v>40.020000000000003</v>
      </c>
      <c r="H684" t="s">
        <v>38</v>
      </c>
      <c r="I684" t="str">
        <f t="shared" si="20"/>
        <v>Medium</v>
      </c>
      <c r="J684" s="4" t="str">
        <f t="shared" si="21"/>
        <v>Oct-2019</v>
      </c>
    </row>
    <row r="685" spans="1:10" hidden="1" x14ac:dyDescent="0.3">
      <c r="A685" t="s">
        <v>20</v>
      </c>
      <c r="B685" s="4">
        <v>43799</v>
      </c>
      <c r="C685">
        <v>2019</v>
      </c>
      <c r="D685" t="s">
        <v>36</v>
      </c>
      <c r="E685">
        <v>5</v>
      </c>
      <c r="F685">
        <v>4557906</v>
      </c>
      <c r="G685">
        <v>32.71</v>
      </c>
      <c r="H685" t="s">
        <v>38</v>
      </c>
      <c r="I685" t="str">
        <f t="shared" si="20"/>
        <v>Medium</v>
      </c>
      <c r="J685" s="4" t="str">
        <f t="shared" si="21"/>
        <v>Nov-2019</v>
      </c>
    </row>
    <row r="686" spans="1:10" hidden="1" x14ac:dyDescent="0.3">
      <c r="A686" t="s">
        <v>20</v>
      </c>
      <c r="B686" s="4">
        <v>43830</v>
      </c>
      <c r="C686">
        <v>2019</v>
      </c>
      <c r="D686" t="s">
        <v>36</v>
      </c>
      <c r="E686">
        <v>10.77</v>
      </c>
      <c r="F686">
        <v>5065804</v>
      </c>
      <c r="G686">
        <v>38.67</v>
      </c>
      <c r="H686" t="s">
        <v>38</v>
      </c>
      <c r="I686" t="str">
        <f t="shared" si="20"/>
        <v>High</v>
      </c>
      <c r="J686" s="4" t="str">
        <f t="shared" si="21"/>
        <v>Dec-2019</v>
      </c>
    </row>
    <row r="687" spans="1:10" hidden="1" x14ac:dyDescent="0.3">
      <c r="A687" t="s">
        <v>20</v>
      </c>
      <c r="B687" s="4">
        <v>43861</v>
      </c>
      <c r="C687">
        <v>2020</v>
      </c>
      <c r="D687" t="s">
        <v>36</v>
      </c>
      <c r="E687">
        <v>4.1100000000000003</v>
      </c>
      <c r="F687">
        <v>5307026</v>
      </c>
      <c r="G687">
        <v>37.659999999999997</v>
      </c>
      <c r="H687" t="s">
        <v>38</v>
      </c>
      <c r="I687" t="str">
        <f t="shared" si="20"/>
        <v>Low</v>
      </c>
      <c r="J687" s="4" t="str">
        <f t="shared" si="21"/>
        <v>Jan-2020</v>
      </c>
    </row>
    <row r="688" spans="1:10" hidden="1" x14ac:dyDescent="0.3">
      <c r="A688" t="s">
        <v>20</v>
      </c>
      <c r="B688" s="4">
        <v>43890</v>
      </c>
      <c r="C688">
        <v>2020</v>
      </c>
      <c r="D688" t="s">
        <v>36</v>
      </c>
      <c r="E688">
        <v>8.91</v>
      </c>
      <c r="F688">
        <v>5203579</v>
      </c>
      <c r="G688">
        <v>38.840000000000003</v>
      </c>
      <c r="H688" t="s">
        <v>38</v>
      </c>
      <c r="I688" t="str">
        <f t="shared" si="20"/>
        <v>Medium</v>
      </c>
      <c r="J688" s="4" t="str">
        <f t="shared" si="21"/>
        <v>Feb-2020</v>
      </c>
    </row>
    <row r="689" spans="1:10" hidden="1" x14ac:dyDescent="0.3">
      <c r="A689" t="s">
        <v>20</v>
      </c>
      <c r="B689" s="4">
        <v>43921</v>
      </c>
      <c r="C689">
        <v>2020</v>
      </c>
      <c r="D689" t="s">
        <v>36</v>
      </c>
      <c r="E689">
        <v>8.85</v>
      </c>
      <c r="F689">
        <v>4141953</v>
      </c>
      <c r="G689">
        <v>30.87</v>
      </c>
      <c r="H689" t="s">
        <v>38</v>
      </c>
      <c r="I689" t="str">
        <f t="shared" si="20"/>
        <v>Medium</v>
      </c>
      <c r="J689" s="4" t="str">
        <f t="shared" si="21"/>
        <v>Mar-2020</v>
      </c>
    </row>
    <row r="690" spans="1:10" hidden="1" x14ac:dyDescent="0.3">
      <c r="A690" t="s">
        <v>20</v>
      </c>
      <c r="B690" s="4">
        <v>43951</v>
      </c>
      <c r="C690">
        <v>2020</v>
      </c>
      <c r="D690" t="s">
        <v>36</v>
      </c>
      <c r="E690">
        <v>10.71</v>
      </c>
      <c r="F690">
        <v>1754170</v>
      </c>
      <c r="G690">
        <v>13.33</v>
      </c>
      <c r="H690" t="s">
        <v>38</v>
      </c>
      <c r="I690" t="str">
        <f t="shared" si="20"/>
        <v>High</v>
      </c>
      <c r="J690" s="4" t="str">
        <f t="shared" si="21"/>
        <v>Apr-2020</v>
      </c>
    </row>
    <row r="691" spans="1:10" hidden="1" x14ac:dyDescent="0.3">
      <c r="A691" t="s">
        <v>20</v>
      </c>
      <c r="B691" s="4">
        <v>43982</v>
      </c>
      <c r="C691">
        <v>2020</v>
      </c>
      <c r="D691" t="s">
        <v>36</v>
      </c>
      <c r="E691">
        <v>23.38</v>
      </c>
      <c r="F691">
        <v>3799919</v>
      </c>
      <c r="G691">
        <v>33.619999999999997</v>
      </c>
      <c r="H691" t="s">
        <v>38</v>
      </c>
      <c r="I691" t="str">
        <f t="shared" si="20"/>
        <v>High</v>
      </c>
      <c r="J691" s="4" t="str">
        <f t="shared" si="21"/>
        <v>May-2020</v>
      </c>
    </row>
    <row r="692" spans="1:10" hidden="1" x14ac:dyDescent="0.3">
      <c r="A692" t="s">
        <v>20</v>
      </c>
      <c r="B692" s="4">
        <v>44012</v>
      </c>
      <c r="C692">
        <v>2020</v>
      </c>
      <c r="D692" t="s">
        <v>36</v>
      </c>
      <c r="E692">
        <v>27.66</v>
      </c>
      <c r="F692">
        <v>3952088</v>
      </c>
      <c r="G692">
        <v>37.01</v>
      </c>
      <c r="H692" t="s">
        <v>38</v>
      </c>
      <c r="I692" t="str">
        <f t="shared" si="20"/>
        <v>High</v>
      </c>
      <c r="J692" s="4" t="str">
        <f t="shared" si="21"/>
        <v>Jun-2020</v>
      </c>
    </row>
    <row r="693" spans="1:10" hidden="1" x14ac:dyDescent="0.3">
      <c r="A693" t="s">
        <v>20</v>
      </c>
      <c r="B693" s="4">
        <v>43616</v>
      </c>
      <c r="C693">
        <v>2019</v>
      </c>
      <c r="D693" t="s">
        <v>37</v>
      </c>
      <c r="E693">
        <v>6.11</v>
      </c>
      <c r="F693">
        <v>4605913</v>
      </c>
      <c r="G693">
        <v>36.65</v>
      </c>
      <c r="H693" t="s">
        <v>39</v>
      </c>
      <c r="I693" t="str">
        <f t="shared" si="20"/>
        <v>Medium</v>
      </c>
      <c r="J693" s="4" t="str">
        <f t="shared" si="21"/>
        <v>May-2019</v>
      </c>
    </row>
    <row r="694" spans="1:10" hidden="1" x14ac:dyDescent="0.3">
      <c r="A694" t="s">
        <v>20</v>
      </c>
      <c r="B694" s="4">
        <v>43646</v>
      </c>
      <c r="C694">
        <v>2019</v>
      </c>
      <c r="D694" t="s">
        <v>37</v>
      </c>
      <c r="E694">
        <v>6.67</v>
      </c>
      <c r="F694">
        <v>4678374</v>
      </c>
      <c r="G694">
        <v>37.42</v>
      </c>
      <c r="H694" t="s">
        <v>39</v>
      </c>
      <c r="I694" t="str">
        <f t="shared" si="20"/>
        <v>Medium</v>
      </c>
      <c r="J694" s="4" t="str">
        <f t="shared" si="21"/>
        <v>Jun-2019</v>
      </c>
    </row>
    <row r="695" spans="1:10" x14ac:dyDescent="0.3">
      <c r="A695" t="s">
        <v>20</v>
      </c>
      <c r="B695" s="4">
        <v>43677</v>
      </c>
      <c r="C695">
        <v>2019</v>
      </c>
      <c r="D695" t="s">
        <v>37</v>
      </c>
      <c r="E695">
        <v>7.58</v>
      </c>
      <c r="F695">
        <v>4105211</v>
      </c>
      <c r="G695">
        <v>33.130000000000003</v>
      </c>
      <c r="H695" t="s">
        <v>39</v>
      </c>
      <c r="I695" t="str">
        <f t="shared" si="20"/>
        <v>Medium</v>
      </c>
      <c r="J695" s="4" t="str">
        <f t="shared" si="21"/>
        <v>Jul-2019</v>
      </c>
    </row>
    <row r="696" spans="1:10" hidden="1" x14ac:dyDescent="0.3">
      <c r="A696" t="s">
        <v>20</v>
      </c>
      <c r="B696" s="4">
        <v>43708</v>
      </c>
      <c r="C696">
        <v>2019</v>
      </c>
      <c r="D696" t="s">
        <v>37</v>
      </c>
      <c r="E696">
        <v>7.69</v>
      </c>
      <c r="F696">
        <v>4448650</v>
      </c>
      <c r="G696">
        <v>35.909999999999997</v>
      </c>
      <c r="H696" t="s">
        <v>39</v>
      </c>
      <c r="I696" t="str">
        <f t="shared" si="20"/>
        <v>Medium</v>
      </c>
      <c r="J696" s="4" t="str">
        <f t="shared" si="21"/>
        <v>Aug-2019</v>
      </c>
    </row>
    <row r="697" spans="1:10" hidden="1" x14ac:dyDescent="0.3">
      <c r="A697" t="s">
        <v>20</v>
      </c>
      <c r="B697" s="4">
        <v>43738</v>
      </c>
      <c r="C697">
        <v>2019</v>
      </c>
      <c r="D697" t="s">
        <v>37</v>
      </c>
      <c r="E697">
        <v>5.52</v>
      </c>
      <c r="F697">
        <v>4640642</v>
      </c>
      <c r="G697">
        <v>36.57</v>
      </c>
      <c r="H697" t="s">
        <v>39</v>
      </c>
      <c r="I697" t="str">
        <f t="shared" si="20"/>
        <v>Medium</v>
      </c>
      <c r="J697" s="4" t="str">
        <f t="shared" si="21"/>
        <v>Sep-2019</v>
      </c>
    </row>
    <row r="698" spans="1:10" hidden="1" x14ac:dyDescent="0.3">
      <c r="A698" t="s">
        <v>20</v>
      </c>
      <c r="B698" s="4">
        <v>43769</v>
      </c>
      <c r="C698">
        <v>2019</v>
      </c>
      <c r="D698" t="s">
        <v>37</v>
      </c>
      <c r="E698">
        <v>5.35</v>
      </c>
      <c r="F698">
        <v>4644510</v>
      </c>
      <c r="G698">
        <v>36.49</v>
      </c>
      <c r="H698" t="s">
        <v>39</v>
      </c>
      <c r="I698" t="str">
        <f t="shared" si="20"/>
        <v>Medium</v>
      </c>
      <c r="J698" s="4" t="str">
        <f t="shared" si="21"/>
        <v>Oct-2019</v>
      </c>
    </row>
    <row r="699" spans="1:10" hidden="1" x14ac:dyDescent="0.3">
      <c r="A699" t="s">
        <v>20</v>
      </c>
      <c r="B699" s="4">
        <v>43799</v>
      </c>
      <c r="C699">
        <v>2019</v>
      </c>
      <c r="D699" t="s">
        <v>37</v>
      </c>
      <c r="E699">
        <v>6.71</v>
      </c>
      <c r="F699">
        <v>4062767</v>
      </c>
      <c r="G699">
        <v>32.36</v>
      </c>
      <c r="H699" t="s">
        <v>39</v>
      </c>
      <c r="I699" t="str">
        <f t="shared" si="20"/>
        <v>Medium</v>
      </c>
      <c r="J699" s="4" t="str">
        <f t="shared" si="21"/>
        <v>Nov-2019</v>
      </c>
    </row>
    <row r="700" spans="1:10" hidden="1" x14ac:dyDescent="0.3">
      <c r="A700" t="s">
        <v>20</v>
      </c>
      <c r="B700" s="4">
        <v>43830</v>
      </c>
      <c r="C700">
        <v>2019</v>
      </c>
      <c r="D700" t="s">
        <v>37</v>
      </c>
      <c r="E700">
        <v>7.31</v>
      </c>
      <c r="F700">
        <v>4440283</v>
      </c>
      <c r="G700">
        <v>35.56</v>
      </c>
      <c r="H700" t="s">
        <v>39</v>
      </c>
      <c r="I700" t="str">
        <f t="shared" si="20"/>
        <v>Medium</v>
      </c>
      <c r="J700" s="4" t="str">
        <f t="shared" si="21"/>
        <v>Dec-2019</v>
      </c>
    </row>
    <row r="701" spans="1:10" hidden="1" x14ac:dyDescent="0.3">
      <c r="A701" t="s">
        <v>20</v>
      </c>
      <c r="B701" s="4">
        <v>43861</v>
      </c>
      <c r="C701">
        <v>2020</v>
      </c>
      <c r="D701" t="s">
        <v>37</v>
      </c>
      <c r="E701">
        <v>6.65</v>
      </c>
      <c r="F701">
        <v>4597507</v>
      </c>
      <c r="G701">
        <v>36.53</v>
      </c>
      <c r="H701" t="s">
        <v>39</v>
      </c>
      <c r="I701" t="str">
        <f t="shared" si="20"/>
        <v>Medium</v>
      </c>
      <c r="J701" s="4" t="str">
        <f t="shared" si="21"/>
        <v>Jan-2020</v>
      </c>
    </row>
    <row r="702" spans="1:10" hidden="1" x14ac:dyDescent="0.3">
      <c r="A702" t="s">
        <v>20</v>
      </c>
      <c r="B702" s="4">
        <v>43890</v>
      </c>
      <c r="C702">
        <v>2020</v>
      </c>
      <c r="D702" t="s">
        <v>37</v>
      </c>
      <c r="E702">
        <v>6.08</v>
      </c>
      <c r="F702">
        <v>4624444</v>
      </c>
      <c r="G702">
        <v>36.479999999999997</v>
      </c>
      <c r="H702" t="s">
        <v>39</v>
      </c>
      <c r="I702" t="str">
        <f t="shared" si="20"/>
        <v>Medium</v>
      </c>
      <c r="J702" s="4" t="str">
        <f t="shared" si="21"/>
        <v>Feb-2020</v>
      </c>
    </row>
    <row r="703" spans="1:10" hidden="1" x14ac:dyDescent="0.3">
      <c r="A703" t="s">
        <v>20</v>
      </c>
      <c r="B703" s="4">
        <v>43921</v>
      </c>
      <c r="C703">
        <v>2020</v>
      </c>
      <c r="D703" t="s">
        <v>37</v>
      </c>
      <c r="E703">
        <v>9.14</v>
      </c>
      <c r="F703">
        <v>4079775</v>
      </c>
      <c r="G703">
        <v>33.24</v>
      </c>
      <c r="H703" t="s">
        <v>39</v>
      </c>
      <c r="I703" t="str">
        <f t="shared" si="20"/>
        <v>Medium</v>
      </c>
      <c r="J703" s="4" t="str">
        <f t="shared" si="21"/>
        <v>Mar-2020</v>
      </c>
    </row>
    <row r="704" spans="1:10" hidden="1" x14ac:dyDescent="0.3">
      <c r="A704" t="s">
        <v>20</v>
      </c>
      <c r="B704" s="4">
        <v>43951</v>
      </c>
      <c r="C704">
        <v>2020</v>
      </c>
      <c r="D704" t="s">
        <v>37</v>
      </c>
      <c r="E704">
        <v>21.43</v>
      </c>
      <c r="F704">
        <v>2179106</v>
      </c>
      <c r="G704">
        <v>20.51</v>
      </c>
      <c r="H704" t="s">
        <v>39</v>
      </c>
      <c r="I704" t="str">
        <f t="shared" si="20"/>
        <v>High</v>
      </c>
      <c r="J704" s="4" t="str">
        <f t="shared" si="21"/>
        <v>Apr-2020</v>
      </c>
    </row>
    <row r="705" spans="1:10" hidden="1" x14ac:dyDescent="0.3">
      <c r="A705" t="s">
        <v>20</v>
      </c>
      <c r="B705" s="4">
        <v>43982</v>
      </c>
      <c r="C705">
        <v>2020</v>
      </c>
      <c r="D705" t="s">
        <v>37</v>
      </c>
      <c r="E705">
        <v>30.28</v>
      </c>
      <c r="F705">
        <v>2826118</v>
      </c>
      <c r="G705">
        <v>29.95</v>
      </c>
      <c r="H705" t="s">
        <v>39</v>
      </c>
      <c r="I705" t="str">
        <f t="shared" si="20"/>
        <v>High</v>
      </c>
      <c r="J705" s="4" t="str">
        <f t="shared" si="21"/>
        <v>May-2020</v>
      </c>
    </row>
    <row r="706" spans="1:10" hidden="1" x14ac:dyDescent="0.3">
      <c r="A706" t="s">
        <v>20</v>
      </c>
      <c r="B706" s="4">
        <v>44012</v>
      </c>
      <c r="C706">
        <v>2020</v>
      </c>
      <c r="D706" t="s">
        <v>37</v>
      </c>
      <c r="E706">
        <v>12.17</v>
      </c>
      <c r="F706">
        <v>4601293</v>
      </c>
      <c r="G706">
        <v>38.68</v>
      </c>
      <c r="H706" t="s">
        <v>39</v>
      </c>
      <c r="I706" t="str">
        <f t="shared" ref="I706:I769" si="22">IF(E706&gt;10, "High", IF(E706&gt;=5, "Medium", "Low"))</f>
        <v>High</v>
      </c>
      <c r="J706" s="4" t="str">
        <f t="shared" ref="J706:J769" si="23">TEXT(B706, "mmm-yyyy")</f>
        <v>Jun-2020</v>
      </c>
    </row>
    <row r="707" spans="1:10" hidden="1" x14ac:dyDescent="0.3">
      <c r="A707" t="s">
        <v>20</v>
      </c>
      <c r="B707" s="4">
        <v>43703</v>
      </c>
      <c r="C707">
        <v>2019</v>
      </c>
      <c r="D707" t="s">
        <v>36</v>
      </c>
      <c r="E707">
        <v>9</v>
      </c>
      <c r="F707">
        <v>5605627</v>
      </c>
      <c r="G707">
        <v>42.19</v>
      </c>
      <c r="H707" t="s">
        <v>38</v>
      </c>
      <c r="I707" t="str">
        <f t="shared" si="22"/>
        <v>Medium</v>
      </c>
      <c r="J707" s="4" t="str">
        <f t="shared" si="23"/>
        <v>Aug-2019</v>
      </c>
    </row>
    <row r="708" spans="1:10" hidden="1" x14ac:dyDescent="0.3">
      <c r="A708" t="s">
        <v>20</v>
      </c>
      <c r="B708" s="4">
        <v>44278</v>
      </c>
      <c r="C708">
        <v>2021</v>
      </c>
      <c r="D708" t="s">
        <v>36</v>
      </c>
      <c r="E708">
        <v>27.66</v>
      </c>
      <c r="F708">
        <v>3952088</v>
      </c>
      <c r="G708">
        <v>37.01</v>
      </c>
      <c r="H708" t="s">
        <v>38</v>
      </c>
      <c r="I708" t="str">
        <f t="shared" si="22"/>
        <v>High</v>
      </c>
      <c r="J708" s="4" t="str">
        <f t="shared" si="23"/>
        <v>Mar-2021</v>
      </c>
    </row>
    <row r="709" spans="1:10" hidden="1" x14ac:dyDescent="0.3">
      <c r="A709" t="s">
        <v>20</v>
      </c>
      <c r="B709" s="4">
        <v>43992</v>
      </c>
      <c r="C709">
        <v>2020</v>
      </c>
      <c r="D709" t="s">
        <v>36</v>
      </c>
      <c r="E709">
        <v>5.35</v>
      </c>
      <c r="F709">
        <v>5400499</v>
      </c>
      <c r="G709">
        <v>38.97</v>
      </c>
      <c r="H709" t="s">
        <v>38</v>
      </c>
      <c r="I709" t="str">
        <f t="shared" si="22"/>
        <v>Medium</v>
      </c>
      <c r="J709" s="4" t="str">
        <f t="shared" si="23"/>
        <v>Jun-2020</v>
      </c>
    </row>
    <row r="710" spans="1:10" hidden="1" x14ac:dyDescent="0.3">
      <c r="A710" t="s">
        <v>20</v>
      </c>
      <c r="B710" s="4">
        <v>44248</v>
      </c>
      <c r="C710">
        <v>2021</v>
      </c>
      <c r="D710" t="s">
        <v>36</v>
      </c>
      <c r="E710">
        <v>8.91</v>
      </c>
      <c r="F710">
        <v>5203579</v>
      </c>
      <c r="G710">
        <v>38.840000000000003</v>
      </c>
      <c r="H710" t="s">
        <v>38</v>
      </c>
      <c r="I710" t="str">
        <f t="shared" si="22"/>
        <v>Medium</v>
      </c>
      <c r="J710" s="4" t="str">
        <f t="shared" si="23"/>
        <v>Feb-2021</v>
      </c>
    </row>
    <row r="711" spans="1:10" hidden="1" x14ac:dyDescent="0.3">
      <c r="A711" t="s">
        <v>20</v>
      </c>
      <c r="B711" s="4">
        <v>44092</v>
      </c>
      <c r="C711">
        <v>2020</v>
      </c>
      <c r="D711" t="s">
        <v>36</v>
      </c>
      <c r="E711">
        <v>10.77</v>
      </c>
      <c r="F711">
        <v>5065804</v>
      </c>
      <c r="G711">
        <v>38.67</v>
      </c>
      <c r="H711" t="s">
        <v>38</v>
      </c>
      <c r="I711" t="str">
        <f t="shared" si="22"/>
        <v>High</v>
      </c>
      <c r="J711" s="4" t="str">
        <f t="shared" si="23"/>
        <v>Sep-2020</v>
      </c>
    </row>
    <row r="712" spans="1:10" hidden="1" x14ac:dyDescent="0.3">
      <c r="A712" t="s">
        <v>20</v>
      </c>
      <c r="B712" s="4">
        <v>44076</v>
      </c>
      <c r="C712">
        <v>2020</v>
      </c>
      <c r="D712" t="s">
        <v>36</v>
      </c>
      <c r="E712">
        <v>8.91</v>
      </c>
      <c r="F712">
        <v>5203579</v>
      </c>
      <c r="G712">
        <v>38.840000000000003</v>
      </c>
      <c r="H712" t="s">
        <v>38</v>
      </c>
      <c r="I712" t="str">
        <f t="shared" si="22"/>
        <v>Medium</v>
      </c>
      <c r="J712" s="4" t="str">
        <f t="shared" si="23"/>
        <v>Sep-2020</v>
      </c>
    </row>
    <row r="713" spans="1:10" hidden="1" x14ac:dyDescent="0.3">
      <c r="A713" t="s">
        <v>20</v>
      </c>
      <c r="B713" s="4">
        <v>44073</v>
      </c>
      <c r="C713">
        <v>2020</v>
      </c>
      <c r="D713" t="s">
        <v>36</v>
      </c>
      <c r="E713">
        <v>8.91</v>
      </c>
      <c r="F713">
        <v>5203579</v>
      </c>
      <c r="G713">
        <v>38.840000000000003</v>
      </c>
      <c r="H713" t="s">
        <v>38</v>
      </c>
      <c r="I713" t="str">
        <f t="shared" si="22"/>
        <v>Medium</v>
      </c>
      <c r="J713" s="4" t="str">
        <f t="shared" si="23"/>
        <v>Aug-2020</v>
      </c>
    </row>
    <row r="714" spans="1:10" hidden="1" x14ac:dyDescent="0.3">
      <c r="A714" t="s">
        <v>20</v>
      </c>
      <c r="B714" s="4">
        <v>43974</v>
      </c>
      <c r="C714">
        <v>2020</v>
      </c>
      <c r="D714" t="s">
        <v>36</v>
      </c>
      <c r="E714">
        <v>6.63</v>
      </c>
      <c r="F714">
        <v>5184355</v>
      </c>
      <c r="G714">
        <v>38.07</v>
      </c>
      <c r="H714" t="s">
        <v>38</v>
      </c>
      <c r="I714" t="str">
        <f t="shared" si="22"/>
        <v>Medium</v>
      </c>
      <c r="J714" s="4" t="str">
        <f t="shared" si="23"/>
        <v>May-2020</v>
      </c>
    </row>
    <row r="715" spans="1:10" hidden="1" x14ac:dyDescent="0.3">
      <c r="A715" t="s">
        <v>20</v>
      </c>
      <c r="B715" s="4">
        <v>43852</v>
      </c>
      <c r="C715">
        <v>2020</v>
      </c>
      <c r="D715" t="s">
        <v>36</v>
      </c>
      <c r="E715">
        <v>4.95</v>
      </c>
      <c r="F715">
        <v>4855393</v>
      </c>
      <c r="G715">
        <v>34.96</v>
      </c>
      <c r="H715" t="s">
        <v>38</v>
      </c>
      <c r="I715" t="str">
        <f t="shared" si="22"/>
        <v>Low</v>
      </c>
      <c r="J715" s="4" t="str">
        <f t="shared" si="23"/>
        <v>Jan-2020</v>
      </c>
    </row>
    <row r="716" spans="1:10" hidden="1" x14ac:dyDescent="0.3">
      <c r="A716" t="s">
        <v>20</v>
      </c>
      <c r="B716" s="4">
        <v>43889</v>
      </c>
      <c r="C716">
        <v>2020</v>
      </c>
      <c r="D716" t="s">
        <v>37</v>
      </c>
      <c r="E716">
        <v>7.69</v>
      </c>
      <c r="F716">
        <v>4448650</v>
      </c>
      <c r="G716">
        <v>35.909999999999997</v>
      </c>
      <c r="H716" t="s">
        <v>39</v>
      </c>
      <c r="I716" t="str">
        <f t="shared" si="22"/>
        <v>Medium</v>
      </c>
      <c r="J716" s="4" t="str">
        <f t="shared" si="23"/>
        <v>Feb-2020</v>
      </c>
    </row>
    <row r="717" spans="1:10" hidden="1" x14ac:dyDescent="0.3">
      <c r="A717" t="s">
        <v>20</v>
      </c>
      <c r="B717" s="4">
        <v>44087</v>
      </c>
      <c r="C717">
        <v>2020</v>
      </c>
      <c r="D717" t="s">
        <v>37</v>
      </c>
      <c r="E717">
        <v>6.65</v>
      </c>
      <c r="F717">
        <v>4597507</v>
      </c>
      <c r="G717">
        <v>36.53</v>
      </c>
      <c r="H717" t="s">
        <v>39</v>
      </c>
      <c r="I717" t="str">
        <f t="shared" si="22"/>
        <v>Medium</v>
      </c>
      <c r="J717" s="4" t="str">
        <f t="shared" si="23"/>
        <v>Sep-2020</v>
      </c>
    </row>
    <row r="718" spans="1:10" hidden="1" x14ac:dyDescent="0.3">
      <c r="A718" t="s">
        <v>20</v>
      </c>
      <c r="B718" s="4">
        <v>44092</v>
      </c>
      <c r="C718">
        <v>2020</v>
      </c>
      <c r="D718" t="s">
        <v>37</v>
      </c>
      <c r="E718">
        <v>21.43</v>
      </c>
      <c r="F718">
        <v>2179106</v>
      </c>
      <c r="G718">
        <v>20.51</v>
      </c>
      <c r="H718" t="s">
        <v>39</v>
      </c>
      <c r="I718" t="str">
        <f t="shared" si="22"/>
        <v>High</v>
      </c>
      <c r="J718" s="4" t="str">
        <f t="shared" si="23"/>
        <v>Sep-2020</v>
      </c>
    </row>
    <row r="719" spans="1:10" hidden="1" x14ac:dyDescent="0.3">
      <c r="A719" t="s">
        <v>20</v>
      </c>
      <c r="B719" s="4">
        <v>44015</v>
      </c>
      <c r="C719">
        <v>2020</v>
      </c>
      <c r="D719" t="s">
        <v>36</v>
      </c>
      <c r="E719">
        <v>8.85</v>
      </c>
      <c r="F719">
        <v>4141953</v>
      </c>
      <c r="G719">
        <v>30.87</v>
      </c>
      <c r="H719" t="s">
        <v>38</v>
      </c>
      <c r="I719" t="str">
        <f t="shared" si="22"/>
        <v>Medium</v>
      </c>
      <c r="J719" s="4" t="str">
        <f t="shared" si="23"/>
        <v>Jul-2020</v>
      </c>
    </row>
    <row r="720" spans="1:10" hidden="1" x14ac:dyDescent="0.3">
      <c r="A720" t="s">
        <v>20</v>
      </c>
      <c r="B720" s="4">
        <v>44213</v>
      </c>
      <c r="C720">
        <v>2021</v>
      </c>
      <c r="D720" t="s">
        <v>36</v>
      </c>
      <c r="E720">
        <v>10.71</v>
      </c>
      <c r="F720">
        <v>1754170</v>
      </c>
      <c r="G720">
        <v>13.33</v>
      </c>
      <c r="H720" t="s">
        <v>38</v>
      </c>
      <c r="I720" t="str">
        <f t="shared" si="22"/>
        <v>High</v>
      </c>
      <c r="J720" s="4" t="str">
        <f t="shared" si="23"/>
        <v>Jan-2021</v>
      </c>
    </row>
    <row r="721" spans="1:10" hidden="1" x14ac:dyDescent="0.3">
      <c r="A721" t="s">
        <v>20</v>
      </c>
      <c r="B721" s="4">
        <v>44047</v>
      </c>
      <c r="C721">
        <v>2020</v>
      </c>
      <c r="D721" t="s">
        <v>37</v>
      </c>
      <c r="E721">
        <v>5.52</v>
      </c>
      <c r="F721">
        <v>4640642</v>
      </c>
      <c r="G721">
        <v>36.57</v>
      </c>
      <c r="H721" t="s">
        <v>39</v>
      </c>
      <c r="I721" t="str">
        <f t="shared" si="22"/>
        <v>Medium</v>
      </c>
      <c r="J721" s="4" t="str">
        <f t="shared" si="23"/>
        <v>Aug-2020</v>
      </c>
    </row>
    <row r="722" spans="1:10" hidden="1" x14ac:dyDescent="0.3">
      <c r="A722" t="s">
        <v>20</v>
      </c>
      <c r="B722" s="4">
        <v>44243</v>
      </c>
      <c r="C722">
        <v>2021</v>
      </c>
      <c r="D722" t="s">
        <v>37</v>
      </c>
      <c r="E722">
        <v>30.28</v>
      </c>
      <c r="F722">
        <v>2826118</v>
      </c>
      <c r="G722">
        <v>29.95</v>
      </c>
      <c r="H722" t="s">
        <v>39</v>
      </c>
      <c r="I722" t="str">
        <f t="shared" si="22"/>
        <v>High</v>
      </c>
      <c r="J722" s="4" t="str">
        <f t="shared" si="23"/>
        <v>Feb-2021</v>
      </c>
    </row>
    <row r="723" spans="1:10" hidden="1" x14ac:dyDescent="0.3">
      <c r="A723" t="s">
        <v>20</v>
      </c>
      <c r="B723" s="4">
        <v>43769</v>
      </c>
      <c r="C723">
        <v>2019</v>
      </c>
      <c r="D723" t="s">
        <v>37</v>
      </c>
      <c r="E723">
        <v>6.67</v>
      </c>
      <c r="F723">
        <v>4678374</v>
      </c>
      <c r="G723">
        <v>37.42</v>
      </c>
      <c r="H723" t="s">
        <v>39</v>
      </c>
      <c r="I723" t="str">
        <f t="shared" si="22"/>
        <v>Medium</v>
      </c>
      <c r="J723" s="4" t="str">
        <f t="shared" si="23"/>
        <v>Oct-2019</v>
      </c>
    </row>
    <row r="724" spans="1:10" hidden="1" x14ac:dyDescent="0.3">
      <c r="A724" t="s">
        <v>20</v>
      </c>
      <c r="B724" s="4">
        <v>44159</v>
      </c>
      <c r="C724">
        <v>2020</v>
      </c>
      <c r="D724" t="s">
        <v>37</v>
      </c>
      <c r="E724">
        <v>6.08</v>
      </c>
      <c r="F724">
        <v>4624444</v>
      </c>
      <c r="G724">
        <v>36.479999999999997</v>
      </c>
      <c r="H724" t="s">
        <v>39</v>
      </c>
      <c r="I724" t="str">
        <f t="shared" si="22"/>
        <v>Medium</v>
      </c>
      <c r="J724" s="4" t="str">
        <f t="shared" si="23"/>
        <v>Nov-2020</v>
      </c>
    </row>
    <row r="725" spans="1:10" hidden="1" x14ac:dyDescent="0.3">
      <c r="A725" t="s">
        <v>20</v>
      </c>
      <c r="B725" s="4">
        <v>44085</v>
      </c>
      <c r="C725">
        <v>2020</v>
      </c>
      <c r="D725" t="s">
        <v>36</v>
      </c>
      <c r="E725">
        <v>5.35</v>
      </c>
      <c r="F725">
        <v>5400499</v>
      </c>
      <c r="G725">
        <v>38.97</v>
      </c>
      <c r="H725" t="s">
        <v>38</v>
      </c>
      <c r="I725" t="str">
        <f t="shared" si="22"/>
        <v>Medium</v>
      </c>
      <c r="J725" s="4" t="str">
        <f t="shared" si="23"/>
        <v>Sep-2020</v>
      </c>
    </row>
    <row r="726" spans="1:10" hidden="1" x14ac:dyDescent="0.3">
      <c r="A726" t="s">
        <v>20</v>
      </c>
      <c r="B726" s="4">
        <v>44051</v>
      </c>
      <c r="C726">
        <v>2020</v>
      </c>
      <c r="D726" t="s">
        <v>36</v>
      </c>
      <c r="E726">
        <v>4.1100000000000003</v>
      </c>
      <c r="F726">
        <v>5307026</v>
      </c>
      <c r="G726">
        <v>37.659999999999997</v>
      </c>
      <c r="H726" t="s">
        <v>38</v>
      </c>
      <c r="I726" t="str">
        <f t="shared" si="22"/>
        <v>Low</v>
      </c>
      <c r="J726" s="4" t="str">
        <f t="shared" si="23"/>
        <v>Aug-2020</v>
      </c>
    </row>
    <row r="727" spans="1:10" hidden="1" x14ac:dyDescent="0.3">
      <c r="A727" t="s">
        <v>20</v>
      </c>
      <c r="B727" s="4">
        <v>43737</v>
      </c>
      <c r="C727">
        <v>2019</v>
      </c>
      <c r="D727" t="s">
        <v>36</v>
      </c>
      <c r="E727">
        <v>9</v>
      </c>
      <c r="F727">
        <v>5605627</v>
      </c>
      <c r="G727">
        <v>42.19</v>
      </c>
      <c r="H727" t="s">
        <v>38</v>
      </c>
      <c r="I727" t="str">
        <f t="shared" si="22"/>
        <v>Medium</v>
      </c>
      <c r="J727" s="4" t="str">
        <f t="shared" si="23"/>
        <v>Sep-2019</v>
      </c>
    </row>
    <row r="728" spans="1:10" hidden="1" x14ac:dyDescent="0.3">
      <c r="A728" t="s">
        <v>20</v>
      </c>
      <c r="B728" s="4">
        <v>43908</v>
      </c>
      <c r="C728">
        <v>2020</v>
      </c>
      <c r="D728" t="s">
        <v>36</v>
      </c>
      <c r="E728">
        <v>9</v>
      </c>
      <c r="F728">
        <v>5605627</v>
      </c>
      <c r="G728">
        <v>42.19</v>
      </c>
      <c r="H728" t="s">
        <v>38</v>
      </c>
      <c r="I728" t="str">
        <f t="shared" si="22"/>
        <v>Medium</v>
      </c>
      <c r="J728" s="4" t="str">
        <f t="shared" si="23"/>
        <v>Mar-2020</v>
      </c>
    </row>
    <row r="729" spans="1:10" hidden="1" x14ac:dyDescent="0.3">
      <c r="A729" t="s">
        <v>20</v>
      </c>
      <c r="B729" s="4">
        <v>44020</v>
      </c>
      <c r="C729">
        <v>2020</v>
      </c>
      <c r="D729" t="s">
        <v>37</v>
      </c>
      <c r="E729">
        <v>7.69</v>
      </c>
      <c r="F729">
        <v>4448650</v>
      </c>
      <c r="G729">
        <v>35.909999999999997</v>
      </c>
      <c r="H729" t="s">
        <v>39</v>
      </c>
      <c r="I729" t="str">
        <f t="shared" si="22"/>
        <v>Medium</v>
      </c>
      <c r="J729" s="4" t="str">
        <f t="shared" si="23"/>
        <v>Jul-2020</v>
      </c>
    </row>
    <row r="730" spans="1:10" hidden="1" x14ac:dyDescent="0.3">
      <c r="A730" t="s">
        <v>20</v>
      </c>
      <c r="B730" s="4">
        <v>44288</v>
      </c>
      <c r="C730">
        <v>2021</v>
      </c>
      <c r="D730" t="s">
        <v>36</v>
      </c>
      <c r="E730">
        <v>23.38</v>
      </c>
      <c r="F730">
        <v>3799919</v>
      </c>
      <c r="G730">
        <v>33.619999999999997</v>
      </c>
      <c r="H730" t="s">
        <v>38</v>
      </c>
      <c r="I730" t="str">
        <f t="shared" si="22"/>
        <v>High</v>
      </c>
      <c r="J730" s="4" t="str">
        <f t="shared" si="23"/>
        <v>Apr-2021</v>
      </c>
    </row>
    <row r="731" spans="1:10" hidden="1" x14ac:dyDescent="0.3">
      <c r="A731" t="s">
        <v>20</v>
      </c>
      <c r="B731" s="4">
        <v>43952</v>
      </c>
      <c r="C731">
        <v>2020</v>
      </c>
      <c r="D731" t="s">
        <v>37</v>
      </c>
      <c r="E731">
        <v>5.35</v>
      </c>
      <c r="F731">
        <v>4644510</v>
      </c>
      <c r="G731">
        <v>36.49</v>
      </c>
      <c r="H731" t="s">
        <v>39</v>
      </c>
      <c r="I731" t="str">
        <f t="shared" si="22"/>
        <v>Medium</v>
      </c>
      <c r="J731" s="4" t="str">
        <f t="shared" si="23"/>
        <v>May-2020</v>
      </c>
    </row>
    <row r="732" spans="1:10" hidden="1" x14ac:dyDescent="0.3">
      <c r="A732" t="s">
        <v>20</v>
      </c>
      <c r="B732" s="4">
        <v>43729</v>
      </c>
      <c r="C732">
        <v>2019</v>
      </c>
      <c r="D732" t="s">
        <v>37</v>
      </c>
      <c r="E732">
        <v>6.11</v>
      </c>
      <c r="F732">
        <v>4605913</v>
      </c>
      <c r="G732">
        <v>36.65</v>
      </c>
      <c r="H732" t="s">
        <v>39</v>
      </c>
      <c r="I732" t="str">
        <f t="shared" si="22"/>
        <v>Medium</v>
      </c>
      <c r="J732" s="4" t="str">
        <f t="shared" si="23"/>
        <v>Sep-2019</v>
      </c>
    </row>
    <row r="733" spans="1:10" hidden="1" x14ac:dyDescent="0.3">
      <c r="A733" t="s">
        <v>20</v>
      </c>
      <c r="B733" s="4">
        <v>43959</v>
      </c>
      <c r="C733">
        <v>2020</v>
      </c>
      <c r="D733" t="s">
        <v>36</v>
      </c>
      <c r="E733">
        <v>9</v>
      </c>
      <c r="F733">
        <v>5605627</v>
      </c>
      <c r="G733">
        <v>42.19</v>
      </c>
      <c r="H733" t="s">
        <v>38</v>
      </c>
      <c r="I733" t="str">
        <f t="shared" si="22"/>
        <v>Medium</v>
      </c>
      <c r="J733" s="4" t="str">
        <f t="shared" si="23"/>
        <v>May-2020</v>
      </c>
    </row>
    <row r="734" spans="1:10" hidden="1" x14ac:dyDescent="0.3">
      <c r="A734" t="s">
        <v>20</v>
      </c>
      <c r="B734" s="4">
        <v>43964</v>
      </c>
      <c r="C734">
        <v>2020</v>
      </c>
      <c r="D734" t="s">
        <v>36</v>
      </c>
      <c r="E734">
        <v>10.77</v>
      </c>
      <c r="F734">
        <v>5065804</v>
      </c>
      <c r="G734">
        <v>38.67</v>
      </c>
      <c r="H734" t="s">
        <v>38</v>
      </c>
      <c r="I734" t="str">
        <f t="shared" si="22"/>
        <v>High</v>
      </c>
      <c r="J734" s="4" t="str">
        <f t="shared" si="23"/>
        <v>May-2020</v>
      </c>
    </row>
    <row r="735" spans="1:10" hidden="1" x14ac:dyDescent="0.3">
      <c r="A735" t="s">
        <v>20</v>
      </c>
      <c r="B735" s="4">
        <v>43693</v>
      </c>
      <c r="C735">
        <v>2019</v>
      </c>
      <c r="D735" t="s">
        <v>36</v>
      </c>
      <c r="E735">
        <v>6.63</v>
      </c>
      <c r="F735">
        <v>5184355</v>
      </c>
      <c r="G735">
        <v>38.07</v>
      </c>
      <c r="H735" t="s">
        <v>38</v>
      </c>
      <c r="I735" t="str">
        <f t="shared" si="22"/>
        <v>Medium</v>
      </c>
      <c r="J735" s="4" t="str">
        <f t="shared" si="23"/>
        <v>Aug-2019</v>
      </c>
    </row>
    <row r="736" spans="1:10" hidden="1" x14ac:dyDescent="0.3">
      <c r="A736" t="s">
        <v>21</v>
      </c>
      <c r="B736" s="4">
        <v>43616</v>
      </c>
      <c r="C736">
        <v>2019</v>
      </c>
      <c r="D736" t="s">
        <v>36</v>
      </c>
      <c r="E736">
        <v>3.63</v>
      </c>
      <c r="F736">
        <v>15349838</v>
      </c>
      <c r="G736">
        <v>37.97</v>
      </c>
      <c r="H736" t="s">
        <v>38</v>
      </c>
      <c r="I736" t="str">
        <f t="shared" si="22"/>
        <v>Low</v>
      </c>
      <c r="J736" s="4" t="str">
        <f t="shared" si="23"/>
        <v>May-2019</v>
      </c>
    </row>
    <row r="737" spans="1:10" hidden="1" x14ac:dyDescent="0.3">
      <c r="A737" t="s">
        <v>21</v>
      </c>
      <c r="B737" s="4">
        <v>43646</v>
      </c>
      <c r="C737">
        <v>2019</v>
      </c>
      <c r="D737" t="s">
        <v>36</v>
      </c>
      <c r="E737">
        <v>4.25</v>
      </c>
      <c r="F737">
        <v>16294794</v>
      </c>
      <c r="G737">
        <v>40.479999999999997</v>
      </c>
      <c r="H737" t="s">
        <v>38</v>
      </c>
      <c r="I737" t="str">
        <f t="shared" si="22"/>
        <v>Low</v>
      </c>
      <c r="J737" s="4" t="str">
        <f t="shared" si="23"/>
        <v>Jun-2019</v>
      </c>
    </row>
    <row r="738" spans="1:10" x14ac:dyDescent="0.3">
      <c r="A738" t="s">
        <v>21</v>
      </c>
      <c r="B738" s="4">
        <v>43677</v>
      </c>
      <c r="C738">
        <v>2019</v>
      </c>
      <c r="D738" t="s">
        <v>36</v>
      </c>
      <c r="E738">
        <v>3.92</v>
      </c>
      <c r="F738">
        <v>16274707</v>
      </c>
      <c r="G738">
        <v>40.200000000000003</v>
      </c>
      <c r="H738" t="s">
        <v>38</v>
      </c>
      <c r="I738" t="str">
        <f t="shared" si="22"/>
        <v>Low</v>
      </c>
      <c r="J738" s="4" t="str">
        <f t="shared" si="23"/>
        <v>Jul-2019</v>
      </c>
    </row>
    <row r="739" spans="1:10" hidden="1" x14ac:dyDescent="0.3">
      <c r="A739" t="s">
        <v>21</v>
      </c>
      <c r="B739" s="4">
        <v>43708</v>
      </c>
      <c r="C739">
        <v>2019</v>
      </c>
      <c r="D739" t="s">
        <v>36</v>
      </c>
      <c r="E739">
        <v>4.9400000000000004</v>
      </c>
      <c r="F739">
        <v>16559137</v>
      </c>
      <c r="G739">
        <v>41.25</v>
      </c>
      <c r="H739" t="s">
        <v>38</v>
      </c>
      <c r="I739" t="str">
        <f t="shared" si="22"/>
        <v>Low</v>
      </c>
      <c r="J739" s="4" t="str">
        <f t="shared" si="23"/>
        <v>Aug-2019</v>
      </c>
    </row>
    <row r="740" spans="1:10" hidden="1" x14ac:dyDescent="0.3">
      <c r="A740" t="s">
        <v>21</v>
      </c>
      <c r="B740" s="4">
        <v>43738</v>
      </c>
      <c r="C740">
        <v>2019</v>
      </c>
      <c r="D740" t="s">
        <v>36</v>
      </c>
      <c r="E740">
        <v>3.08</v>
      </c>
      <c r="F740">
        <v>16159315</v>
      </c>
      <c r="G740">
        <v>39.4</v>
      </c>
      <c r="H740" t="s">
        <v>38</v>
      </c>
      <c r="I740" t="str">
        <f t="shared" si="22"/>
        <v>Low</v>
      </c>
      <c r="J740" s="4" t="str">
        <f t="shared" si="23"/>
        <v>Sep-2019</v>
      </c>
    </row>
    <row r="741" spans="1:10" hidden="1" x14ac:dyDescent="0.3">
      <c r="A741" t="s">
        <v>21</v>
      </c>
      <c r="B741" s="4">
        <v>43769</v>
      </c>
      <c r="C741">
        <v>2019</v>
      </c>
      <c r="D741" t="s">
        <v>36</v>
      </c>
      <c r="E741">
        <v>2.98</v>
      </c>
      <c r="F741">
        <v>17060638</v>
      </c>
      <c r="G741">
        <v>41.46</v>
      </c>
      <c r="H741" t="s">
        <v>38</v>
      </c>
      <c r="I741" t="str">
        <f t="shared" si="22"/>
        <v>Low</v>
      </c>
      <c r="J741" s="4" t="str">
        <f t="shared" si="23"/>
        <v>Oct-2019</v>
      </c>
    </row>
    <row r="742" spans="1:10" hidden="1" x14ac:dyDescent="0.3">
      <c r="A742" t="s">
        <v>21</v>
      </c>
      <c r="B742" s="4">
        <v>43799</v>
      </c>
      <c r="C742">
        <v>2019</v>
      </c>
      <c r="D742" t="s">
        <v>36</v>
      </c>
      <c r="E742">
        <v>2.72</v>
      </c>
      <c r="F742">
        <v>16306428</v>
      </c>
      <c r="G742">
        <v>39.44</v>
      </c>
      <c r="H742" t="s">
        <v>38</v>
      </c>
      <c r="I742" t="str">
        <f t="shared" si="22"/>
        <v>Low</v>
      </c>
      <c r="J742" s="4" t="str">
        <f t="shared" si="23"/>
        <v>Nov-2019</v>
      </c>
    </row>
    <row r="743" spans="1:10" hidden="1" x14ac:dyDescent="0.3">
      <c r="A743" t="s">
        <v>21</v>
      </c>
      <c r="B743" s="4">
        <v>43830</v>
      </c>
      <c r="C743">
        <v>2019</v>
      </c>
      <c r="D743" t="s">
        <v>36</v>
      </c>
      <c r="E743">
        <v>2.94</v>
      </c>
      <c r="F743">
        <v>16854647</v>
      </c>
      <c r="G743">
        <v>40.770000000000003</v>
      </c>
      <c r="H743" t="s">
        <v>38</v>
      </c>
      <c r="I743" t="str">
        <f t="shared" si="22"/>
        <v>Low</v>
      </c>
      <c r="J743" s="4" t="str">
        <f t="shared" si="23"/>
        <v>Dec-2019</v>
      </c>
    </row>
    <row r="744" spans="1:10" hidden="1" x14ac:dyDescent="0.3">
      <c r="A744" t="s">
        <v>21</v>
      </c>
      <c r="B744" s="4">
        <v>43861</v>
      </c>
      <c r="C744">
        <v>2020</v>
      </c>
      <c r="D744" t="s">
        <v>36</v>
      </c>
      <c r="E744">
        <v>3.66</v>
      </c>
      <c r="F744">
        <v>16183702</v>
      </c>
      <c r="G744">
        <v>39.35</v>
      </c>
      <c r="H744" t="s">
        <v>38</v>
      </c>
      <c r="I744" t="str">
        <f t="shared" si="22"/>
        <v>Low</v>
      </c>
      <c r="J744" s="4" t="str">
        <f t="shared" si="23"/>
        <v>Jan-2020</v>
      </c>
    </row>
    <row r="745" spans="1:10" hidden="1" x14ac:dyDescent="0.3">
      <c r="A745" t="s">
        <v>21</v>
      </c>
      <c r="B745" s="4">
        <v>43890</v>
      </c>
      <c r="C745">
        <v>2020</v>
      </c>
      <c r="D745" t="s">
        <v>36</v>
      </c>
      <c r="E745">
        <v>4.42</v>
      </c>
      <c r="F745">
        <v>16178044</v>
      </c>
      <c r="G745">
        <v>39.57</v>
      </c>
      <c r="H745" t="s">
        <v>38</v>
      </c>
      <c r="I745" t="str">
        <f t="shared" si="22"/>
        <v>Low</v>
      </c>
      <c r="J745" s="4" t="str">
        <f t="shared" si="23"/>
        <v>Feb-2020</v>
      </c>
    </row>
    <row r="746" spans="1:10" hidden="1" x14ac:dyDescent="0.3">
      <c r="A746" t="s">
        <v>21</v>
      </c>
      <c r="B746" s="4">
        <v>43921</v>
      </c>
      <c r="C746">
        <v>2020</v>
      </c>
      <c r="D746" t="s">
        <v>36</v>
      </c>
      <c r="E746">
        <v>1.19</v>
      </c>
      <c r="F746">
        <v>16480441</v>
      </c>
      <c r="G746">
        <v>38.9</v>
      </c>
      <c r="H746" t="s">
        <v>38</v>
      </c>
      <c r="I746" t="str">
        <f t="shared" si="22"/>
        <v>Low</v>
      </c>
      <c r="J746" s="4" t="str">
        <f t="shared" si="23"/>
        <v>Mar-2020</v>
      </c>
    </row>
    <row r="747" spans="1:10" hidden="1" x14ac:dyDescent="0.3">
      <c r="A747" t="s">
        <v>21</v>
      </c>
      <c r="B747" s="4">
        <v>43951</v>
      </c>
      <c r="C747">
        <v>2020</v>
      </c>
      <c r="D747" t="s">
        <v>36</v>
      </c>
      <c r="E747">
        <v>12.5</v>
      </c>
      <c r="F747">
        <v>14238959</v>
      </c>
      <c r="G747">
        <v>37.880000000000003</v>
      </c>
      <c r="H747" t="s">
        <v>38</v>
      </c>
      <c r="I747" t="str">
        <f t="shared" si="22"/>
        <v>High</v>
      </c>
      <c r="J747" s="4" t="str">
        <f t="shared" si="23"/>
        <v>Apr-2020</v>
      </c>
    </row>
    <row r="748" spans="1:10" hidden="1" x14ac:dyDescent="0.3">
      <c r="A748" t="s">
        <v>21</v>
      </c>
      <c r="B748" s="4">
        <v>43982</v>
      </c>
      <c r="C748">
        <v>2020</v>
      </c>
      <c r="D748" t="s">
        <v>36</v>
      </c>
      <c r="E748">
        <v>22.46</v>
      </c>
      <c r="F748">
        <v>13099601</v>
      </c>
      <c r="G748">
        <v>39.24</v>
      </c>
      <c r="H748" t="s">
        <v>38</v>
      </c>
      <c r="I748" t="str">
        <f t="shared" si="22"/>
        <v>High</v>
      </c>
      <c r="J748" s="4" t="str">
        <f t="shared" si="23"/>
        <v>May-2020</v>
      </c>
    </row>
    <row r="749" spans="1:10" hidden="1" x14ac:dyDescent="0.3">
      <c r="A749" t="s">
        <v>21</v>
      </c>
      <c r="B749" s="4">
        <v>44012</v>
      </c>
      <c r="C749">
        <v>2020</v>
      </c>
      <c r="D749" t="s">
        <v>36</v>
      </c>
      <c r="E749">
        <v>6.46</v>
      </c>
      <c r="F749">
        <v>16748971</v>
      </c>
      <c r="G749">
        <v>41.5</v>
      </c>
      <c r="H749" t="s">
        <v>38</v>
      </c>
      <c r="I749" t="str">
        <f t="shared" si="22"/>
        <v>Medium</v>
      </c>
      <c r="J749" s="4" t="str">
        <f t="shared" si="23"/>
        <v>Jun-2020</v>
      </c>
    </row>
    <row r="750" spans="1:10" hidden="1" x14ac:dyDescent="0.3">
      <c r="A750" t="s">
        <v>21</v>
      </c>
      <c r="B750" s="4">
        <v>43616</v>
      </c>
      <c r="C750">
        <v>2019</v>
      </c>
      <c r="D750" t="s">
        <v>37</v>
      </c>
      <c r="E750">
        <v>3.91</v>
      </c>
      <c r="F750">
        <v>6692720</v>
      </c>
      <c r="G750">
        <v>38.96</v>
      </c>
      <c r="H750" t="s">
        <v>39</v>
      </c>
      <c r="I750" t="str">
        <f t="shared" si="22"/>
        <v>Low</v>
      </c>
      <c r="J750" s="4" t="str">
        <f t="shared" si="23"/>
        <v>May-2019</v>
      </c>
    </row>
    <row r="751" spans="1:10" hidden="1" x14ac:dyDescent="0.3">
      <c r="A751" t="s">
        <v>21</v>
      </c>
      <c r="B751" s="4">
        <v>43646</v>
      </c>
      <c r="C751">
        <v>2019</v>
      </c>
      <c r="D751" t="s">
        <v>37</v>
      </c>
      <c r="E751">
        <v>6.38</v>
      </c>
      <c r="F751">
        <v>6509340</v>
      </c>
      <c r="G751">
        <v>38.799999999999997</v>
      </c>
      <c r="H751" t="s">
        <v>39</v>
      </c>
      <c r="I751" t="str">
        <f t="shared" si="22"/>
        <v>Medium</v>
      </c>
      <c r="J751" s="4" t="str">
        <f t="shared" si="23"/>
        <v>Jun-2019</v>
      </c>
    </row>
    <row r="752" spans="1:10" x14ac:dyDescent="0.3">
      <c r="A752" t="s">
        <v>21</v>
      </c>
      <c r="B752" s="4">
        <v>43677</v>
      </c>
      <c r="C752">
        <v>2019</v>
      </c>
      <c r="D752" t="s">
        <v>37</v>
      </c>
      <c r="E752">
        <v>7.38</v>
      </c>
      <c r="F752">
        <v>6266446</v>
      </c>
      <c r="G752">
        <v>37.67</v>
      </c>
      <c r="H752" t="s">
        <v>39</v>
      </c>
      <c r="I752" t="str">
        <f t="shared" si="22"/>
        <v>Medium</v>
      </c>
      <c r="J752" s="4" t="str">
        <f t="shared" si="23"/>
        <v>Jul-2019</v>
      </c>
    </row>
    <row r="753" spans="1:10" hidden="1" x14ac:dyDescent="0.3">
      <c r="A753" t="s">
        <v>21</v>
      </c>
      <c r="B753" s="4">
        <v>43708</v>
      </c>
      <c r="C753">
        <v>2019</v>
      </c>
      <c r="D753" t="s">
        <v>37</v>
      </c>
      <c r="E753">
        <v>6.82</v>
      </c>
      <c r="F753">
        <v>6809834</v>
      </c>
      <c r="G753">
        <v>40.6</v>
      </c>
      <c r="H753" t="s">
        <v>39</v>
      </c>
      <c r="I753" t="str">
        <f t="shared" si="22"/>
        <v>Medium</v>
      </c>
      <c r="J753" s="4" t="str">
        <f t="shared" si="23"/>
        <v>Aug-2019</v>
      </c>
    </row>
    <row r="754" spans="1:10" hidden="1" x14ac:dyDescent="0.3">
      <c r="A754" t="s">
        <v>21</v>
      </c>
      <c r="B754" s="4">
        <v>43738</v>
      </c>
      <c r="C754">
        <v>2019</v>
      </c>
      <c r="D754" t="s">
        <v>37</v>
      </c>
      <c r="E754">
        <v>7</v>
      </c>
      <c r="F754">
        <v>6655967</v>
      </c>
      <c r="G754">
        <v>39.67</v>
      </c>
      <c r="H754" t="s">
        <v>39</v>
      </c>
      <c r="I754" t="str">
        <f t="shared" si="22"/>
        <v>Medium</v>
      </c>
      <c r="J754" s="4" t="str">
        <f t="shared" si="23"/>
        <v>Sep-2019</v>
      </c>
    </row>
    <row r="755" spans="1:10" hidden="1" x14ac:dyDescent="0.3">
      <c r="A755" t="s">
        <v>21</v>
      </c>
      <c r="B755" s="4">
        <v>43769</v>
      </c>
      <c r="C755">
        <v>2019</v>
      </c>
      <c r="D755" t="s">
        <v>37</v>
      </c>
      <c r="E755">
        <v>4.4000000000000004</v>
      </c>
      <c r="F755">
        <v>6603715</v>
      </c>
      <c r="G755">
        <v>38.200000000000003</v>
      </c>
      <c r="H755" t="s">
        <v>39</v>
      </c>
      <c r="I755" t="str">
        <f t="shared" si="22"/>
        <v>Low</v>
      </c>
      <c r="J755" s="4" t="str">
        <f t="shared" si="23"/>
        <v>Oct-2019</v>
      </c>
    </row>
    <row r="756" spans="1:10" hidden="1" x14ac:dyDescent="0.3">
      <c r="A756" t="s">
        <v>21</v>
      </c>
      <c r="B756" s="4">
        <v>43799</v>
      </c>
      <c r="C756">
        <v>2019</v>
      </c>
      <c r="D756" t="s">
        <v>37</v>
      </c>
      <c r="E756">
        <v>6.06</v>
      </c>
      <c r="F756">
        <v>6459457</v>
      </c>
      <c r="G756">
        <v>37.94</v>
      </c>
      <c r="H756" t="s">
        <v>39</v>
      </c>
      <c r="I756" t="str">
        <f t="shared" si="22"/>
        <v>Medium</v>
      </c>
      <c r="J756" s="4" t="str">
        <f t="shared" si="23"/>
        <v>Nov-2019</v>
      </c>
    </row>
    <row r="757" spans="1:10" hidden="1" x14ac:dyDescent="0.3">
      <c r="A757" t="s">
        <v>21</v>
      </c>
      <c r="B757" s="4">
        <v>43830</v>
      </c>
      <c r="C757">
        <v>2019</v>
      </c>
      <c r="D757" t="s">
        <v>37</v>
      </c>
      <c r="E757">
        <v>6.2</v>
      </c>
      <c r="F757">
        <v>6787403</v>
      </c>
      <c r="G757">
        <v>39.83</v>
      </c>
      <c r="H757" t="s">
        <v>39</v>
      </c>
      <c r="I757" t="str">
        <f t="shared" si="22"/>
        <v>Medium</v>
      </c>
      <c r="J757" s="4" t="str">
        <f t="shared" si="23"/>
        <v>Dec-2019</v>
      </c>
    </row>
    <row r="758" spans="1:10" hidden="1" x14ac:dyDescent="0.3">
      <c r="A758" t="s">
        <v>21</v>
      </c>
      <c r="B758" s="4">
        <v>43861</v>
      </c>
      <c r="C758">
        <v>2020</v>
      </c>
      <c r="D758" t="s">
        <v>37</v>
      </c>
      <c r="E758">
        <v>5.17</v>
      </c>
      <c r="F758">
        <v>6834930</v>
      </c>
      <c r="G758">
        <v>39.590000000000003</v>
      </c>
      <c r="H758" t="s">
        <v>39</v>
      </c>
      <c r="I758" t="str">
        <f t="shared" si="22"/>
        <v>Medium</v>
      </c>
      <c r="J758" s="4" t="str">
        <f t="shared" si="23"/>
        <v>Jan-2020</v>
      </c>
    </row>
    <row r="759" spans="1:10" hidden="1" x14ac:dyDescent="0.3">
      <c r="A759" t="s">
        <v>21</v>
      </c>
      <c r="B759" s="4">
        <v>43890</v>
      </c>
      <c r="C759">
        <v>2020</v>
      </c>
      <c r="D759" t="s">
        <v>37</v>
      </c>
      <c r="E759">
        <v>4.96</v>
      </c>
      <c r="F759">
        <v>6533435</v>
      </c>
      <c r="G759">
        <v>37.68</v>
      </c>
      <c r="H759" t="s">
        <v>39</v>
      </c>
      <c r="I759" t="str">
        <f t="shared" si="22"/>
        <v>Low</v>
      </c>
      <c r="J759" s="4" t="str">
        <f t="shared" si="23"/>
        <v>Feb-2020</v>
      </c>
    </row>
    <row r="760" spans="1:10" hidden="1" x14ac:dyDescent="0.3">
      <c r="A760" t="s">
        <v>21</v>
      </c>
      <c r="B760" s="4">
        <v>43921</v>
      </c>
      <c r="C760">
        <v>2020</v>
      </c>
      <c r="D760" t="s">
        <v>37</v>
      </c>
      <c r="E760">
        <v>4.8</v>
      </c>
      <c r="F760">
        <v>6386723</v>
      </c>
      <c r="G760">
        <v>36.68</v>
      </c>
      <c r="H760" t="s">
        <v>39</v>
      </c>
      <c r="I760" t="str">
        <f t="shared" si="22"/>
        <v>Low</v>
      </c>
      <c r="J760" s="4" t="str">
        <f t="shared" si="23"/>
        <v>Mar-2020</v>
      </c>
    </row>
    <row r="761" spans="1:10" hidden="1" x14ac:dyDescent="0.3">
      <c r="A761" t="s">
        <v>21</v>
      </c>
      <c r="B761" s="4">
        <v>43951</v>
      </c>
      <c r="C761">
        <v>2020</v>
      </c>
      <c r="D761" t="s">
        <v>37</v>
      </c>
      <c r="E761">
        <v>11.94</v>
      </c>
      <c r="F761">
        <v>4802873</v>
      </c>
      <c r="G761">
        <v>29.76</v>
      </c>
      <c r="H761" t="s">
        <v>39</v>
      </c>
      <c r="I761" t="str">
        <f t="shared" si="22"/>
        <v>High</v>
      </c>
      <c r="J761" s="4" t="str">
        <f t="shared" si="23"/>
        <v>Apr-2020</v>
      </c>
    </row>
    <row r="762" spans="1:10" hidden="1" x14ac:dyDescent="0.3">
      <c r="A762" t="s">
        <v>21</v>
      </c>
      <c r="B762" s="4">
        <v>43982</v>
      </c>
      <c r="C762">
        <v>2020</v>
      </c>
      <c r="D762" t="s">
        <v>37</v>
      </c>
      <c r="E762">
        <v>40.49</v>
      </c>
      <c r="F762">
        <v>3879934</v>
      </c>
      <c r="G762">
        <v>35.49</v>
      </c>
      <c r="H762" t="s">
        <v>39</v>
      </c>
      <c r="I762" t="str">
        <f t="shared" si="22"/>
        <v>High</v>
      </c>
      <c r="J762" s="4" t="str">
        <f t="shared" si="23"/>
        <v>May-2020</v>
      </c>
    </row>
    <row r="763" spans="1:10" hidden="1" x14ac:dyDescent="0.3">
      <c r="A763" t="s">
        <v>21</v>
      </c>
      <c r="B763" s="4">
        <v>44012</v>
      </c>
      <c r="C763">
        <v>2020</v>
      </c>
      <c r="D763" t="s">
        <v>37</v>
      </c>
      <c r="E763">
        <v>12.72</v>
      </c>
      <c r="F763">
        <v>6221562</v>
      </c>
      <c r="G763">
        <v>38.72</v>
      </c>
      <c r="H763" t="s">
        <v>39</v>
      </c>
      <c r="I763" t="str">
        <f t="shared" si="22"/>
        <v>High</v>
      </c>
      <c r="J763" s="4" t="str">
        <f t="shared" si="23"/>
        <v>Jun-2020</v>
      </c>
    </row>
    <row r="764" spans="1:10" hidden="1" x14ac:dyDescent="0.3">
      <c r="A764" t="s">
        <v>21</v>
      </c>
      <c r="B764" s="4">
        <v>44235</v>
      </c>
      <c r="C764">
        <v>2021</v>
      </c>
      <c r="D764" t="s">
        <v>37</v>
      </c>
      <c r="E764">
        <v>4.8</v>
      </c>
      <c r="F764">
        <v>6386723</v>
      </c>
      <c r="G764">
        <v>36.68</v>
      </c>
      <c r="H764" t="s">
        <v>39</v>
      </c>
      <c r="I764" t="str">
        <f t="shared" si="22"/>
        <v>Low</v>
      </c>
      <c r="J764" s="4" t="str">
        <f t="shared" si="23"/>
        <v>Feb-2021</v>
      </c>
    </row>
    <row r="765" spans="1:10" hidden="1" x14ac:dyDescent="0.3">
      <c r="A765" t="s">
        <v>21</v>
      </c>
      <c r="B765" s="4">
        <v>43755</v>
      </c>
      <c r="C765">
        <v>2019</v>
      </c>
      <c r="D765" t="s">
        <v>36</v>
      </c>
      <c r="E765">
        <v>3.63</v>
      </c>
      <c r="F765">
        <v>15349838</v>
      </c>
      <c r="G765">
        <v>37.97</v>
      </c>
      <c r="H765" t="s">
        <v>38</v>
      </c>
      <c r="I765" t="str">
        <f t="shared" si="22"/>
        <v>Low</v>
      </c>
      <c r="J765" s="4" t="str">
        <f t="shared" si="23"/>
        <v>Oct-2019</v>
      </c>
    </row>
    <row r="766" spans="1:10" hidden="1" x14ac:dyDescent="0.3">
      <c r="A766" t="s">
        <v>21</v>
      </c>
      <c r="B766" s="4">
        <v>44014</v>
      </c>
      <c r="C766">
        <v>2020</v>
      </c>
      <c r="D766" t="s">
        <v>36</v>
      </c>
      <c r="E766">
        <v>12.5</v>
      </c>
      <c r="F766">
        <v>14238959</v>
      </c>
      <c r="G766">
        <v>37.880000000000003</v>
      </c>
      <c r="H766" t="s">
        <v>38</v>
      </c>
      <c r="I766" t="str">
        <f t="shared" si="22"/>
        <v>High</v>
      </c>
      <c r="J766" s="4" t="str">
        <f t="shared" si="23"/>
        <v>Jul-2020</v>
      </c>
    </row>
    <row r="767" spans="1:10" hidden="1" x14ac:dyDescent="0.3">
      <c r="A767" t="s">
        <v>21</v>
      </c>
      <c r="B767" s="4">
        <v>44119</v>
      </c>
      <c r="C767">
        <v>2020</v>
      </c>
      <c r="D767" t="s">
        <v>37</v>
      </c>
      <c r="E767">
        <v>4.4000000000000004</v>
      </c>
      <c r="F767">
        <v>6603715</v>
      </c>
      <c r="G767">
        <v>38.200000000000003</v>
      </c>
      <c r="H767" t="s">
        <v>39</v>
      </c>
      <c r="I767" t="str">
        <f t="shared" si="22"/>
        <v>Low</v>
      </c>
      <c r="J767" s="4" t="str">
        <f t="shared" si="23"/>
        <v>Oct-2020</v>
      </c>
    </row>
    <row r="768" spans="1:10" hidden="1" x14ac:dyDescent="0.3">
      <c r="A768" t="s">
        <v>21</v>
      </c>
      <c r="B768" s="4">
        <v>43954</v>
      </c>
      <c r="C768">
        <v>2020</v>
      </c>
      <c r="D768" t="s">
        <v>36</v>
      </c>
      <c r="E768">
        <v>1.19</v>
      </c>
      <c r="F768">
        <v>16480441</v>
      </c>
      <c r="G768">
        <v>38.9</v>
      </c>
      <c r="H768" t="s">
        <v>38</v>
      </c>
      <c r="I768" t="str">
        <f t="shared" si="22"/>
        <v>Low</v>
      </c>
      <c r="J768" s="4" t="str">
        <f t="shared" si="23"/>
        <v>May-2020</v>
      </c>
    </row>
    <row r="769" spans="1:10" hidden="1" x14ac:dyDescent="0.3">
      <c r="A769" t="s">
        <v>21</v>
      </c>
      <c r="B769" s="4">
        <v>43993</v>
      </c>
      <c r="C769">
        <v>2020</v>
      </c>
      <c r="D769" t="s">
        <v>36</v>
      </c>
      <c r="E769">
        <v>3.66</v>
      </c>
      <c r="F769">
        <v>16183702</v>
      </c>
      <c r="G769">
        <v>39.35</v>
      </c>
      <c r="H769" t="s">
        <v>38</v>
      </c>
      <c r="I769" t="str">
        <f t="shared" si="22"/>
        <v>Low</v>
      </c>
      <c r="J769" s="4" t="str">
        <f t="shared" si="23"/>
        <v>Jun-2020</v>
      </c>
    </row>
    <row r="770" spans="1:10" hidden="1" x14ac:dyDescent="0.3">
      <c r="A770" t="s">
        <v>21</v>
      </c>
      <c r="B770" s="4">
        <v>44277</v>
      </c>
      <c r="C770">
        <v>2021</v>
      </c>
      <c r="D770" t="s">
        <v>36</v>
      </c>
      <c r="E770">
        <v>12.5</v>
      </c>
      <c r="F770">
        <v>14238959</v>
      </c>
      <c r="G770">
        <v>37.880000000000003</v>
      </c>
      <c r="H770" t="s">
        <v>38</v>
      </c>
      <c r="I770" t="str">
        <f t="shared" ref="I770:I833" si="24">IF(E770&gt;10, "High", IF(E770&gt;=5, "Medium", "Low"))</f>
        <v>High</v>
      </c>
      <c r="J770" s="4" t="str">
        <f t="shared" ref="J770:J833" si="25">TEXT(B770, "mmm-yyyy")</f>
        <v>Mar-2021</v>
      </c>
    </row>
    <row r="771" spans="1:10" hidden="1" x14ac:dyDescent="0.3">
      <c r="A771" t="s">
        <v>21</v>
      </c>
      <c r="B771" s="4">
        <v>43745</v>
      </c>
      <c r="C771">
        <v>2019</v>
      </c>
      <c r="D771" t="s">
        <v>37</v>
      </c>
      <c r="E771">
        <v>6.82</v>
      </c>
      <c r="F771">
        <v>6809834</v>
      </c>
      <c r="G771">
        <v>40.6</v>
      </c>
      <c r="H771" t="s">
        <v>39</v>
      </c>
      <c r="I771" t="str">
        <f t="shared" si="24"/>
        <v>Medium</v>
      </c>
      <c r="J771" s="4" t="str">
        <f t="shared" si="25"/>
        <v>Oct-2019</v>
      </c>
    </row>
    <row r="772" spans="1:10" hidden="1" x14ac:dyDescent="0.3">
      <c r="A772" t="s">
        <v>21</v>
      </c>
      <c r="B772" s="4">
        <v>44146</v>
      </c>
      <c r="C772">
        <v>2020</v>
      </c>
      <c r="D772" t="s">
        <v>37</v>
      </c>
      <c r="E772">
        <v>40.49</v>
      </c>
      <c r="F772">
        <v>3879934</v>
      </c>
      <c r="G772">
        <v>35.49</v>
      </c>
      <c r="H772" t="s">
        <v>39</v>
      </c>
      <c r="I772" t="str">
        <f t="shared" si="24"/>
        <v>High</v>
      </c>
      <c r="J772" s="4" t="str">
        <f t="shared" si="25"/>
        <v>Nov-2020</v>
      </c>
    </row>
    <row r="773" spans="1:10" hidden="1" x14ac:dyDescent="0.3">
      <c r="A773" t="s">
        <v>21</v>
      </c>
      <c r="B773" s="4">
        <v>43987</v>
      </c>
      <c r="C773">
        <v>2020</v>
      </c>
      <c r="D773" t="s">
        <v>36</v>
      </c>
      <c r="E773">
        <v>2.94</v>
      </c>
      <c r="F773">
        <v>16854647</v>
      </c>
      <c r="G773">
        <v>40.770000000000003</v>
      </c>
      <c r="H773" t="s">
        <v>38</v>
      </c>
      <c r="I773" t="str">
        <f t="shared" si="24"/>
        <v>Low</v>
      </c>
      <c r="J773" s="4" t="str">
        <f t="shared" si="25"/>
        <v>Jun-2020</v>
      </c>
    </row>
    <row r="774" spans="1:10" hidden="1" x14ac:dyDescent="0.3">
      <c r="A774" t="s">
        <v>21</v>
      </c>
      <c r="B774" s="4">
        <v>44014</v>
      </c>
      <c r="C774">
        <v>2020</v>
      </c>
      <c r="D774" t="s">
        <v>37</v>
      </c>
      <c r="E774">
        <v>7.38</v>
      </c>
      <c r="F774">
        <v>6266446</v>
      </c>
      <c r="G774">
        <v>37.67</v>
      </c>
      <c r="H774" t="s">
        <v>39</v>
      </c>
      <c r="I774" t="str">
        <f t="shared" si="24"/>
        <v>Medium</v>
      </c>
      <c r="J774" s="4" t="str">
        <f t="shared" si="25"/>
        <v>Jul-2020</v>
      </c>
    </row>
    <row r="775" spans="1:10" hidden="1" x14ac:dyDescent="0.3">
      <c r="A775" t="s">
        <v>21</v>
      </c>
      <c r="B775" s="4">
        <v>44061</v>
      </c>
      <c r="C775">
        <v>2020</v>
      </c>
      <c r="D775" t="s">
        <v>36</v>
      </c>
      <c r="E775">
        <v>2.98</v>
      </c>
      <c r="F775">
        <v>17060638</v>
      </c>
      <c r="G775">
        <v>41.46</v>
      </c>
      <c r="H775" t="s">
        <v>38</v>
      </c>
      <c r="I775" t="str">
        <f t="shared" si="24"/>
        <v>Low</v>
      </c>
      <c r="J775" s="4" t="str">
        <f t="shared" si="25"/>
        <v>Aug-2020</v>
      </c>
    </row>
    <row r="776" spans="1:10" hidden="1" x14ac:dyDescent="0.3">
      <c r="A776" t="s">
        <v>21</v>
      </c>
      <c r="B776" s="4">
        <v>44043</v>
      </c>
      <c r="C776">
        <v>2020</v>
      </c>
      <c r="D776" t="s">
        <v>37</v>
      </c>
      <c r="E776">
        <v>7</v>
      </c>
      <c r="F776">
        <v>6655967</v>
      </c>
      <c r="G776">
        <v>39.67</v>
      </c>
      <c r="H776" t="s">
        <v>39</v>
      </c>
      <c r="I776" t="str">
        <f t="shared" si="24"/>
        <v>Medium</v>
      </c>
      <c r="J776" s="4" t="str">
        <f t="shared" si="25"/>
        <v>Jul-2020</v>
      </c>
    </row>
    <row r="777" spans="1:10" hidden="1" x14ac:dyDescent="0.3">
      <c r="A777" t="s">
        <v>21</v>
      </c>
      <c r="B777" s="4">
        <v>44062</v>
      </c>
      <c r="C777">
        <v>2020</v>
      </c>
      <c r="D777" t="s">
        <v>36</v>
      </c>
      <c r="E777">
        <v>3.66</v>
      </c>
      <c r="F777">
        <v>16183702</v>
      </c>
      <c r="G777">
        <v>39.35</v>
      </c>
      <c r="H777" t="s">
        <v>38</v>
      </c>
      <c r="I777" t="str">
        <f t="shared" si="24"/>
        <v>Low</v>
      </c>
      <c r="J777" s="4" t="str">
        <f t="shared" si="25"/>
        <v>Aug-2020</v>
      </c>
    </row>
    <row r="778" spans="1:10" hidden="1" x14ac:dyDescent="0.3">
      <c r="A778" t="s">
        <v>21</v>
      </c>
      <c r="B778" s="4">
        <v>43777</v>
      </c>
      <c r="C778">
        <v>2019</v>
      </c>
      <c r="D778" t="s">
        <v>36</v>
      </c>
      <c r="E778">
        <v>4.9400000000000004</v>
      </c>
      <c r="F778">
        <v>16559137</v>
      </c>
      <c r="G778">
        <v>41.25</v>
      </c>
      <c r="H778" t="s">
        <v>38</v>
      </c>
      <c r="I778" t="str">
        <f t="shared" si="24"/>
        <v>Low</v>
      </c>
      <c r="J778" s="4" t="str">
        <f t="shared" si="25"/>
        <v>Nov-2019</v>
      </c>
    </row>
    <row r="779" spans="1:10" hidden="1" x14ac:dyDescent="0.3">
      <c r="A779" t="s">
        <v>21</v>
      </c>
      <c r="B779" s="4">
        <v>44150</v>
      </c>
      <c r="C779">
        <v>2020</v>
      </c>
      <c r="D779" t="s">
        <v>37</v>
      </c>
      <c r="E779">
        <v>4.8</v>
      </c>
      <c r="F779">
        <v>6386723</v>
      </c>
      <c r="G779">
        <v>36.68</v>
      </c>
      <c r="H779" t="s">
        <v>39</v>
      </c>
      <c r="I779" t="str">
        <f t="shared" si="24"/>
        <v>Low</v>
      </c>
      <c r="J779" s="4" t="str">
        <f t="shared" si="25"/>
        <v>Nov-2020</v>
      </c>
    </row>
    <row r="780" spans="1:10" hidden="1" x14ac:dyDescent="0.3">
      <c r="A780" t="s">
        <v>21</v>
      </c>
      <c r="B780" s="4">
        <v>44150</v>
      </c>
      <c r="C780">
        <v>2020</v>
      </c>
      <c r="D780" t="s">
        <v>37</v>
      </c>
      <c r="E780">
        <v>4.96</v>
      </c>
      <c r="F780">
        <v>6533435</v>
      </c>
      <c r="G780">
        <v>37.68</v>
      </c>
      <c r="H780" t="s">
        <v>39</v>
      </c>
      <c r="I780" t="str">
        <f t="shared" si="24"/>
        <v>Low</v>
      </c>
      <c r="J780" s="4" t="str">
        <f t="shared" si="25"/>
        <v>Nov-2020</v>
      </c>
    </row>
    <row r="781" spans="1:10" hidden="1" x14ac:dyDescent="0.3">
      <c r="A781" t="s">
        <v>21</v>
      </c>
      <c r="B781" s="4">
        <v>43990</v>
      </c>
      <c r="C781">
        <v>2020</v>
      </c>
      <c r="D781" t="s">
        <v>36</v>
      </c>
      <c r="E781">
        <v>3.66</v>
      </c>
      <c r="F781">
        <v>16183702</v>
      </c>
      <c r="G781">
        <v>39.35</v>
      </c>
      <c r="H781" t="s">
        <v>38</v>
      </c>
      <c r="I781" t="str">
        <f t="shared" si="24"/>
        <v>Low</v>
      </c>
      <c r="J781" s="4" t="str">
        <f t="shared" si="25"/>
        <v>Jun-2020</v>
      </c>
    </row>
    <row r="782" spans="1:10" hidden="1" x14ac:dyDescent="0.3">
      <c r="A782" t="s">
        <v>21</v>
      </c>
      <c r="B782" s="4">
        <v>43765</v>
      </c>
      <c r="C782">
        <v>2019</v>
      </c>
      <c r="D782" t="s">
        <v>36</v>
      </c>
      <c r="E782">
        <v>3.92</v>
      </c>
      <c r="F782">
        <v>16274707</v>
      </c>
      <c r="G782">
        <v>40.200000000000003</v>
      </c>
      <c r="H782" t="s">
        <v>38</v>
      </c>
      <c r="I782" t="str">
        <f t="shared" si="24"/>
        <v>Low</v>
      </c>
      <c r="J782" s="4" t="str">
        <f t="shared" si="25"/>
        <v>Oct-2019</v>
      </c>
    </row>
    <row r="783" spans="1:10" hidden="1" x14ac:dyDescent="0.3">
      <c r="A783" t="s">
        <v>21</v>
      </c>
      <c r="B783" s="4">
        <v>44148</v>
      </c>
      <c r="C783">
        <v>2020</v>
      </c>
      <c r="D783" t="s">
        <v>36</v>
      </c>
      <c r="E783">
        <v>4.42</v>
      </c>
      <c r="F783">
        <v>16178044</v>
      </c>
      <c r="G783">
        <v>39.57</v>
      </c>
      <c r="H783" t="s">
        <v>38</v>
      </c>
      <c r="I783" t="str">
        <f t="shared" si="24"/>
        <v>Low</v>
      </c>
      <c r="J783" s="4" t="str">
        <f t="shared" si="25"/>
        <v>Nov-2020</v>
      </c>
    </row>
    <row r="784" spans="1:10" hidden="1" x14ac:dyDescent="0.3">
      <c r="A784" t="s">
        <v>21</v>
      </c>
      <c r="B784" s="4">
        <v>43730</v>
      </c>
      <c r="C784">
        <v>2019</v>
      </c>
      <c r="D784" t="s">
        <v>37</v>
      </c>
      <c r="E784">
        <v>7.38</v>
      </c>
      <c r="F784">
        <v>6266446</v>
      </c>
      <c r="G784">
        <v>37.67</v>
      </c>
      <c r="H784" t="s">
        <v>39</v>
      </c>
      <c r="I784" t="str">
        <f t="shared" si="24"/>
        <v>Medium</v>
      </c>
      <c r="J784" s="4" t="str">
        <f t="shared" si="25"/>
        <v>Sep-2019</v>
      </c>
    </row>
    <row r="785" spans="1:10" hidden="1" x14ac:dyDescent="0.3">
      <c r="A785" t="s">
        <v>21</v>
      </c>
      <c r="B785" s="4">
        <v>43946</v>
      </c>
      <c r="C785">
        <v>2020</v>
      </c>
      <c r="D785" t="s">
        <v>36</v>
      </c>
      <c r="E785">
        <v>3.08</v>
      </c>
      <c r="F785">
        <v>16159315</v>
      </c>
      <c r="G785">
        <v>39.4</v>
      </c>
      <c r="H785" t="s">
        <v>38</v>
      </c>
      <c r="I785" t="str">
        <f t="shared" si="24"/>
        <v>Low</v>
      </c>
      <c r="J785" s="4" t="str">
        <f t="shared" si="25"/>
        <v>Apr-2020</v>
      </c>
    </row>
    <row r="786" spans="1:10" hidden="1" x14ac:dyDescent="0.3">
      <c r="A786" t="s">
        <v>21</v>
      </c>
      <c r="B786" s="4">
        <v>44359</v>
      </c>
      <c r="C786">
        <v>2021</v>
      </c>
      <c r="D786" t="s">
        <v>37</v>
      </c>
      <c r="E786">
        <v>12.72</v>
      </c>
      <c r="F786">
        <v>6221562</v>
      </c>
      <c r="G786">
        <v>38.72</v>
      </c>
      <c r="H786" t="s">
        <v>39</v>
      </c>
      <c r="I786" t="str">
        <f t="shared" si="24"/>
        <v>High</v>
      </c>
      <c r="J786" s="4" t="str">
        <f t="shared" si="25"/>
        <v>Jun-2021</v>
      </c>
    </row>
    <row r="787" spans="1:10" hidden="1" x14ac:dyDescent="0.3">
      <c r="A787" t="s">
        <v>21</v>
      </c>
      <c r="B787" s="4">
        <v>44257</v>
      </c>
      <c r="C787">
        <v>2021</v>
      </c>
      <c r="D787" t="s">
        <v>36</v>
      </c>
      <c r="E787">
        <v>12.5</v>
      </c>
      <c r="F787">
        <v>14238959</v>
      </c>
      <c r="G787">
        <v>37.880000000000003</v>
      </c>
      <c r="H787" t="s">
        <v>38</v>
      </c>
      <c r="I787" t="str">
        <f t="shared" si="24"/>
        <v>High</v>
      </c>
      <c r="J787" s="4" t="str">
        <f t="shared" si="25"/>
        <v>Mar-2021</v>
      </c>
    </row>
    <row r="788" spans="1:10" hidden="1" x14ac:dyDescent="0.3">
      <c r="A788" t="s">
        <v>21</v>
      </c>
      <c r="B788" s="4">
        <v>43757</v>
      </c>
      <c r="C788">
        <v>2019</v>
      </c>
      <c r="D788" t="s">
        <v>36</v>
      </c>
      <c r="E788">
        <v>4.9400000000000004</v>
      </c>
      <c r="F788">
        <v>16559137</v>
      </c>
      <c r="G788">
        <v>41.25</v>
      </c>
      <c r="H788" t="s">
        <v>38</v>
      </c>
      <c r="I788" t="str">
        <f t="shared" si="24"/>
        <v>Low</v>
      </c>
      <c r="J788" s="4" t="str">
        <f t="shared" si="25"/>
        <v>Oct-2019</v>
      </c>
    </row>
    <row r="789" spans="1:10" hidden="1" x14ac:dyDescent="0.3">
      <c r="A789" t="s">
        <v>21</v>
      </c>
      <c r="B789" s="4">
        <v>43847</v>
      </c>
      <c r="C789">
        <v>2020</v>
      </c>
      <c r="D789" t="s">
        <v>36</v>
      </c>
      <c r="E789">
        <v>3.63</v>
      </c>
      <c r="F789">
        <v>15349838</v>
      </c>
      <c r="G789">
        <v>37.97</v>
      </c>
      <c r="H789" t="s">
        <v>38</v>
      </c>
      <c r="I789" t="str">
        <f t="shared" si="24"/>
        <v>Low</v>
      </c>
      <c r="J789" s="4" t="str">
        <f t="shared" si="25"/>
        <v>Jan-2020</v>
      </c>
    </row>
    <row r="790" spans="1:10" hidden="1" x14ac:dyDescent="0.3">
      <c r="A790" t="s">
        <v>21</v>
      </c>
      <c r="B790" s="4">
        <v>43770</v>
      </c>
      <c r="C790">
        <v>2019</v>
      </c>
      <c r="D790" t="s">
        <v>37</v>
      </c>
      <c r="E790">
        <v>7.38</v>
      </c>
      <c r="F790">
        <v>6266446</v>
      </c>
      <c r="G790">
        <v>37.67</v>
      </c>
      <c r="H790" t="s">
        <v>39</v>
      </c>
      <c r="I790" t="str">
        <f t="shared" si="24"/>
        <v>Medium</v>
      </c>
      <c r="J790" s="4" t="str">
        <f t="shared" si="25"/>
        <v>Nov-2019</v>
      </c>
    </row>
    <row r="791" spans="1:10" hidden="1" x14ac:dyDescent="0.3">
      <c r="A791" t="s">
        <v>21</v>
      </c>
      <c r="B791" s="4">
        <v>43970</v>
      </c>
      <c r="C791">
        <v>2020</v>
      </c>
      <c r="D791" t="s">
        <v>37</v>
      </c>
      <c r="E791">
        <v>4.4000000000000004</v>
      </c>
      <c r="F791">
        <v>6603715</v>
      </c>
      <c r="G791">
        <v>38.200000000000003</v>
      </c>
      <c r="H791" t="s">
        <v>39</v>
      </c>
      <c r="I791" t="str">
        <f t="shared" si="24"/>
        <v>Low</v>
      </c>
      <c r="J791" s="4" t="str">
        <f t="shared" si="25"/>
        <v>May-2020</v>
      </c>
    </row>
    <row r="792" spans="1:10" hidden="1" x14ac:dyDescent="0.3">
      <c r="A792" t="s">
        <v>21</v>
      </c>
      <c r="B792" s="4">
        <v>43819</v>
      </c>
      <c r="C792">
        <v>2019</v>
      </c>
      <c r="D792" t="s">
        <v>36</v>
      </c>
      <c r="E792">
        <v>4.9400000000000004</v>
      </c>
      <c r="F792">
        <v>16559137</v>
      </c>
      <c r="G792">
        <v>41.25</v>
      </c>
      <c r="H792" t="s">
        <v>38</v>
      </c>
      <c r="I792" t="str">
        <f t="shared" si="24"/>
        <v>Low</v>
      </c>
      <c r="J792" s="4" t="str">
        <f t="shared" si="25"/>
        <v>Dec-2019</v>
      </c>
    </row>
    <row r="793" spans="1:10" hidden="1" x14ac:dyDescent="0.3">
      <c r="A793" t="s">
        <v>21</v>
      </c>
      <c r="B793" s="4">
        <v>44159</v>
      </c>
      <c r="C793">
        <v>2020</v>
      </c>
      <c r="D793" t="s">
        <v>36</v>
      </c>
      <c r="E793">
        <v>2.72</v>
      </c>
      <c r="F793">
        <v>16306428</v>
      </c>
      <c r="G793">
        <v>39.44</v>
      </c>
      <c r="H793" t="s">
        <v>38</v>
      </c>
      <c r="I793" t="str">
        <f t="shared" si="24"/>
        <v>Low</v>
      </c>
      <c r="J793" s="4" t="str">
        <f t="shared" si="25"/>
        <v>Nov-2020</v>
      </c>
    </row>
    <row r="794" spans="1:10" hidden="1" x14ac:dyDescent="0.3">
      <c r="A794" t="s">
        <v>21</v>
      </c>
      <c r="B794" s="4">
        <v>44089</v>
      </c>
      <c r="C794">
        <v>2020</v>
      </c>
      <c r="D794" t="s">
        <v>37</v>
      </c>
      <c r="E794">
        <v>4.8</v>
      </c>
      <c r="F794">
        <v>6386723</v>
      </c>
      <c r="G794">
        <v>36.68</v>
      </c>
      <c r="H794" t="s">
        <v>39</v>
      </c>
      <c r="I794" t="str">
        <f t="shared" si="24"/>
        <v>Low</v>
      </c>
      <c r="J794" s="4" t="str">
        <f t="shared" si="25"/>
        <v>Sep-2020</v>
      </c>
    </row>
    <row r="795" spans="1:10" hidden="1" x14ac:dyDescent="0.3">
      <c r="A795" t="s">
        <v>22</v>
      </c>
      <c r="B795" s="4">
        <v>43616</v>
      </c>
      <c r="C795">
        <v>2019</v>
      </c>
      <c r="D795" t="s">
        <v>36</v>
      </c>
      <c r="E795">
        <v>3.67</v>
      </c>
      <c r="F795">
        <v>23896858</v>
      </c>
      <c r="G795">
        <v>47.11</v>
      </c>
      <c r="H795" t="s">
        <v>38</v>
      </c>
      <c r="I795" t="str">
        <f t="shared" si="24"/>
        <v>Low</v>
      </c>
      <c r="J795" s="4" t="str">
        <f t="shared" si="25"/>
        <v>May-2019</v>
      </c>
    </row>
    <row r="796" spans="1:10" hidden="1" x14ac:dyDescent="0.3">
      <c r="A796" t="s">
        <v>22</v>
      </c>
      <c r="B796" s="4">
        <v>43646</v>
      </c>
      <c r="C796">
        <v>2019</v>
      </c>
      <c r="D796" t="s">
        <v>36</v>
      </c>
      <c r="E796">
        <v>4.34</v>
      </c>
      <c r="F796">
        <v>23056511</v>
      </c>
      <c r="G796">
        <v>45.69</v>
      </c>
      <c r="H796" t="s">
        <v>38</v>
      </c>
      <c r="I796" t="str">
        <f t="shared" si="24"/>
        <v>Low</v>
      </c>
      <c r="J796" s="4" t="str">
        <f t="shared" si="25"/>
        <v>Jun-2019</v>
      </c>
    </row>
    <row r="797" spans="1:10" x14ac:dyDescent="0.3">
      <c r="A797" t="s">
        <v>22</v>
      </c>
      <c r="B797" s="4">
        <v>43677</v>
      </c>
      <c r="C797">
        <v>2019</v>
      </c>
      <c r="D797" t="s">
        <v>36</v>
      </c>
      <c r="E797">
        <v>3.66</v>
      </c>
      <c r="F797">
        <v>24843750</v>
      </c>
      <c r="G797">
        <v>48.8</v>
      </c>
      <c r="H797" t="s">
        <v>38</v>
      </c>
      <c r="I797" t="str">
        <f t="shared" si="24"/>
        <v>Low</v>
      </c>
      <c r="J797" s="4" t="str">
        <f t="shared" si="25"/>
        <v>Jul-2019</v>
      </c>
    </row>
    <row r="798" spans="1:10" hidden="1" x14ac:dyDescent="0.3">
      <c r="A798" t="s">
        <v>22</v>
      </c>
      <c r="B798" s="4">
        <v>43708</v>
      </c>
      <c r="C798">
        <v>2019</v>
      </c>
      <c r="D798" t="s">
        <v>36</v>
      </c>
      <c r="E798">
        <v>3.76</v>
      </c>
      <c r="F798">
        <v>26835389</v>
      </c>
      <c r="G798">
        <v>52.67</v>
      </c>
      <c r="H798" t="s">
        <v>38</v>
      </c>
      <c r="I798" t="str">
        <f t="shared" si="24"/>
        <v>Low</v>
      </c>
      <c r="J798" s="4" t="str">
        <f t="shared" si="25"/>
        <v>Aug-2019</v>
      </c>
    </row>
    <row r="799" spans="1:10" hidden="1" x14ac:dyDescent="0.3">
      <c r="A799" t="s">
        <v>22</v>
      </c>
      <c r="B799" s="4">
        <v>43738</v>
      </c>
      <c r="C799">
        <v>2019</v>
      </c>
      <c r="D799" t="s">
        <v>36</v>
      </c>
      <c r="E799">
        <v>4.4000000000000004</v>
      </c>
      <c r="F799">
        <v>25219281</v>
      </c>
      <c r="G799">
        <v>49.74</v>
      </c>
      <c r="H799" t="s">
        <v>38</v>
      </c>
      <c r="I799" t="str">
        <f t="shared" si="24"/>
        <v>Low</v>
      </c>
      <c r="J799" s="4" t="str">
        <f t="shared" si="25"/>
        <v>Sep-2019</v>
      </c>
    </row>
    <row r="800" spans="1:10" hidden="1" x14ac:dyDescent="0.3">
      <c r="A800" t="s">
        <v>22</v>
      </c>
      <c r="B800" s="4">
        <v>43769</v>
      </c>
      <c r="C800">
        <v>2019</v>
      </c>
      <c r="D800" t="s">
        <v>36</v>
      </c>
      <c r="E800">
        <v>3.81</v>
      </c>
      <c r="F800">
        <v>24330249</v>
      </c>
      <c r="G800">
        <v>47.61</v>
      </c>
      <c r="H800" t="s">
        <v>38</v>
      </c>
      <c r="I800" t="str">
        <f t="shared" si="24"/>
        <v>Low</v>
      </c>
      <c r="J800" s="4" t="str">
        <f t="shared" si="25"/>
        <v>Oct-2019</v>
      </c>
    </row>
    <row r="801" spans="1:10" hidden="1" x14ac:dyDescent="0.3">
      <c r="A801" t="s">
        <v>22</v>
      </c>
      <c r="B801" s="4">
        <v>43799</v>
      </c>
      <c r="C801">
        <v>2019</v>
      </c>
      <c r="D801" t="s">
        <v>36</v>
      </c>
      <c r="E801">
        <v>3.68</v>
      </c>
      <c r="F801">
        <v>24881383</v>
      </c>
      <c r="G801">
        <v>48.53</v>
      </c>
      <c r="H801" t="s">
        <v>38</v>
      </c>
      <c r="I801" t="str">
        <f t="shared" si="24"/>
        <v>Low</v>
      </c>
      <c r="J801" s="4" t="str">
        <f t="shared" si="25"/>
        <v>Nov-2019</v>
      </c>
    </row>
    <row r="802" spans="1:10" hidden="1" x14ac:dyDescent="0.3">
      <c r="A802" t="s">
        <v>22</v>
      </c>
      <c r="B802" s="4">
        <v>43830</v>
      </c>
      <c r="C802">
        <v>2019</v>
      </c>
      <c r="D802" t="s">
        <v>36</v>
      </c>
      <c r="E802">
        <v>3.03</v>
      </c>
      <c r="F802">
        <v>26357625</v>
      </c>
      <c r="G802">
        <v>50.98</v>
      </c>
      <c r="H802" t="s">
        <v>38</v>
      </c>
      <c r="I802" t="str">
        <f t="shared" si="24"/>
        <v>Low</v>
      </c>
      <c r="J802" s="4" t="str">
        <f t="shared" si="25"/>
        <v>Dec-2019</v>
      </c>
    </row>
    <row r="803" spans="1:10" hidden="1" x14ac:dyDescent="0.3">
      <c r="A803" t="s">
        <v>22</v>
      </c>
      <c r="B803" s="4">
        <v>43861</v>
      </c>
      <c r="C803">
        <v>2020</v>
      </c>
      <c r="D803" t="s">
        <v>36</v>
      </c>
      <c r="E803">
        <v>3.8</v>
      </c>
      <c r="F803">
        <v>25881398</v>
      </c>
      <c r="G803">
        <v>50.36</v>
      </c>
      <c r="H803" t="s">
        <v>38</v>
      </c>
      <c r="I803" t="str">
        <f t="shared" si="24"/>
        <v>Low</v>
      </c>
      <c r="J803" s="4" t="str">
        <f t="shared" si="25"/>
        <v>Jan-2020</v>
      </c>
    </row>
    <row r="804" spans="1:10" hidden="1" x14ac:dyDescent="0.3">
      <c r="A804" t="s">
        <v>22</v>
      </c>
      <c r="B804" s="4">
        <v>43890</v>
      </c>
      <c r="C804">
        <v>2020</v>
      </c>
      <c r="D804" t="s">
        <v>36</v>
      </c>
      <c r="E804">
        <v>4.24</v>
      </c>
      <c r="F804">
        <v>25293535</v>
      </c>
      <c r="G804">
        <v>49.36</v>
      </c>
      <c r="H804" t="s">
        <v>38</v>
      </c>
      <c r="I804" t="str">
        <f t="shared" si="24"/>
        <v>Low</v>
      </c>
      <c r="J804" s="4" t="str">
        <f t="shared" si="25"/>
        <v>Feb-2020</v>
      </c>
    </row>
    <row r="805" spans="1:10" hidden="1" x14ac:dyDescent="0.3">
      <c r="A805" t="s">
        <v>22</v>
      </c>
      <c r="B805" s="4">
        <v>43921</v>
      </c>
      <c r="C805">
        <v>2020</v>
      </c>
      <c r="D805" t="s">
        <v>36</v>
      </c>
      <c r="E805">
        <v>5.38</v>
      </c>
      <c r="F805">
        <v>23130976</v>
      </c>
      <c r="G805">
        <v>45.6</v>
      </c>
      <c r="H805" t="s">
        <v>38</v>
      </c>
      <c r="I805" t="str">
        <f t="shared" si="24"/>
        <v>Medium</v>
      </c>
      <c r="J805" s="4" t="str">
        <f t="shared" si="25"/>
        <v>Mar-2020</v>
      </c>
    </row>
    <row r="806" spans="1:10" hidden="1" x14ac:dyDescent="0.3">
      <c r="A806" t="s">
        <v>22</v>
      </c>
      <c r="B806" s="4">
        <v>43951</v>
      </c>
      <c r="C806">
        <v>2020</v>
      </c>
      <c r="D806" t="s">
        <v>36</v>
      </c>
      <c r="E806">
        <v>25.28</v>
      </c>
      <c r="F806">
        <v>15014802</v>
      </c>
      <c r="G806">
        <v>37.42</v>
      </c>
      <c r="H806" t="s">
        <v>38</v>
      </c>
      <c r="I806" t="str">
        <f t="shared" si="24"/>
        <v>High</v>
      </c>
      <c r="J806" s="4" t="str">
        <f t="shared" si="25"/>
        <v>Apr-2020</v>
      </c>
    </row>
    <row r="807" spans="1:10" hidden="1" x14ac:dyDescent="0.3">
      <c r="A807" t="s">
        <v>22</v>
      </c>
      <c r="B807" s="4">
        <v>43982</v>
      </c>
      <c r="C807">
        <v>2020</v>
      </c>
      <c r="D807" t="s">
        <v>36</v>
      </c>
      <c r="E807">
        <v>16.89</v>
      </c>
      <c r="F807">
        <v>18423447</v>
      </c>
      <c r="G807">
        <v>41.21</v>
      </c>
      <c r="H807" t="s">
        <v>38</v>
      </c>
      <c r="I807" t="str">
        <f t="shared" si="24"/>
        <v>High</v>
      </c>
      <c r="J807" s="4" t="str">
        <f t="shared" si="25"/>
        <v>May-2020</v>
      </c>
    </row>
    <row r="808" spans="1:10" hidden="1" x14ac:dyDescent="0.3">
      <c r="A808" t="s">
        <v>22</v>
      </c>
      <c r="B808" s="4">
        <v>44012</v>
      </c>
      <c r="C808">
        <v>2020</v>
      </c>
      <c r="D808" t="s">
        <v>36</v>
      </c>
      <c r="E808">
        <v>9.4</v>
      </c>
      <c r="F808">
        <v>23601016</v>
      </c>
      <c r="G808">
        <v>48.34</v>
      </c>
      <c r="H808" t="s">
        <v>38</v>
      </c>
      <c r="I808" t="str">
        <f t="shared" si="24"/>
        <v>Medium</v>
      </c>
      <c r="J808" s="4" t="str">
        <f t="shared" si="25"/>
        <v>Jun-2020</v>
      </c>
    </row>
    <row r="809" spans="1:10" hidden="1" x14ac:dyDescent="0.3">
      <c r="A809" t="s">
        <v>22</v>
      </c>
      <c r="B809" s="4">
        <v>43616</v>
      </c>
      <c r="C809">
        <v>2019</v>
      </c>
      <c r="D809" t="s">
        <v>37</v>
      </c>
      <c r="E809">
        <v>6.08</v>
      </c>
      <c r="F809">
        <v>16962574</v>
      </c>
      <c r="G809">
        <v>38.299999999999997</v>
      </c>
      <c r="H809" t="s">
        <v>39</v>
      </c>
      <c r="I809" t="str">
        <f t="shared" si="24"/>
        <v>Medium</v>
      </c>
      <c r="J809" s="4" t="str">
        <f t="shared" si="25"/>
        <v>May-2019</v>
      </c>
    </row>
    <row r="810" spans="1:10" hidden="1" x14ac:dyDescent="0.3">
      <c r="A810" t="s">
        <v>22</v>
      </c>
      <c r="B810" s="4">
        <v>43646</v>
      </c>
      <c r="C810">
        <v>2019</v>
      </c>
      <c r="D810" t="s">
        <v>37</v>
      </c>
      <c r="E810">
        <v>6.46</v>
      </c>
      <c r="F810">
        <v>17375053</v>
      </c>
      <c r="G810">
        <v>39.299999999999997</v>
      </c>
      <c r="H810" t="s">
        <v>39</v>
      </c>
      <c r="I810" t="str">
        <f t="shared" si="24"/>
        <v>Medium</v>
      </c>
      <c r="J810" s="4" t="str">
        <f t="shared" si="25"/>
        <v>Jun-2019</v>
      </c>
    </row>
    <row r="811" spans="1:10" x14ac:dyDescent="0.3">
      <c r="A811" t="s">
        <v>22</v>
      </c>
      <c r="B811" s="4">
        <v>43677</v>
      </c>
      <c r="C811">
        <v>2019</v>
      </c>
      <c r="D811" t="s">
        <v>37</v>
      </c>
      <c r="E811">
        <v>6.35</v>
      </c>
      <c r="F811">
        <v>17215677</v>
      </c>
      <c r="G811">
        <v>38.81</v>
      </c>
      <c r="H811" t="s">
        <v>39</v>
      </c>
      <c r="I811" t="str">
        <f t="shared" si="24"/>
        <v>Medium</v>
      </c>
      <c r="J811" s="4" t="str">
        <f t="shared" si="25"/>
        <v>Jul-2019</v>
      </c>
    </row>
    <row r="812" spans="1:10" hidden="1" x14ac:dyDescent="0.3">
      <c r="A812" t="s">
        <v>22</v>
      </c>
      <c r="B812" s="4">
        <v>43708</v>
      </c>
      <c r="C812">
        <v>2019</v>
      </c>
      <c r="D812" t="s">
        <v>37</v>
      </c>
      <c r="E812">
        <v>7.57</v>
      </c>
      <c r="F812">
        <v>16602767</v>
      </c>
      <c r="G812">
        <v>37.840000000000003</v>
      </c>
      <c r="H812" t="s">
        <v>39</v>
      </c>
      <c r="I812" t="str">
        <f t="shared" si="24"/>
        <v>Medium</v>
      </c>
      <c r="J812" s="4" t="str">
        <f t="shared" si="25"/>
        <v>Aug-2019</v>
      </c>
    </row>
    <row r="813" spans="1:10" hidden="1" x14ac:dyDescent="0.3">
      <c r="A813" t="s">
        <v>22</v>
      </c>
      <c r="B813" s="4">
        <v>43738</v>
      </c>
      <c r="C813">
        <v>2019</v>
      </c>
      <c r="D813" t="s">
        <v>37</v>
      </c>
      <c r="E813">
        <v>7.6</v>
      </c>
      <c r="F813">
        <v>17396398</v>
      </c>
      <c r="G813">
        <v>39.58</v>
      </c>
      <c r="H813" t="s">
        <v>39</v>
      </c>
      <c r="I813" t="str">
        <f t="shared" si="24"/>
        <v>Medium</v>
      </c>
      <c r="J813" s="4" t="str">
        <f t="shared" si="25"/>
        <v>Sep-2019</v>
      </c>
    </row>
    <row r="814" spans="1:10" hidden="1" x14ac:dyDescent="0.3">
      <c r="A814" t="s">
        <v>22</v>
      </c>
      <c r="B814" s="4">
        <v>43769</v>
      </c>
      <c r="C814">
        <v>2019</v>
      </c>
      <c r="D814" t="s">
        <v>37</v>
      </c>
      <c r="E814">
        <v>7.51</v>
      </c>
      <c r="F814">
        <v>17221991</v>
      </c>
      <c r="G814">
        <v>39.049999999999997</v>
      </c>
      <c r="H814" t="s">
        <v>39</v>
      </c>
      <c r="I814" t="str">
        <f t="shared" si="24"/>
        <v>Medium</v>
      </c>
      <c r="J814" s="4" t="str">
        <f t="shared" si="25"/>
        <v>Oct-2019</v>
      </c>
    </row>
    <row r="815" spans="1:10" hidden="1" x14ac:dyDescent="0.3">
      <c r="A815" t="s">
        <v>22</v>
      </c>
      <c r="B815" s="4">
        <v>43799</v>
      </c>
      <c r="C815">
        <v>2019</v>
      </c>
      <c r="D815" t="s">
        <v>37</v>
      </c>
      <c r="E815">
        <v>7.6</v>
      </c>
      <c r="F815">
        <v>17486683</v>
      </c>
      <c r="G815">
        <v>39.61</v>
      </c>
      <c r="H815" t="s">
        <v>39</v>
      </c>
      <c r="I815" t="str">
        <f t="shared" si="24"/>
        <v>Medium</v>
      </c>
      <c r="J815" s="4" t="str">
        <f t="shared" si="25"/>
        <v>Nov-2019</v>
      </c>
    </row>
    <row r="816" spans="1:10" hidden="1" x14ac:dyDescent="0.3">
      <c r="A816" t="s">
        <v>22</v>
      </c>
      <c r="B816" s="4">
        <v>43830</v>
      </c>
      <c r="C816">
        <v>2019</v>
      </c>
      <c r="D816" t="s">
        <v>37</v>
      </c>
      <c r="E816">
        <v>7.83</v>
      </c>
      <c r="F816">
        <v>16581144</v>
      </c>
      <c r="G816">
        <v>37.57</v>
      </c>
      <c r="H816" t="s">
        <v>39</v>
      </c>
      <c r="I816" t="str">
        <f t="shared" si="24"/>
        <v>Medium</v>
      </c>
      <c r="J816" s="4" t="str">
        <f t="shared" si="25"/>
        <v>Dec-2019</v>
      </c>
    </row>
    <row r="817" spans="1:10" hidden="1" x14ac:dyDescent="0.3">
      <c r="A817" t="s">
        <v>22</v>
      </c>
      <c r="B817" s="4">
        <v>43861</v>
      </c>
      <c r="C817">
        <v>2020</v>
      </c>
      <c r="D817" t="s">
        <v>37</v>
      </c>
      <c r="E817">
        <v>6.67</v>
      </c>
      <c r="F817">
        <v>16715470</v>
      </c>
      <c r="G817">
        <v>37.32</v>
      </c>
      <c r="H817" t="s">
        <v>39</v>
      </c>
      <c r="I817" t="str">
        <f t="shared" si="24"/>
        <v>Medium</v>
      </c>
      <c r="J817" s="4" t="str">
        <f t="shared" si="25"/>
        <v>Jan-2020</v>
      </c>
    </row>
    <row r="818" spans="1:10" hidden="1" x14ac:dyDescent="0.3">
      <c r="A818" t="s">
        <v>22</v>
      </c>
      <c r="B818" s="4">
        <v>43890</v>
      </c>
      <c r="C818">
        <v>2020</v>
      </c>
      <c r="D818" t="s">
        <v>37</v>
      </c>
      <c r="E818">
        <v>5.34</v>
      </c>
      <c r="F818">
        <v>17122782</v>
      </c>
      <c r="G818">
        <v>37.61</v>
      </c>
      <c r="H818" t="s">
        <v>39</v>
      </c>
      <c r="I818" t="str">
        <f t="shared" si="24"/>
        <v>Medium</v>
      </c>
      <c r="J818" s="4" t="str">
        <f t="shared" si="25"/>
        <v>Feb-2020</v>
      </c>
    </row>
    <row r="819" spans="1:10" hidden="1" x14ac:dyDescent="0.3">
      <c r="A819" t="s">
        <v>22</v>
      </c>
      <c r="B819" s="4">
        <v>43921</v>
      </c>
      <c r="C819">
        <v>2020</v>
      </c>
      <c r="D819" t="s">
        <v>37</v>
      </c>
      <c r="E819">
        <v>6.34</v>
      </c>
      <c r="F819">
        <v>17065830</v>
      </c>
      <c r="G819">
        <v>37.799999999999997</v>
      </c>
      <c r="H819" t="s">
        <v>39</v>
      </c>
      <c r="I819" t="str">
        <f t="shared" si="24"/>
        <v>Medium</v>
      </c>
      <c r="J819" s="4" t="str">
        <f t="shared" si="25"/>
        <v>Mar-2020</v>
      </c>
    </row>
    <row r="820" spans="1:10" hidden="1" x14ac:dyDescent="0.3">
      <c r="A820" t="s">
        <v>22</v>
      </c>
      <c r="B820" s="4">
        <v>43951</v>
      </c>
      <c r="C820">
        <v>2020</v>
      </c>
      <c r="D820" t="s">
        <v>37</v>
      </c>
      <c r="E820">
        <v>14.99</v>
      </c>
      <c r="F820">
        <v>12674451</v>
      </c>
      <c r="G820">
        <v>30.86</v>
      </c>
      <c r="H820" t="s">
        <v>39</v>
      </c>
      <c r="I820" t="str">
        <f t="shared" si="24"/>
        <v>High</v>
      </c>
      <c r="J820" s="4" t="str">
        <f t="shared" si="25"/>
        <v>Apr-2020</v>
      </c>
    </row>
    <row r="821" spans="1:10" hidden="1" x14ac:dyDescent="0.3">
      <c r="A821" t="s">
        <v>22</v>
      </c>
      <c r="B821" s="4">
        <v>43982</v>
      </c>
      <c r="C821">
        <v>2020</v>
      </c>
      <c r="D821" t="s">
        <v>37</v>
      </c>
      <c r="E821">
        <v>15.92</v>
      </c>
      <c r="F821">
        <v>12365754</v>
      </c>
      <c r="G821">
        <v>30.38</v>
      </c>
      <c r="H821" t="s">
        <v>39</v>
      </c>
      <c r="I821" t="str">
        <f t="shared" si="24"/>
        <v>High</v>
      </c>
      <c r="J821" s="4" t="str">
        <f t="shared" si="25"/>
        <v>May-2020</v>
      </c>
    </row>
    <row r="822" spans="1:10" hidden="1" x14ac:dyDescent="0.3">
      <c r="A822" t="s">
        <v>22</v>
      </c>
      <c r="B822" s="4">
        <v>44012</v>
      </c>
      <c r="C822">
        <v>2020</v>
      </c>
      <c r="D822" t="s">
        <v>37</v>
      </c>
      <c r="E822">
        <v>10.01</v>
      </c>
      <c r="F822">
        <v>16172690</v>
      </c>
      <c r="G822">
        <v>37.04</v>
      </c>
      <c r="H822" t="s">
        <v>39</v>
      </c>
      <c r="I822" t="str">
        <f t="shared" si="24"/>
        <v>High</v>
      </c>
      <c r="J822" s="4" t="str">
        <f t="shared" si="25"/>
        <v>Jun-2020</v>
      </c>
    </row>
    <row r="823" spans="1:10" hidden="1" x14ac:dyDescent="0.3">
      <c r="A823" t="s">
        <v>22</v>
      </c>
      <c r="B823" s="4">
        <v>43979</v>
      </c>
      <c r="C823">
        <v>2020</v>
      </c>
      <c r="D823" t="s">
        <v>37</v>
      </c>
      <c r="E823">
        <v>7.6</v>
      </c>
      <c r="F823">
        <v>17486683</v>
      </c>
      <c r="G823">
        <v>39.61</v>
      </c>
      <c r="H823" t="s">
        <v>39</v>
      </c>
      <c r="I823" t="str">
        <f t="shared" si="24"/>
        <v>Medium</v>
      </c>
      <c r="J823" s="4" t="str">
        <f t="shared" si="25"/>
        <v>May-2020</v>
      </c>
    </row>
    <row r="824" spans="1:10" hidden="1" x14ac:dyDescent="0.3">
      <c r="A824" t="s">
        <v>22</v>
      </c>
      <c r="B824" s="4">
        <v>44230</v>
      </c>
      <c r="C824">
        <v>2021</v>
      </c>
      <c r="D824" t="s">
        <v>36</v>
      </c>
      <c r="E824">
        <v>5.38</v>
      </c>
      <c r="F824">
        <v>23130976</v>
      </c>
      <c r="G824">
        <v>45.6</v>
      </c>
      <c r="H824" t="s">
        <v>38</v>
      </c>
      <c r="I824" t="str">
        <f t="shared" si="24"/>
        <v>Medium</v>
      </c>
      <c r="J824" s="4" t="str">
        <f t="shared" si="25"/>
        <v>Feb-2021</v>
      </c>
    </row>
    <row r="825" spans="1:10" hidden="1" x14ac:dyDescent="0.3">
      <c r="A825" t="s">
        <v>22</v>
      </c>
      <c r="B825" s="4">
        <v>44010</v>
      </c>
      <c r="C825">
        <v>2020</v>
      </c>
      <c r="D825" t="s">
        <v>37</v>
      </c>
      <c r="E825">
        <v>7.83</v>
      </c>
      <c r="F825">
        <v>16581144</v>
      </c>
      <c r="G825">
        <v>37.57</v>
      </c>
      <c r="H825" t="s">
        <v>39</v>
      </c>
      <c r="I825" t="str">
        <f t="shared" si="24"/>
        <v>Medium</v>
      </c>
      <c r="J825" s="4" t="str">
        <f t="shared" si="25"/>
        <v>Jun-2020</v>
      </c>
    </row>
    <row r="826" spans="1:10" hidden="1" x14ac:dyDescent="0.3">
      <c r="A826" t="s">
        <v>22</v>
      </c>
      <c r="B826" s="4">
        <v>43714</v>
      </c>
      <c r="C826">
        <v>2019</v>
      </c>
      <c r="D826" t="s">
        <v>37</v>
      </c>
      <c r="E826">
        <v>6.35</v>
      </c>
      <c r="F826">
        <v>17215677</v>
      </c>
      <c r="G826">
        <v>38.81</v>
      </c>
      <c r="H826" t="s">
        <v>39</v>
      </c>
      <c r="I826" t="str">
        <f t="shared" si="24"/>
        <v>Medium</v>
      </c>
      <c r="J826" s="4" t="str">
        <f t="shared" si="25"/>
        <v>Sep-2019</v>
      </c>
    </row>
    <row r="827" spans="1:10" hidden="1" x14ac:dyDescent="0.3">
      <c r="A827" t="s">
        <v>22</v>
      </c>
      <c r="B827" s="4">
        <v>44021</v>
      </c>
      <c r="C827">
        <v>2020</v>
      </c>
      <c r="D827" t="s">
        <v>37</v>
      </c>
      <c r="E827">
        <v>6.34</v>
      </c>
      <c r="F827">
        <v>17065830</v>
      </c>
      <c r="G827">
        <v>37.799999999999997</v>
      </c>
      <c r="H827" t="s">
        <v>39</v>
      </c>
      <c r="I827" t="str">
        <f t="shared" si="24"/>
        <v>Medium</v>
      </c>
      <c r="J827" s="4" t="str">
        <f t="shared" si="25"/>
        <v>Jul-2020</v>
      </c>
    </row>
    <row r="828" spans="1:10" hidden="1" x14ac:dyDescent="0.3">
      <c r="A828" t="s">
        <v>22</v>
      </c>
      <c r="B828" s="4">
        <v>44008</v>
      </c>
      <c r="C828">
        <v>2020</v>
      </c>
      <c r="D828" t="s">
        <v>36</v>
      </c>
      <c r="E828">
        <v>4.4000000000000004</v>
      </c>
      <c r="F828">
        <v>25219281</v>
      </c>
      <c r="G828">
        <v>49.74</v>
      </c>
      <c r="H828" t="s">
        <v>38</v>
      </c>
      <c r="I828" t="str">
        <f t="shared" si="24"/>
        <v>Low</v>
      </c>
      <c r="J828" s="4" t="str">
        <f t="shared" si="25"/>
        <v>Jun-2020</v>
      </c>
    </row>
    <row r="829" spans="1:10" hidden="1" x14ac:dyDescent="0.3">
      <c r="A829" t="s">
        <v>22</v>
      </c>
      <c r="B829" s="4">
        <v>43970</v>
      </c>
      <c r="C829">
        <v>2020</v>
      </c>
      <c r="D829" t="s">
        <v>36</v>
      </c>
      <c r="E829">
        <v>3.67</v>
      </c>
      <c r="F829">
        <v>23896858</v>
      </c>
      <c r="G829">
        <v>47.11</v>
      </c>
      <c r="H829" t="s">
        <v>38</v>
      </c>
      <c r="I829" t="str">
        <f t="shared" si="24"/>
        <v>Low</v>
      </c>
      <c r="J829" s="4" t="str">
        <f t="shared" si="25"/>
        <v>May-2020</v>
      </c>
    </row>
    <row r="830" spans="1:10" hidden="1" x14ac:dyDescent="0.3">
      <c r="A830" t="s">
        <v>22</v>
      </c>
      <c r="B830" s="4">
        <v>43685</v>
      </c>
      <c r="C830">
        <v>2019</v>
      </c>
      <c r="D830" t="s">
        <v>37</v>
      </c>
      <c r="E830">
        <v>6.46</v>
      </c>
      <c r="F830">
        <v>17375053</v>
      </c>
      <c r="G830">
        <v>39.299999999999997</v>
      </c>
      <c r="H830" t="s">
        <v>39</v>
      </c>
      <c r="I830" t="str">
        <f t="shared" si="24"/>
        <v>Medium</v>
      </c>
      <c r="J830" s="4" t="str">
        <f t="shared" si="25"/>
        <v>Aug-2019</v>
      </c>
    </row>
    <row r="831" spans="1:10" hidden="1" x14ac:dyDescent="0.3">
      <c r="A831" t="s">
        <v>22</v>
      </c>
      <c r="B831" s="4">
        <v>43797</v>
      </c>
      <c r="C831">
        <v>2019</v>
      </c>
      <c r="D831" t="s">
        <v>37</v>
      </c>
      <c r="E831">
        <v>7.57</v>
      </c>
      <c r="F831">
        <v>16602767</v>
      </c>
      <c r="G831">
        <v>37.840000000000003</v>
      </c>
      <c r="H831" t="s">
        <v>39</v>
      </c>
      <c r="I831" t="str">
        <f t="shared" si="24"/>
        <v>Medium</v>
      </c>
      <c r="J831" s="4" t="str">
        <f t="shared" si="25"/>
        <v>Nov-2019</v>
      </c>
    </row>
    <row r="832" spans="1:10" hidden="1" x14ac:dyDescent="0.3">
      <c r="A832" t="s">
        <v>22</v>
      </c>
      <c r="B832" s="4">
        <v>44156</v>
      </c>
      <c r="C832">
        <v>2020</v>
      </c>
      <c r="D832" t="s">
        <v>37</v>
      </c>
      <c r="E832">
        <v>7.6</v>
      </c>
      <c r="F832">
        <v>17486683</v>
      </c>
      <c r="G832">
        <v>39.61</v>
      </c>
      <c r="H832" t="s">
        <v>39</v>
      </c>
      <c r="I832" t="str">
        <f t="shared" si="24"/>
        <v>Medium</v>
      </c>
      <c r="J832" s="4" t="str">
        <f t="shared" si="25"/>
        <v>Nov-2020</v>
      </c>
    </row>
    <row r="833" spans="1:10" hidden="1" x14ac:dyDescent="0.3">
      <c r="A833" t="s">
        <v>22</v>
      </c>
      <c r="B833" s="4">
        <v>44079</v>
      </c>
      <c r="C833">
        <v>2020</v>
      </c>
      <c r="D833" t="s">
        <v>36</v>
      </c>
      <c r="E833">
        <v>4.4000000000000004</v>
      </c>
      <c r="F833">
        <v>25219281</v>
      </c>
      <c r="G833">
        <v>49.74</v>
      </c>
      <c r="H833" t="s">
        <v>38</v>
      </c>
      <c r="I833" t="str">
        <f t="shared" si="24"/>
        <v>Low</v>
      </c>
      <c r="J833" s="4" t="str">
        <f t="shared" si="25"/>
        <v>Sep-2020</v>
      </c>
    </row>
    <row r="834" spans="1:10" hidden="1" x14ac:dyDescent="0.3">
      <c r="A834" t="s">
        <v>22</v>
      </c>
      <c r="B834" s="4">
        <v>44069</v>
      </c>
      <c r="C834">
        <v>2020</v>
      </c>
      <c r="D834" t="s">
        <v>36</v>
      </c>
      <c r="E834">
        <v>5.38</v>
      </c>
      <c r="F834">
        <v>23130976</v>
      </c>
      <c r="G834">
        <v>45.6</v>
      </c>
      <c r="H834" t="s">
        <v>38</v>
      </c>
      <c r="I834" t="str">
        <f t="shared" ref="I834:I897" si="26">IF(E834&gt;10, "High", IF(E834&gt;=5, "Medium", "Low"))</f>
        <v>Medium</v>
      </c>
      <c r="J834" s="4" t="str">
        <f t="shared" ref="J834:J897" si="27">TEXT(B834, "mmm-yyyy")</f>
        <v>Aug-2020</v>
      </c>
    </row>
    <row r="835" spans="1:10" hidden="1" x14ac:dyDescent="0.3">
      <c r="A835" t="s">
        <v>22</v>
      </c>
      <c r="B835" s="4">
        <v>44022</v>
      </c>
      <c r="C835">
        <v>2020</v>
      </c>
      <c r="D835" t="s">
        <v>36</v>
      </c>
      <c r="E835">
        <v>4.24</v>
      </c>
      <c r="F835">
        <v>25293535</v>
      </c>
      <c r="G835">
        <v>49.36</v>
      </c>
      <c r="H835" t="s">
        <v>38</v>
      </c>
      <c r="I835" t="str">
        <f t="shared" si="26"/>
        <v>Low</v>
      </c>
      <c r="J835" s="4" t="str">
        <f t="shared" si="27"/>
        <v>Jul-2020</v>
      </c>
    </row>
    <row r="836" spans="1:10" hidden="1" x14ac:dyDescent="0.3">
      <c r="A836" t="s">
        <v>22</v>
      </c>
      <c r="B836" s="4">
        <v>44283</v>
      </c>
      <c r="C836">
        <v>2021</v>
      </c>
      <c r="D836" t="s">
        <v>37</v>
      </c>
      <c r="E836">
        <v>6.34</v>
      </c>
      <c r="F836">
        <v>17065830</v>
      </c>
      <c r="G836">
        <v>37.799999999999997</v>
      </c>
      <c r="H836" t="s">
        <v>39</v>
      </c>
      <c r="I836" t="str">
        <f t="shared" si="26"/>
        <v>Medium</v>
      </c>
      <c r="J836" s="4" t="str">
        <f t="shared" si="27"/>
        <v>Mar-2021</v>
      </c>
    </row>
    <row r="837" spans="1:10" hidden="1" x14ac:dyDescent="0.3">
      <c r="A837" t="s">
        <v>22</v>
      </c>
      <c r="B837" s="4">
        <v>44265</v>
      </c>
      <c r="C837">
        <v>2021</v>
      </c>
      <c r="D837" t="s">
        <v>37</v>
      </c>
      <c r="E837">
        <v>15.92</v>
      </c>
      <c r="F837">
        <v>12365754</v>
      </c>
      <c r="G837">
        <v>30.38</v>
      </c>
      <c r="H837" t="s">
        <v>39</v>
      </c>
      <c r="I837" t="str">
        <f t="shared" si="26"/>
        <v>High</v>
      </c>
      <c r="J837" s="4" t="str">
        <f t="shared" si="27"/>
        <v>Mar-2021</v>
      </c>
    </row>
    <row r="838" spans="1:10" hidden="1" x14ac:dyDescent="0.3">
      <c r="A838" t="s">
        <v>22</v>
      </c>
      <c r="B838" s="4">
        <v>44060</v>
      </c>
      <c r="C838">
        <v>2020</v>
      </c>
      <c r="D838" t="s">
        <v>36</v>
      </c>
      <c r="E838">
        <v>3.68</v>
      </c>
      <c r="F838">
        <v>24881383</v>
      </c>
      <c r="G838">
        <v>48.53</v>
      </c>
      <c r="H838" t="s">
        <v>38</v>
      </c>
      <c r="I838" t="str">
        <f t="shared" si="26"/>
        <v>Low</v>
      </c>
      <c r="J838" s="4" t="str">
        <f t="shared" si="27"/>
        <v>Aug-2020</v>
      </c>
    </row>
    <row r="839" spans="1:10" hidden="1" x14ac:dyDescent="0.3">
      <c r="A839" t="s">
        <v>22</v>
      </c>
      <c r="B839" s="4">
        <v>44190</v>
      </c>
      <c r="C839">
        <v>2020</v>
      </c>
      <c r="D839" t="s">
        <v>37</v>
      </c>
      <c r="E839">
        <v>6.67</v>
      </c>
      <c r="F839">
        <v>16715470</v>
      </c>
      <c r="G839">
        <v>37.32</v>
      </c>
      <c r="H839" t="s">
        <v>39</v>
      </c>
      <c r="I839" t="str">
        <f t="shared" si="26"/>
        <v>Medium</v>
      </c>
      <c r="J839" s="4" t="str">
        <f t="shared" si="27"/>
        <v>Dec-2020</v>
      </c>
    </row>
    <row r="840" spans="1:10" hidden="1" x14ac:dyDescent="0.3">
      <c r="A840" t="s">
        <v>22</v>
      </c>
      <c r="B840" s="4">
        <v>43875</v>
      </c>
      <c r="C840">
        <v>2020</v>
      </c>
      <c r="D840" t="s">
        <v>37</v>
      </c>
      <c r="E840">
        <v>7.83</v>
      </c>
      <c r="F840">
        <v>16581144</v>
      </c>
      <c r="G840">
        <v>37.57</v>
      </c>
      <c r="H840" t="s">
        <v>39</v>
      </c>
      <c r="I840" t="str">
        <f t="shared" si="26"/>
        <v>Medium</v>
      </c>
      <c r="J840" s="4" t="str">
        <f t="shared" si="27"/>
        <v>Feb-2020</v>
      </c>
    </row>
    <row r="841" spans="1:10" hidden="1" x14ac:dyDescent="0.3">
      <c r="A841" t="s">
        <v>22</v>
      </c>
      <c r="B841" s="4">
        <v>43967</v>
      </c>
      <c r="C841">
        <v>2020</v>
      </c>
      <c r="D841" t="s">
        <v>37</v>
      </c>
      <c r="E841">
        <v>7.6</v>
      </c>
      <c r="F841">
        <v>17396398</v>
      </c>
      <c r="G841">
        <v>39.58</v>
      </c>
      <c r="H841" t="s">
        <v>39</v>
      </c>
      <c r="I841" t="str">
        <f t="shared" si="26"/>
        <v>Medium</v>
      </c>
      <c r="J841" s="4" t="str">
        <f t="shared" si="27"/>
        <v>May-2020</v>
      </c>
    </row>
    <row r="842" spans="1:10" hidden="1" x14ac:dyDescent="0.3">
      <c r="A842" t="s">
        <v>22</v>
      </c>
      <c r="B842" s="4">
        <v>43882</v>
      </c>
      <c r="C842">
        <v>2020</v>
      </c>
      <c r="D842" t="s">
        <v>37</v>
      </c>
      <c r="E842">
        <v>6.46</v>
      </c>
      <c r="F842">
        <v>17375053</v>
      </c>
      <c r="G842">
        <v>39.299999999999997</v>
      </c>
      <c r="H842" t="s">
        <v>39</v>
      </c>
      <c r="I842" t="str">
        <f t="shared" si="26"/>
        <v>Medium</v>
      </c>
      <c r="J842" s="4" t="str">
        <f t="shared" si="27"/>
        <v>Feb-2020</v>
      </c>
    </row>
    <row r="843" spans="1:10" hidden="1" x14ac:dyDescent="0.3">
      <c r="A843" t="s">
        <v>22</v>
      </c>
      <c r="B843" s="4">
        <v>44139</v>
      </c>
      <c r="C843">
        <v>2020</v>
      </c>
      <c r="D843" t="s">
        <v>36</v>
      </c>
      <c r="E843">
        <v>4.24</v>
      </c>
      <c r="F843">
        <v>25293535</v>
      </c>
      <c r="G843">
        <v>49.36</v>
      </c>
      <c r="H843" t="s">
        <v>38</v>
      </c>
      <c r="I843" t="str">
        <f t="shared" si="26"/>
        <v>Low</v>
      </c>
      <c r="J843" s="4" t="str">
        <f t="shared" si="27"/>
        <v>Nov-2020</v>
      </c>
    </row>
    <row r="844" spans="1:10" hidden="1" x14ac:dyDescent="0.3">
      <c r="A844" t="s">
        <v>22</v>
      </c>
      <c r="B844" s="4">
        <v>43930</v>
      </c>
      <c r="C844">
        <v>2020</v>
      </c>
      <c r="D844" t="s">
        <v>37</v>
      </c>
      <c r="E844">
        <v>7.83</v>
      </c>
      <c r="F844">
        <v>16581144</v>
      </c>
      <c r="G844">
        <v>37.57</v>
      </c>
      <c r="H844" t="s">
        <v>39</v>
      </c>
      <c r="I844" t="str">
        <f t="shared" si="26"/>
        <v>Medium</v>
      </c>
      <c r="J844" s="4" t="str">
        <f t="shared" si="27"/>
        <v>Apr-2020</v>
      </c>
    </row>
    <row r="845" spans="1:10" hidden="1" x14ac:dyDescent="0.3">
      <c r="A845" t="s">
        <v>22</v>
      </c>
      <c r="B845" s="4">
        <v>44065</v>
      </c>
      <c r="C845">
        <v>2020</v>
      </c>
      <c r="D845" t="s">
        <v>36</v>
      </c>
      <c r="E845">
        <v>25.28</v>
      </c>
      <c r="F845">
        <v>15014802</v>
      </c>
      <c r="G845">
        <v>37.42</v>
      </c>
      <c r="H845" t="s">
        <v>38</v>
      </c>
      <c r="I845" t="str">
        <f t="shared" si="26"/>
        <v>High</v>
      </c>
      <c r="J845" s="4" t="str">
        <f t="shared" si="27"/>
        <v>Aug-2020</v>
      </c>
    </row>
    <row r="846" spans="1:10" hidden="1" x14ac:dyDescent="0.3">
      <c r="A846" t="s">
        <v>22</v>
      </c>
      <c r="B846" s="4">
        <v>43973</v>
      </c>
      <c r="C846">
        <v>2020</v>
      </c>
      <c r="D846" t="s">
        <v>37</v>
      </c>
      <c r="E846">
        <v>6.34</v>
      </c>
      <c r="F846">
        <v>17065830</v>
      </c>
      <c r="G846">
        <v>37.799999999999997</v>
      </c>
      <c r="H846" t="s">
        <v>39</v>
      </c>
      <c r="I846" t="str">
        <f t="shared" si="26"/>
        <v>Medium</v>
      </c>
      <c r="J846" s="4" t="str">
        <f t="shared" si="27"/>
        <v>May-2020</v>
      </c>
    </row>
    <row r="847" spans="1:10" hidden="1" x14ac:dyDescent="0.3">
      <c r="A847" t="s">
        <v>22</v>
      </c>
      <c r="B847" s="4">
        <v>43832</v>
      </c>
      <c r="C847">
        <v>2020</v>
      </c>
      <c r="D847" t="s">
        <v>36</v>
      </c>
      <c r="E847">
        <v>3.68</v>
      </c>
      <c r="F847">
        <v>24881383</v>
      </c>
      <c r="G847">
        <v>48.53</v>
      </c>
      <c r="H847" t="s">
        <v>38</v>
      </c>
      <c r="I847" t="str">
        <f t="shared" si="26"/>
        <v>Low</v>
      </c>
      <c r="J847" s="4" t="str">
        <f t="shared" si="27"/>
        <v>Jan-2020</v>
      </c>
    </row>
    <row r="848" spans="1:10" hidden="1" x14ac:dyDescent="0.3">
      <c r="A848" t="s">
        <v>22</v>
      </c>
      <c r="B848" s="4">
        <v>44227</v>
      </c>
      <c r="C848">
        <v>2021</v>
      </c>
      <c r="D848" t="s">
        <v>36</v>
      </c>
      <c r="E848">
        <v>4.24</v>
      </c>
      <c r="F848">
        <v>25293535</v>
      </c>
      <c r="G848">
        <v>49.36</v>
      </c>
      <c r="H848" t="s">
        <v>38</v>
      </c>
      <c r="I848" t="str">
        <f t="shared" si="26"/>
        <v>Low</v>
      </c>
      <c r="J848" s="4" t="str">
        <f t="shared" si="27"/>
        <v>Jan-2021</v>
      </c>
    </row>
    <row r="849" spans="1:10" hidden="1" x14ac:dyDescent="0.3">
      <c r="A849" t="s">
        <v>23</v>
      </c>
      <c r="B849" s="4">
        <v>43616</v>
      </c>
      <c r="C849">
        <v>2019</v>
      </c>
      <c r="D849" t="s">
        <v>36</v>
      </c>
      <c r="E849">
        <v>3.16</v>
      </c>
      <c r="F849">
        <v>1119011</v>
      </c>
      <c r="G849">
        <v>66.13</v>
      </c>
      <c r="H849" t="s">
        <v>38</v>
      </c>
      <c r="I849" t="str">
        <f t="shared" si="26"/>
        <v>Low</v>
      </c>
      <c r="J849" s="4" t="str">
        <f t="shared" si="27"/>
        <v>May-2019</v>
      </c>
    </row>
    <row r="850" spans="1:10" hidden="1" x14ac:dyDescent="0.3">
      <c r="A850" t="s">
        <v>23</v>
      </c>
      <c r="B850" s="4">
        <v>43646</v>
      </c>
      <c r="C850">
        <v>2019</v>
      </c>
      <c r="D850" t="s">
        <v>36</v>
      </c>
      <c r="E850">
        <v>4.2300000000000004</v>
      </c>
      <c r="F850">
        <v>1024797</v>
      </c>
      <c r="G850">
        <v>61.09</v>
      </c>
      <c r="H850" t="s">
        <v>38</v>
      </c>
      <c r="I850" t="str">
        <f t="shared" si="26"/>
        <v>Low</v>
      </c>
      <c r="J850" s="4" t="str">
        <f t="shared" si="27"/>
        <v>Jun-2019</v>
      </c>
    </row>
    <row r="851" spans="1:10" x14ac:dyDescent="0.3">
      <c r="A851" t="s">
        <v>23</v>
      </c>
      <c r="B851" s="4">
        <v>43677</v>
      </c>
      <c r="C851">
        <v>2019</v>
      </c>
      <c r="D851" t="s">
        <v>36</v>
      </c>
      <c r="E851">
        <v>1.03</v>
      </c>
      <c r="F851">
        <v>1158511</v>
      </c>
      <c r="G851">
        <v>66.67</v>
      </c>
      <c r="H851" t="s">
        <v>38</v>
      </c>
      <c r="I851" t="str">
        <f t="shared" si="26"/>
        <v>Low</v>
      </c>
      <c r="J851" s="4" t="str">
        <f t="shared" si="27"/>
        <v>Jul-2019</v>
      </c>
    </row>
    <row r="852" spans="1:10" hidden="1" x14ac:dyDescent="0.3">
      <c r="A852" t="s">
        <v>23</v>
      </c>
      <c r="B852" s="4">
        <v>43708</v>
      </c>
      <c r="C852">
        <v>2019</v>
      </c>
      <c r="D852" t="s">
        <v>36</v>
      </c>
      <c r="E852">
        <v>0.52</v>
      </c>
      <c r="F852">
        <v>1065725</v>
      </c>
      <c r="G852">
        <v>60.86</v>
      </c>
      <c r="H852" t="s">
        <v>38</v>
      </c>
      <c r="I852" t="str">
        <f t="shared" si="26"/>
        <v>Low</v>
      </c>
      <c r="J852" s="4" t="str">
        <f t="shared" si="27"/>
        <v>Aug-2019</v>
      </c>
    </row>
    <row r="853" spans="1:10" hidden="1" x14ac:dyDescent="0.3">
      <c r="A853" t="s">
        <v>23</v>
      </c>
      <c r="B853" s="4">
        <v>43738</v>
      </c>
      <c r="C853">
        <v>2019</v>
      </c>
      <c r="D853" t="s">
        <v>36</v>
      </c>
      <c r="E853">
        <v>0.24</v>
      </c>
      <c r="F853">
        <v>1162159</v>
      </c>
      <c r="G853">
        <v>66.02</v>
      </c>
      <c r="H853" t="s">
        <v>38</v>
      </c>
      <c r="I853" t="str">
        <f t="shared" si="26"/>
        <v>Low</v>
      </c>
      <c r="J853" s="4" t="str">
        <f t="shared" si="27"/>
        <v>Sep-2019</v>
      </c>
    </row>
    <row r="854" spans="1:10" hidden="1" x14ac:dyDescent="0.3">
      <c r="A854" t="s">
        <v>23</v>
      </c>
      <c r="B854" s="4">
        <v>43769</v>
      </c>
      <c r="C854">
        <v>2019</v>
      </c>
      <c r="D854" t="s">
        <v>36</v>
      </c>
      <c r="E854">
        <v>3.7</v>
      </c>
      <c r="F854">
        <v>1080609</v>
      </c>
      <c r="G854">
        <v>63.44</v>
      </c>
      <c r="H854" t="s">
        <v>38</v>
      </c>
      <c r="I854" t="str">
        <f t="shared" si="26"/>
        <v>Low</v>
      </c>
      <c r="J854" s="4" t="str">
        <f t="shared" si="27"/>
        <v>Oct-2019</v>
      </c>
    </row>
    <row r="855" spans="1:10" hidden="1" x14ac:dyDescent="0.3">
      <c r="A855" t="s">
        <v>23</v>
      </c>
      <c r="B855" s="4">
        <v>43799</v>
      </c>
      <c r="C855">
        <v>2019</v>
      </c>
      <c r="D855" t="s">
        <v>36</v>
      </c>
      <c r="E855">
        <v>1.5</v>
      </c>
      <c r="F855">
        <v>1205703</v>
      </c>
      <c r="G855">
        <v>69.03</v>
      </c>
      <c r="H855" t="s">
        <v>38</v>
      </c>
      <c r="I855" t="str">
        <f t="shared" si="26"/>
        <v>Low</v>
      </c>
      <c r="J855" s="4" t="str">
        <f t="shared" si="27"/>
        <v>Nov-2019</v>
      </c>
    </row>
    <row r="856" spans="1:10" hidden="1" x14ac:dyDescent="0.3">
      <c r="A856" t="s">
        <v>23</v>
      </c>
      <c r="B856" s="4">
        <v>43830</v>
      </c>
      <c r="C856">
        <v>2019</v>
      </c>
      <c r="D856" t="s">
        <v>36</v>
      </c>
      <c r="E856">
        <v>1.8</v>
      </c>
      <c r="F856">
        <v>1102997</v>
      </c>
      <c r="G856">
        <v>63.18</v>
      </c>
      <c r="H856" t="s">
        <v>38</v>
      </c>
      <c r="I856" t="str">
        <f t="shared" si="26"/>
        <v>Low</v>
      </c>
      <c r="J856" s="4" t="str">
        <f t="shared" si="27"/>
        <v>Dec-2019</v>
      </c>
    </row>
    <row r="857" spans="1:10" hidden="1" x14ac:dyDescent="0.3">
      <c r="A857" t="s">
        <v>23</v>
      </c>
      <c r="B857" s="4">
        <v>43861</v>
      </c>
      <c r="C857">
        <v>2020</v>
      </c>
      <c r="D857" t="s">
        <v>36</v>
      </c>
      <c r="E857">
        <v>0.97</v>
      </c>
      <c r="F857">
        <v>1229406</v>
      </c>
      <c r="G857">
        <v>69.66</v>
      </c>
      <c r="H857" t="s">
        <v>38</v>
      </c>
      <c r="I857" t="str">
        <f t="shared" si="26"/>
        <v>Low</v>
      </c>
      <c r="J857" s="4" t="str">
        <f t="shared" si="27"/>
        <v>Jan-2020</v>
      </c>
    </row>
    <row r="858" spans="1:10" hidden="1" x14ac:dyDescent="0.3">
      <c r="A858" t="s">
        <v>23</v>
      </c>
      <c r="B858" s="4">
        <v>43890</v>
      </c>
      <c r="C858">
        <v>2020</v>
      </c>
      <c r="D858" t="s">
        <v>36</v>
      </c>
      <c r="E858">
        <v>2.76</v>
      </c>
      <c r="F858">
        <v>1112864</v>
      </c>
      <c r="G858">
        <v>64.06</v>
      </c>
      <c r="H858" t="s">
        <v>38</v>
      </c>
      <c r="I858" t="str">
        <f t="shared" si="26"/>
        <v>Low</v>
      </c>
      <c r="J858" s="4" t="str">
        <f t="shared" si="27"/>
        <v>Feb-2020</v>
      </c>
    </row>
    <row r="859" spans="1:10" hidden="1" x14ac:dyDescent="0.3">
      <c r="A859" t="s">
        <v>23</v>
      </c>
      <c r="B859" s="4">
        <v>43921</v>
      </c>
      <c r="C859">
        <v>2020</v>
      </c>
      <c r="D859" t="s">
        <v>36</v>
      </c>
      <c r="E859">
        <v>1.28</v>
      </c>
      <c r="F859">
        <v>1192616</v>
      </c>
      <c r="G859">
        <v>67.459999999999994</v>
      </c>
      <c r="H859" t="s">
        <v>38</v>
      </c>
      <c r="I859" t="str">
        <f t="shared" si="26"/>
        <v>Low</v>
      </c>
      <c r="J859" s="4" t="str">
        <f t="shared" si="27"/>
        <v>Mar-2020</v>
      </c>
    </row>
    <row r="860" spans="1:10" hidden="1" x14ac:dyDescent="0.3">
      <c r="A860" t="s">
        <v>23</v>
      </c>
      <c r="B860" s="4">
        <v>43951</v>
      </c>
      <c r="C860">
        <v>2020</v>
      </c>
      <c r="D860" t="s">
        <v>36</v>
      </c>
      <c r="E860">
        <v>8.3800000000000008</v>
      </c>
      <c r="F860">
        <v>803118</v>
      </c>
      <c r="G860">
        <v>48.83</v>
      </c>
      <c r="H860" t="s">
        <v>38</v>
      </c>
      <c r="I860" t="str">
        <f t="shared" si="26"/>
        <v>Medium</v>
      </c>
      <c r="J860" s="4" t="str">
        <f t="shared" si="27"/>
        <v>Apr-2020</v>
      </c>
    </row>
    <row r="861" spans="1:10" hidden="1" x14ac:dyDescent="0.3">
      <c r="A861" t="s">
        <v>23</v>
      </c>
      <c r="B861" s="4">
        <v>43982</v>
      </c>
      <c r="C861">
        <v>2020</v>
      </c>
      <c r="D861" t="s">
        <v>36</v>
      </c>
      <c r="E861">
        <v>3.73</v>
      </c>
      <c r="F861">
        <v>992148</v>
      </c>
      <c r="G861">
        <v>57.26</v>
      </c>
      <c r="H861" t="s">
        <v>38</v>
      </c>
      <c r="I861" t="str">
        <f t="shared" si="26"/>
        <v>Low</v>
      </c>
      <c r="J861" s="4" t="str">
        <f t="shared" si="27"/>
        <v>May-2020</v>
      </c>
    </row>
    <row r="862" spans="1:10" hidden="1" x14ac:dyDescent="0.3">
      <c r="A862" t="s">
        <v>23</v>
      </c>
      <c r="B862" s="4">
        <v>44012</v>
      </c>
      <c r="C862">
        <v>2020</v>
      </c>
      <c r="D862" t="s">
        <v>36</v>
      </c>
      <c r="E862">
        <v>1.35</v>
      </c>
      <c r="F862">
        <v>1150200</v>
      </c>
      <c r="G862">
        <v>64.63</v>
      </c>
      <c r="H862" t="s">
        <v>38</v>
      </c>
      <c r="I862" t="str">
        <f t="shared" si="26"/>
        <v>Low</v>
      </c>
      <c r="J862" s="4" t="str">
        <f t="shared" si="27"/>
        <v>Jun-2020</v>
      </c>
    </row>
    <row r="863" spans="1:10" hidden="1" x14ac:dyDescent="0.3">
      <c r="A863" t="s">
        <v>23</v>
      </c>
      <c r="B863" s="4">
        <v>43616</v>
      </c>
      <c r="C863">
        <v>2019</v>
      </c>
      <c r="D863" t="s">
        <v>37</v>
      </c>
      <c r="E863">
        <v>8.4</v>
      </c>
      <c r="F863">
        <v>228978</v>
      </c>
      <c r="G863">
        <v>47.79</v>
      </c>
      <c r="H863" t="s">
        <v>39</v>
      </c>
      <c r="I863" t="str">
        <f t="shared" si="26"/>
        <v>Medium</v>
      </c>
      <c r="J863" s="4" t="str">
        <f t="shared" si="27"/>
        <v>May-2019</v>
      </c>
    </row>
    <row r="864" spans="1:10" hidden="1" x14ac:dyDescent="0.3">
      <c r="A864" t="s">
        <v>23</v>
      </c>
      <c r="B864" s="4">
        <v>43646</v>
      </c>
      <c r="C864">
        <v>2019</v>
      </c>
      <c r="D864" t="s">
        <v>37</v>
      </c>
      <c r="E864">
        <v>8.66</v>
      </c>
      <c r="F864">
        <v>231252</v>
      </c>
      <c r="G864">
        <v>48.29</v>
      </c>
      <c r="H864" t="s">
        <v>39</v>
      </c>
      <c r="I864" t="str">
        <f t="shared" si="26"/>
        <v>Medium</v>
      </c>
      <c r="J864" s="4" t="str">
        <f t="shared" si="27"/>
        <v>Jun-2019</v>
      </c>
    </row>
    <row r="865" spans="1:10" x14ac:dyDescent="0.3">
      <c r="A865" t="s">
        <v>23</v>
      </c>
      <c r="B865" s="4">
        <v>43677</v>
      </c>
      <c r="C865">
        <v>2019</v>
      </c>
      <c r="D865" t="s">
        <v>37</v>
      </c>
      <c r="E865">
        <v>4.43</v>
      </c>
      <c r="F865">
        <v>284015</v>
      </c>
      <c r="G865">
        <v>56.55</v>
      </c>
      <c r="H865" t="s">
        <v>39</v>
      </c>
      <c r="I865" t="str">
        <f t="shared" si="26"/>
        <v>Low</v>
      </c>
      <c r="J865" s="4" t="str">
        <f t="shared" si="27"/>
        <v>Jul-2019</v>
      </c>
    </row>
    <row r="866" spans="1:10" hidden="1" x14ac:dyDescent="0.3">
      <c r="A866" t="s">
        <v>23</v>
      </c>
      <c r="B866" s="4">
        <v>43708</v>
      </c>
      <c r="C866">
        <v>2019</v>
      </c>
      <c r="D866" t="s">
        <v>37</v>
      </c>
      <c r="E866">
        <v>5.8</v>
      </c>
      <c r="F866">
        <v>259433</v>
      </c>
      <c r="G866">
        <v>52.27</v>
      </c>
      <c r="H866" t="s">
        <v>39</v>
      </c>
      <c r="I866" t="str">
        <f t="shared" si="26"/>
        <v>Medium</v>
      </c>
      <c r="J866" s="4" t="str">
        <f t="shared" si="27"/>
        <v>Aug-2019</v>
      </c>
    </row>
    <row r="867" spans="1:10" hidden="1" x14ac:dyDescent="0.3">
      <c r="A867" t="s">
        <v>23</v>
      </c>
      <c r="B867" s="4">
        <v>43738</v>
      </c>
      <c r="C867">
        <v>2019</v>
      </c>
      <c r="D867" t="s">
        <v>37</v>
      </c>
      <c r="E867">
        <v>5.3</v>
      </c>
      <c r="F867">
        <v>253887</v>
      </c>
      <c r="G867">
        <v>50.77</v>
      </c>
      <c r="H867" t="s">
        <v>39</v>
      </c>
      <c r="I867" t="str">
        <f t="shared" si="26"/>
        <v>Medium</v>
      </c>
      <c r="J867" s="4" t="str">
        <f t="shared" si="27"/>
        <v>Sep-2019</v>
      </c>
    </row>
    <row r="868" spans="1:10" hidden="1" x14ac:dyDescent="0.3">
      <c r="A868" t="s">
        <v>23</v>
      </c>
      <c r="B868" s="4">
        <v>43769</v>
      </c>
      <c r="C868">
        <v>2019</v>
      </c>
      <c r="D868" t="s">
        <v>37</v>
      </c>
      <c r="E868">
        <v>7.2</v>
      </c>
      <c r="F868">
        <v>234375</v>
      </c>
      <c r="G868">
        <v>47.71</v>
      </c>
      <c r="H868" t="s">
        <v>39</v>
      </c>
      <c r="I868" t="str">
        <f t="shared" si="26"/>
        <v>Medium</v>
      </c>
      <c r="J868" s="4" t="str">
        <f t="shared" si="27"/>
        <v>Oct-2019</v>
      </c>
    </row>
    <row r="869" spans="1:10" hidden="1" x14ac:dyDescent="0.3">
      <c r="A869" t="s">
        <v>23</v>
      </c>
      <c r="B869" s="4">
        <v>43799</v>
      </c>
      <c r="C869">
        <v>2019</v>
      </c>
      <c r="D869" t="s">
        <v>37</v>
      </c>
      <c r="E869">
        <v>3.02</v>
      </c>
      <c r="F869">
        <v>293431</v>
      </c>
      <c r="G869">
        <v>57.02</v>
      </c>
      <c r="H869" t="s">
        <v>39</v>
      </c>
      <c r="I869" t="str">
        <f t="shared" si="26"/>
        <v>Low</v>
      </c>
      <c r="J869" s="4" t="str">
        <f t="shared" si="27"/>
        <v>Nov-2019</v>
      </c>
    </row>
    <row r="870" spans="1:10" hidden="1" x14ac:dyDescent="0.3">
      <c r="A870" t="s">
        <v>23</v>
      </c>
      <c r="B870" s="4">
        <v>43830</v>
      </c>
      <c r="C870">
        <v>2019</v>
      </c>
      <c r="D870" t="s">
        <v>37</v>
      </c>
      <c r="E870">
        <v>5.21</v>
      </c>
      <c r="F870">
        <v>267417</v>
      </c>
      <c r="G870">
        <v>53.04</v>
      </c>
      <c r="H870" t="s">
        <v>39</v>
      </c>
      <c r="I870" t="str">
        <f t="shared" si="26"/>
        <v>Medium</v>
      </c>
      <c r="J870" s="4" t="str">
        <f t="shared" si="27"/>
        <v>Dec-2019</v>
      </c>
    </row>
    <row r="871" spans="1:10" hidden="1" x14ac:dyDescent="0.3">
      <c r="A871" t="s">
        <v>23</v>
      </c>
      <c r="B871" s="4">
        <v>43861</v>
      </c>
      <c r="C871">
        <v>2020</v>
      </c>
      <c r="D871" t="s">
        <v>37</v>
      </c>
      <c r="E871">
        <v>4.76</v>
      </c>
      <c r="F871">
        <v>261687</v>
      </c>
      <c r="G871">
        <v>51.53</v>
      </c>
      <c r="H871" t="s">
        <v>39</v>
      </c>
      <c r="I871" t="str">
        <f t="shared" si="26"/>
        <v>Low</v>
      </c>
      <c r="J871" s="4" t="str">
        <f t="shared" si="27"/>
        <v>Jan-2020</v>
      </c>
    </row>
    <row r="872" spans="1:10" hidden="1" x14ac:dyDescent="0.3">
      <c r="A872" t="s">
        <v>23</v>
      </c>
      <c r="B872" s="4">
        <v>43890</v>
      </c>
      <c r="C872">
        <v>2020</v>
      </c>
      <c r="D872" t="s">
        <v>37</v>
      </c>
      <c r="E872">
        <v>7.37</v>
      </c>
      <c r="F872">
        <v>233965</v>
      </c>
      <c r="G872">
        <v>47.26</v>
      </c>
      <c r="H872" t="s">
        <v>39</v>
      </c>
      <c r="I872" t="str">
        <f t="shared" si="26"/>
        <v>Medium</v>
      </c>
      <c r="J872" s="4" t="str">
        <f t="shared" si="27"/>
        <v>Feb-2020</v>
      </c>
    </row>
    <row r="873" spans="1:10" hidden="1" x14ac:dyDescent="0.3">
      <c r="A873" t="s">
        <v>23</v>
      </c>
      <c r="B873" s="4">
        <v>43921</v>
      </c>
      <c r="C873">
        <v>2020</v>
      </c>
      <c r="D873" t="s">
        <v>37</v>
      </c>
      <c r="E873">
        <v>2.8</v>
      </c>
      <c r="F873">
        <v>289735</v>
      </c>
      <c r="G873">
        <v>55.64</v>
      </c>
      <c r="H873" t="s">
        <v>39</v>
      </c>
      <c r="I873" t="str">
        <f t="shared" si="26"/>
        <v>Low</v>
      </c>
      <c r="J873" s="4" t="str">
        <f t="shared" si="27"/>
        <v>Mar-2020</v>
      </c>
    </row>
    <row r="874" spans="1:10" hidden="1" x14ac:dyDescent="0.3">
      <c r="A874" t="s">
        <v>23</v>
      </c>
      <c r="B874" s="4">
        <v>43951</v>
      </c>
      <c r="C874">
        <v>2020</v>
      </c>
      <c r="D874" t="s">
        <v>37</v>
      </c>
      <c r="E874">
        <v>17.39</v>
      </c>
      <c r="F874">
        <v>161939</v>
      </c>
      <c r="G874">
        <v>36.51</v>
      </c>
      <c r="H874" t="s">
        <v>39</v>
      </c>
      <c r="I874" t="str">
        <f t="shared" si="26"/>
        <v>High</v>
      </c>
      <c r="J874" s="4" t="str">
        <f t="shared" si="27"/>
        <v>Apr-2020</v>
      </c>
    </row>
    <row r="875" spans="1:10" hidden="1" x14ac:dyDescent="0.3">
      <c r="A875" t="s">
        <v>23</v>
      </c>
      <c r="B875" s="4">
        <v>43982</v>
      </c>
      <c r="C875">
        <v>2020</v>
      </c>
      <c r="D875" t="s">
        <v>37</v>
      </c>
      <c r="E875">
        <v>14.58</v>
      </c>
      <c r="F875">
        <v>222916</v>
      </c>
      <c r="G875">
        <v>48.48</v>
      </c>
      <c r="H875" t="s">
        <v>39</v>
      </c>
      <c r="I875" t="str">
        <f t="shared" si="26"/>
        <v>High</v>
      </c>
      <c r="J875" s="4" t="str">
        <f t="shared" si="27"/>
        <v>May-2020</v>
      </c>
    </row>
    <row r="876" spans="1:10" hidden="1" x14ac:dyDescent="0.3">
      <c r="A876" t="s">
        <v>23</v>
      </c>
      <c r="B876" s="4">
        <v>43987</v>
      </c>
      <c r="C876">
        <v>2020</v>
      </c>
      <c r="D876" t="s">
        <v>37</v>
      </c>
      <c r="E876">
        <v>5.8</v>
      </c>
      <c r="F876">
        <v>259433</v>
      </c>
      <c r="G876">
        <v>52.27</v>
      </c>
      <c r="H876" t="s">
        <v>39</v>
      </c>
      <c r="I876" t="str">
        <f t="shared" si="26"/>
        <v>Medium</v>
      </c>
      <c r="J876" s="4" t="str">
        <f t="shared" si="27"/>
        <v>Jun-2020</v>
      </c>
    </row>
    <row r="877" spans="1:10" hidden="1" x14ac:dyDescent="0.3">
      <c r="A877" t="s">
        <v>23</v>
      </c>
      <c r="B877" s="4">
        <v>44212</v>
      </c>
      <c r="C877">
        <v>2021</v>
      </c>
      <c r="D877" t="s">
        <v>36</v>
      </c>
      <c r="E877">
        <v>8.3800000000000008</v>
      </c>
      <c r="F877">
        <v>803118</v>
      </c>
      <c r="G877">
        <v>48.83</v>
      </c>
      <c r="H877" t="s">
        <v>38</v>
      </c>
      <c r="I877" t="str">
        <f t="shared" si="26"/>
        <v>Medium</v>
      </c>
      <c r="J877" s="4" t="str">
        <f t="shared" si="27"/>
        <v>Jan-2021</v>
      </c>
    </row>
    <row r="878" spans="1:10" hidden="1" x14ac:dyDescent="0.3">
      <c r="A878" t="s">
        <v>23</v>
      </c>
      <c r="B878" s="4">
        <v>43947</v>
      </c>
      <c r="C878">
        <v>2020</v>
      </c>
      <c r="D878" t="s">
        <v>37</v>
      </c>
      <c r="E878">
        <v>4.43</v>
      </c>
      <c r="F878">
        <v>284015</v>
      </c>
      <c r="G878">
        <v>56.55</v>
      </c>
      <c r="H878" t="s">
        <v>39</v>
      </c>
      <c r="I878" t="str">
        <f t="shared" si="26"/>
        <v>Low</v>
      </c>
      <c r="J878" s="4" t="str">
        <f t="shared" si="27"/>
        <v>Apr-2020</v>
      </c>
    </row>
    <row r="879" spans="1:10" hidden="1" x14ac:dyDescent="0.3">
      <c r="A879" t="s">
        <v>23</v>
      </c>
      <c r="B879" s="4">
        <v>43772</v>
      </c>
      <c r="C879">
        <v>2019</v>
      </c>
      <c r="D879" t="s">
        <v>36</v>
      </c>
      <c r="E879">
        <v>3.16</v>
      </c>
      <c r="F879">
        <v>1119011</v>
      </c>
      <c r="G879">
        <v>66.13</v>
      </c>
      <c r="H879" t="s">
        <v>38</v>
      </c>
      <c r="I879" t="str">
        <f t="shared" si="26"/>
        <v>Low</v>
      </c>
      <c r="J879" s="4" t="str">
        <f t="shared" si="27"/>
        <v>Nov-2019</v>
      </c>
    </row>
    <row r="880" spans="1:10" hidden="1" x14ac:dyDescent="0.3">
      <c r="A880" t="s">
        <v>23</v>
      </c>
      <c r="B880" s="4">
        <v>43994</v>
      </c>
      <c r="C880">
        <v>2020</v>
      </c>
      <c r="D880" t="s">
        <v>37</v>
      </c>
      <c r="E880">
        <v>17.39</v>
      </c>
      <c r="F880">
        <v>161939</v>
      </c>
      <c r="G880">
        <v>36.51</v>
      </c>
      <c r="H880" t="s">
        <v>39</v>
      </c>
      <c r="I880" t="str">
        <f t="shared" si="26"/>
        <v>High</v>
      </c>
      <c r="J880" s="4" t="str">
        <f t="shared" si="27"/>
        <v>Jun-2020</v>
      </c>
    </row>
    <row r="881" spans="1:10" hidden="1" x14ac:dyDescent="0.3">
      <c r="A881" t="s">
        <v>23</v>
      </c>
      <c r="B881" s="4">
        <v>44127</v>
      </c>
      <c r="C881">
        <v>2020</v>
      </c>
      <c r="D881" t="s">
        <v>37</v>
      </c>
      <c r="E881">
        <v>3.02</v>
      </c>
      <c r="F881">
        <v>293431</v>
      </c>
      <c r="G881">
        <v>57.02</v>
      </c>
      <c r="H881" t="s">
        <v>39</v>
      </c>
      <c r="I881" t="str">
        <f t="shared" si="26"/>
        <v>Low</v>
      </c>
      <c r="J881" s="4" t="str">
        <f t="shared" si="27"/>
        <v>Oct-2020</v>
      </c>
    </row>
    <row r="882" spans="1:10" hidden="1" x14ac:dyDescent="0.3">
      <c r="A882" t="s">
        <v>23</v>
      </c>
      <c r="B882" s="4">
        <v>44010</v>
      </c>
      <c r="C882">
        <v>2020</v>
      </c>
      <c r="D882" t="s">
        <v>36</v>
      </c>
      <c r="E882">
        <v>1.8</v>
      </c>
      <c r="F882">
        <v>1102997</v>
      </c>
      <c r="G882">
        <v>63.18</v>
      </c>
      <c r="H882" t="s">
        <v>38</v>
      </c>
      <c r="I882" t="str">
        <f t="shared" si="26"/>
        <v>Low</v>
      </c>
      <c r="J882" s="4" t="str">
        <f t="shared" si="27"/>
        <v>Jun-2020</v>
      </c>
    </row>
    <row r="883" spans="1:10" hidden="1" x14ac:dyDescent="0.3">
      <c r="A883" t="s">
        <v>23</v>
      </c>
      <c r="B883" s="4">
        <v>44054</v>
      </c>
      <c r="C883">
        <v>2020</v>
      </c>
      <c r="D883" t="s">
        <v>37</v>
      </c>
      <c r="E883">
        <v>4.76</v>
      </c>
      <c r="F883">
        <v>261687</v>
      </c>
      <c r="G883">
        <v>51.53</v>
      </c>
      <c r="H883" t="s">
        <v>39</v>
      </c>
      <c r="I883" t="str">
        <f t="shared" si="26"/>
        <v>Low</v>
      </c>
      <c r="J883" s="4" t="str">
        <f t="shared" si="27"/>
        <v>Aug-2020</v>
      </c>
    </row>
    <row r="884" spans="1:10" hidden="1" x14ac:dyDescent="0.3">
      <c r="A884" t="s">
        <v>23</v>
      </c>
      <c r="B884" s="4">
        <v>44010</v>
      </c>
      <c r="C884">
        <v>2020</v>
      </c>
      <c r="D884" t="s">
        <v>36</v>
      </c>
      <c r="E884">
        <v>0.97</v>
      </c>
      <c r="F884">
        <v>1229406</v>
      </c>
      <c r="G884">
        <v>69.66</v>
      </c>
      <c r="H884" t="s">
        <v>38</v>
      </c>
      <c r="I884" t="str">
        <f t="shared" si="26"/>
        <v>Low</v>
      </c>
      <c r="J884" s="4" t="str">
        <f t="shared" si="27"/>
        <v>Jun-2020</v>
      </c>
    </row>
    <row r="885" spans="1:10" hidden="1" x14ac:dyDescent="0.3">
      <c r="A885" t="s">
        <v>23</v>
      </c>
      <c r="B885" s="4">
        <v>44017</v>
      </c>
      <c r="C885">
        <v>2020</v>
      </c>
      <c r="D885" t="s">
        <v>37</v>
      </c>
      <c r="E885">
        <v>7.2</v>
      </c>
      <c r="F885">
        <v>234375</v>
      </c>
      <c r="G885">
        <v>47.71</v>
      </c>
      <c r="H885" t="s">
        <v>39</v>
      </c>
      <c r="I885" t="str">
        <f t="shared" si="26"/>
        <v>Medium</v>
      </c>
      <c r="J885" s="4" t="str">
        <f t="shared" si="27"/>
        <v>Jul-2020</v>
      </c>
    </row>
    <row r="886" spans="1:10" hidden="1" x14ac:dyDescent="0.3">
      <c r="A886" t="s">
        <v>23</v>
      </c>
      <c r="B886" s="4">
        <v>43834</v>
      </c>
      <c r="C886">
        <v>2020</v>
      </c>
      <c r="D886" t="s">
        <v>37</v>
      </c>
      <c r="E886">
        <v>5.8</v>
      </c>
      <c r="F886">
        <v>259433</v>
      </c>
      <c r="G886">
        <v>52.27</v>
      </c>
      <c r="H886" t="s">
        <v>39</v>
      </c>
      <c r="I886" t="str">
        <f t="shared" si="26"/>
        <v>Medium</v>
      </c>
      <c r="J886" s="4" t="str">
        <f t="shared" si="27"/>
        <v>Jan-2020</v>
      </c>
    </row>
    <row r="887" spans="1:10" hidden="1" x14ac:dyDescent="0.3">
      <c r="A887" t="s">
        <v>23</v>
      </c>
      <c r="B887" s="4">
        <v>44065</v>
      </c>
      <c r="C887">
        <v>2020</v>
      </c>
      <c r="D887" t="s">
        <v>36</v>
      </c>
      <c r="E887">
        <v>2.76</v>
      </c>
      <c r="F887">
        <v>1112864</v>
      </c>
      <c r="G887">
        <v>64.06</v>
      </c>
      <c r="H887" t="s">
        <v>38</v>
      </c>
      <c r="I887" t="str">
        <f t="shared" si="26"/>
        <v>Low</v>
      </c>
      <c r="J887" s="4" t="str">
        <f t="shared" si="27"/>
        <v>Aug-2020</v>
      </c>
    </row>
    <row r="888" spans="1:10" hidden="1" x14ac:dyDescent="0.3">
      <c r="A888" t="s">
        <v>23</v>
      </c>
      <c r="B888" s="4">
        <v>43793</v>
      </c>
      <c r="C888">
        <v>2019</v>
      </c>
      <c r="D888" t="s">
        <v>36</v>
      </c>
      <c r="E888">
        <v>0.52</v>
      </c>
      <c r="F888">
        <v>1065725</v>
      </c>
      <c r="G888">
        <v>60.86</v>
      </c>
      <c r="H888" t="s">
        <v>38</v>
      </c>
      <c r="I888" t="str">
        <f t="shared" si="26"/>
        <v>Low</v>
      </c>
      <c r="J888" s="4" t="str">
        <f t="shared" si="27"/>
        <v>Nov-2019</v>
      </c>
    </row>
    <row r="889" spans="1:10" hidden="1" x14ac:dyDescent="0.3">
      <c r="A889" t="s">
        <v>23</v>
      </c>
      <c r="B889" s="4">
        <v>44100</v>
      </c>
      <c r="C889">
        <v>2020</v>
      </c>
      <c r="D889" t="s">
        <v>36</v>
      </c>
      <c r="E889">
        <v>1.8</v>
      </c>
      <c r="F889">
        <v>1102997</v>
      </c>
      <c r="G889">
        <v>63.18</v>
      </c>
      <c r="H889" t="s">
        <v>38</v>
      </c>
      <c r="I889" t="str">
        <f t="shared" si="26"/>
        <v>Low</v>
      </c>
      <c r="J889" s="4" t="str">
        <f t="shared" si="27"/>
        <v>Sep-2020</v>
      </c>
    </row>
    <row r="890" spans="1:10" hidden="1" x14ac:dyDescent="0.3">
      <c r="A890" t="s">
        <v>23</v>
      </c>
      <c r="B890" s="4">
        <v>44066</v>
      </c>
      <c r="C890">
        <v>2020</v>
      </c>
      <c r="D890" t="s">
        <v>37</v>
      </c>
      <c r="E890">
        <v>2.8</v>
      </c>
      <c r="F890">
        <v>289735</v>
      </c>
      <c r="G890">
        <v>55.64</v>
      </c>
      <c r="H890" t="s">
        <v>39</v>
      </c>
      <c r="I890" t="str">
        <f t="shared" si="26"/>
        <v>Low</v>
      </c>
      <c r="J890" s="4" t="str">
        <f t="shared" si="27"/>
        <v>Aug-2020</v>
      </c>
    </row>
    <row r="891" spans="1:10" hidden="1" x14ac:dyDescent="0.3">
      <c r="A891" t="s">
        <v>23</v>
      </c>
      <c r="B891" s="4">
        <v>44151</v>
      </c>
      <c r="C891">
        <v>2020</v>
      </c>
      <c r="D891" t="s">
        <v>36</v>
      </c>
      <c r="E891">
        <v>3.73</v>
      </c>
      <c r="F891">
        <v>992148</v>
      </c>
      <c r="G891">
        <v>57.26</v>
      </c>
      <c r="H891" t="s">
        <v>38</v>
      </c>
      <c r="I891" t="str">
        <f t="shared" si="26"/>
        <v>Low</v>
      </c>
      <c r="J891" s="4" t="str">
        <f t="shared" si="27"/>
        <v>Nov-2020</v>
      </c>
    </row>
    <row r="892" spans="1:10" hidden="1" x14ac:dyDescent="0.3">
      <c r="A892" t="s">
        <v>23</v>
      </c>
      <c r="B892" s="4">
        <v>43853</v>
      </c>
      <c r="C892">
        <v>2020</v>
      </c>
      <c r="D892" t="s">
        <v>36</v>
      </c>
      <c r="E892">
        <v>1.03</v>
      </c>
      <c r="F892">
        <v>1158511</v>
      </c>
      <c r="G892">
        <v>66.67</v>
      </c>
      <c r="H892" t="s">
        <v>38</v>
      </c>
      <c r="I892" t="str">
        <f t="shared" si="26"/>
        <v>Low</v>
      </c>
      <c r="J892" s="4" t="str">
        <f t="shared" si="27"/>
        <v>Jan-2020</v>
      </c>
    </row>
    <row r="893" spans="1:10" hidden="1" x14ac:dyDescent="0.3">
      <c r="A893" t="s">
        <v>23</v>
      </c>
      <c r="B893" s="4">
        <v>44022</v>
      </c>
      <c r="C893">
        <v>2020</v>
      </c>
      <c r="D893" t="s">
        <v>37</v>
      </c>
      <c r="E893">
        <v>2.8</v>
      </c>
      <c r="F893">
        <v>289735</v>
      </c>
      <c r="G893">
        <v>55.64</v>
      </c>
      <c r="H893" t="s">
        <v>39</v>
      </c>
      <c r="I893" t="str">
        <f t="shared" si="26"/>
        <v>Low</v>
      </c>
      <c r="J893" s="4" t="str">
        <f t="shared" si="27"/>
        <v>Jul-2020</v>
      </c>
    </row>
    <row r="894" spans="1:10" hidden="1" x14ac:dyDescent="0.3">
      <c r="A894" t="s">
        <v>23</v>
      </c>
      <c r="B894" s="4">
        <v>43773</v>
      </c>
      <c r="C894">
        <v>2019</v>
      </c>
      <c r="D894" t="s">
        <v>36</v>
      </c>
      <c r="E894">
        <v>3.16</v>
      </c>
      <c r="F894">
        <v>1119011</v>
      </c>
      <c r="G894">
        <v>66.13</v>
      </c>
      <c r="H894" t="s">
        <v>38</v>
      </c>
      <c r="I894" t="str">
        <f t="shared" si="26"/>
        <v>Low</v>
      </c>
      <c r="J894" s="4" t="str">
        <f t="shared" si="27"/>
        <v>Nov-2019</v>
      </c>
    </row>
    <row r="895" spans="1:10" hidden="1" x14ac:dyDescent="0.3">
      <c r="A895" t="s">
        <v>23</v>
      </c>
      <c r="B895" s="4">
        <v>43791</v>
      </c>
      <c r="C895">
        <v>2019</v>
      </c>
      <c r="D895" t="s">
        <v>37</v>
      </c>
      <c r="E895">
        <v>4.43</v>
      </c>
      <c r="F895">
        <v>284015</v>
      </c>
      <c r="G895">
        <v>56.55</v>
      </c>
      <c r="H895" t="s">
        <v>39</v>
      </c>
      <c r="I895" t="str">
        <f t="shared" si="26"/>
        <v>Low</v>
      </c>
      <c r="J895" s="4" t="str">
        <f t="shared" si="27"/>
        <v>Nov-2019</v>
      </c>
    </row>
    <row r="896" spans="1:10" hidden="1" x14ac:dyDescent="0.3">
      <c r="A896" t="s">
        <v>23</v>
      </c>
      <c r="B896" s="4">
        <v>43864</v>
      </c>
      <c r="C896">
        <v>2020</v>
      </c>
      <c r="D896" t="s">
        <v>37</v>
      </c>
      <c r="E896">
        <v>8.66</v>
      </c>
      <c r="F896">
        <v>231252</v>
      </c>
      <c r="G896">
        <v>48.29</v>
      </c>
      <c r="H896" t="s">
        <v>39</v>
      </c>
      <c r="I896" t="str">
        <f t="shared" si="26"/>
        <v>Medium</v>
      </c>
      <c r="J896" s="4" t="str">
        <f t="shared" si="27"/>
        <v>Feb-2020</v>
      </c>
    </row>
    <row r="897" spans="1:10" hidden="1" x14ac:dyDescent="0.3">
      <c r="A897" t="s">
        <v>23</v>
      </c>
      <c r="B897" s="4">
        <v>44236</v>
      </c>
      <c r="C897">
        <v>2021</v>
      </c>
      <c r="D897" t="s">
        <v>36</v>
      </c>
      <c r="E897">
        <v>8.3800000000000008</v>
      </c>
      <c r="F897">
        <v>803118</v>
      </c>
      <c r="G897">
        <v>48.83</v>
      </c>
      <c r="H897" t="s">
        <v>38</v>
      </c>
      <c r="I897" t="str">
        <f t="shared" si="26"/>
        <v>Medium</v>
      </c>
      <c r="J897" s="4" t="str">
        <f t="shared" si="27"/>
        <v>Feb-2021</v>
      </c>
    </row>
    <row r="898" spans="1:10" hidden="1" x14ac:dyDescent="0.3">
      <c r="A898" t="s">
        <v>23</v>
      </c>
      <c r="B898" s="4">
        <v>44135</v>
      </c>
      <c r="C898">
        <v>2020</v>
      </c>
      <c r="D898" t="s">
        <v>36</v>
      </c>
      <c r="E898">
        <v>1.8</v>
      </c>
      <c r="F898">
        <v>1102997</v>
      </c>
      <c r="G898">
        <v>63.18</v>
      </c>
      <c r="H898" t="s">
        <v>38</v>
      </c>
      <c r="I898" t="str">
        <f t="shared" ref="I898:I961" si="28">IF(E898&gt;10, "High", IF(E898&gt;=5, "Medium", "Low"))</f>
        <v>Low</v>
      </c>
      <c r="J898" s="4" t="str">
        <f t="shared" ref="J898:J961" si="29">TEXT(B898, "mmm-yyyy")</f>
        <v>Oct-2020</v>
      </c>
    </row>
    <row r="899" spans="1:10" hidden="1" x14ac:dyDescent="0.3">
      <c r="A899" t="s">
        <v>23</v>
      </c>
      <c r="B899" s="4">
        <v>44071</v>
      </c>
      <c r="C899">
        <v>2020</v>
      </c>
      <c r="D899" t="s">
        <v>37</v>
      </c>
      <c r="E899">
        <v>5.21</v>
      </c>
      <c r="F899">
        <v>267417</v>
      </c>
      <c r="G899">
        <v>53.04</v>
      </c>
      <c r="H899" t="s">
        <v>39</v>
      </c>
      <c r="I899" t="str">
        <f t="shared" si="28"/>
        <v>Medium</v>
      </c>
      <c r="J899" s="4" t="str">
        <f t="shared" si="29"/>
        <v>Aug-2020</v>
      </c>
    </row>
    <row r="900" spans="1:10" hidden="1" x14ac:dyDescent="0.3">
      <c r="A900" t="s">
        <v>24</v>
      </c>
      <c r="B900" s="4">
        <v>43616</v>
      </c>
      <c r="C900">
        <v>2019</v>
      </c>
      <c r="D900" t="s">
        <v>36</v>
      </c>
      <c r="E900">
        <v>4.17</v>
      </c>
      <c r="F900">
        <v>11155753</v>
      </c>
      <c r="G900">
        <v>40.47</v>
      </c>
      <c r="H900" t="s">
        <v>38</v>
      </c>
      <c r="I900" t="str">
        <f t="shared" si="28"/>
        <v>Low</v>
      </c>
      <c r="J900" s="4" t="str">
        <f t="shared" si="29"/>
        <v>May-2019</v>
      </c>
    </row>
    <row r="901" spans="1:10" hidden="1" x14ac:dyDescent="0.3">
      <c r="A901" t="s">
        <v>24</v>
      </c>
      <c r="B901" s="4">
        <v>43646</v>
      </c>
      <c r="C901">
        <v>2019</v>
      </c>
      <c r="D901" t="s">
        <v>36</v>
      </c>
      <c r="E901">
        <v>4.71</v>
      </c>
      <c r="F901">
        <v>10965154</v>
      </c>
      <c r="G901">
        <v>39.94</v>
      </c>
      <c r="H901" t="s">
        <v>38</v>
      </c>
      <c r="I901" t="str">
        <f t="shared" si="28"/>
        <v>Low</v>
      </c>
      <c r="J901" s="4" t="str">
        <f t="shared" si="29"/>
        <v>Jun-2019</v>
      </c>
    </row>
    <row r="902" spans="1:10" x14ac:dyDescent="0.3">
      <c r="A902" t="s">
        <v>24</v>
      </c>
      <c r="B902" s="4">
        <v>43677</v>
      </c>
      <c r="C902">
        <v>2019</v>
      </c>
      <c r="D902" t="s">
        <v>36</v>
      </c>
      <c r="E902">
        <v>3.31</v>
      </c>
      <c r="F902">
        <v>12009883</v>
      </c>
      <c r="G902">
        <v>43.05</v>
      </c>
      <c r="H902" t="s">
        <v>38</v>
      </c>
      <c r="I902" t="str">
        <f t="shared" si="28"/>
        <v>Low</v>
      </c>
      <c r="J902" s="4" t="str">
        <f t="shared" si="29"/>
        <v>Jul-2019</v>
      </c>
    </row>
    <row r="903" spans="1:10" hidden="1" x14ac:dyDescent="0.3">
      <c r="A903" t="s">
        <v>24</v>
      </c>
      <c r="B903" s="4">
        <v>43708</v>
      </c>
      <c r="C903">
        <v>2019</v>
      </c>
      <c r="D903" t="s">
        <v>36</v>
      </c>
      <c r="E903">
        <v>3.68</v>
      </c>
      <c r="F903">
        <v>11727659</v>
      </c>
      <c r="G903">
        <v>42.13</v>
      </c>
      <c r="H903" t="s">
        <v>38</v>
      </c>
      <c r="I903" t="str">
        <f t="shared" si="28"/>
        <v>Low</v>
      </c>
      <c r="J903" s="4" t="str">
        <f t="shared" si="29"/>
        <v>Aug-2019</v>
      </c>
    </row>
    <row r="904" spans="1:10" hidden="1" x14ac:dyDescent="0.3">
      <c r="A904" t="s">
        <v>24</v>
      </c>
      <c r="B904" s="4">
        <v>43738</v>
      </c>
      <c r="C904">
        <v>2019</v>
      </c>
      <c r="D904" t="s">
        <v>36</v>
      </c>
      <c r="E904">
        <v>4.3099999999999996</v>
      </c>
      <c r="F904">
        <v>11167715</v>
      </c>
      <c r="G904">
        <v>40.32</v>
      </c>
      <c r="H904" t="s">
        <v>38</v>
      </c>
      <c r="I904" t="str">
        <f t="shared" si="28"/>
        <v>Low</v>
      </c>
      <c r="J904" s="4" t="str">
        <f t="shared" si="29"/>
        <v>Sep-2019</v>
      </c>
    </row>
    <row r="905" spans="1:10" hidden="1" x14ac:dyDescent="0.3">
      <c r="A905" t="s">
        <v>24</v>
      </c>
      <c r="B905" s="4">
        <v>43769</v>
      </c>
      <c r="C905">
        <v>2019</v>
      </c>
      <c r="D905" t="s">
        <v>36</v>
      </c>
      <c r="E905">
        <v>4.28</v>
      </c>
      <c r="F905">
        <v>11621534</v>
      </c>
      <c r="G905">
        <v>41.88</v>
      </c>
      <c r="H905" t="s">
        <v>38</v>
      </c>
      <c r="I905" t="str">
        <f t="shared" si="28"/>
        <v>Low</v>
      </c>
      <c r="J905" s="4" t="str">
        <f t="shared" si="29"/>
        <v>Oct-2019</v>
      </c>
    </row>
    <row r="906" spans="1:10" hidden="1" x14ac:dyDescent="0.3">
      <c r="A906" t="s">
        <v>24</v>
      </c>
      <c r="B906" s="4">
        <v>43799</v>
      </c>
      <c r="C906">
        <v>2019</v>
      </c>
      <c r="D906" t="s">
        <v>36</v>
      </c>
      <c r="E906">
        <v>4.72</v>
      </c>
      <c r="F906">
        <v>12192623</v>
      </c>
      <c r="G906">
        <v>44.06</v>
      </c>
      <c r="H906" t="s">
        <v>38</v>
      </c>
      <c r="I906" t="str">
        <f t="shared" si="28"/>
        <v>Low</v>
      </c>
      <c r="J906" s="4" t="str">
        <f t="shared" si="29"/>
        <v>Nov-2019</v>
      </c>
    </row>
    <row r="907" spans="1:10" hidden="1" x14ac:dyDescent="0.3">
      <c r="A907" t="s">
        <v>24</v>
      </c>
      <c r="B907" s="4">
        <v>43830</v>
      </c>
      <c r="C907">
        <v>2019</v>
      </c>
      <c r="D907" t="s">
        <v>36</v>
      </c>
      <c r="E907">
        <v>4.67</v>
      </c>
      <c r="F907">
        <v>11345069</v>
      </c>
      <c r="G907">
        <v>40.909999999999997</v>
      </c>
      <c r="H907" t="s">
        <v>38</v>
      </c>
      <c r="I907" t="str">
        <f t="shared" si="28"/>
        <v>Low</v>
      </c>
      <c r="J907" s="4" t="str">
        <f t="shared" si="29"/>
        <v>Dec-2019</v>
      </c>
    </row>
    <row r="908" spans="1:10" hidden="1" x14ac:dyDescent="0.3">
      <c r="A908" t="s">
        <v>24</v>
      </c>
      <c r="B908" s="4">
        <v>43861</v>
      </c>
      <c r="C908">
        <v>2020</v>
      </c>
      <c r="D908" t="s">
        <v>36</v>
      </c>
      <c r="E908">
        <v>1.81</v>
      </c>
      <c r="F908">
        <v>11182128</v>
      </c>
      <c r="G908">
        <v>39.090000000000003</v>
      </c>
      <c r="H908" t="s">
        <v>38</v>
      </c>
      <c r="I908" t="str">
        <f t="shared" si="28"/>
        <v>Low</v>
      </c>
      <c r="J908" s="4" t="str">
        <f t="shared" si="29"/>
        <v>Jan-2020</v>
      </c>
    </row>
    <row r="909" spans="1:10" hidden="1" x14ac:dyDescent="0.3">
      <c r="A909" t="s">
        <v>24</v>
      </c>
      <c r="B909" s="4">
        <v>43890</v>
      </c>
      <c r="C909">
        <v>2020</v>
      </c>
      <c r="D909" t="s">
        <v>36</v>
      </c>
      <c r="E909">
        <v>3.31</v>
      </c>
      <c r="F909">
        <v>11842655</v>
      </c>
      <c r="G909">
        <v>41.98</v>
      </c>
      <c r="H909" t="s">
        <v>38</v>
      </c>
      <c r="I909" t="str">
        <f t="shared" si="28"/>
        <v>Low</v>
      </c>
      <c r="J909" s="4" t="str">
        <f t="shared" si="29"/>
        <v>Feb-2020</v>
      </c>
    </row>
    <row r="910" spans="1:10" hidden="1" x14ac:dyDescent="0.3">
      <c r="A910" t="s">
        <v>24</v>
      </c>
      <c r="B910" s="4">
        <v>43921</v>
      </c>
      <c r="C910">
        <v>2020</v>
      </c>
      <c r="D910" t="s">
        <v>36</v>
      </c>
      <c r="E910">
        <v>15.09</v>
      </c>
      <c r="F910">
        <v>9814156</v>
      </c>
      <c r="G910">
        <v>39.549999999999997</v>
      </c>
      <c r="H910" t="s">
        <v>38</v>
      </c>
      <c r="I910" t="str">
        <f t="shared" si="28"/>
        <v>High</v>
      </c>
      <c r="J910" s="4" t="str">
        <f t="shared" si="29"/>
        <v>Mar-2020</v>
      </c>
    </row>
    <row r="911" spans="1:10" hidden="1" x14ac:dyDescent="0.3">
      <c r="A911" t="s">
        <v>24</v>
      </c>
      <c r="B911" s="4">
        <v>43951</v>
      </c>
      <c r="C911">
        <v>2020</v>
      </c>
      <c r="D911" t="s">
        <v>36</v>
      </c>
      <c r="E911">
        <v>24.48</v>
      </c>
      <c r="F911">
        <v>5562449</v>
      </c>
      <c r="G911">
        <v>25.16</v>
      </c>
      <c r="H911" t="s">
        <v>38</v>
      </c>
      <c r="I911" t="str">
        <f t="shared" si="28"/>
        <v>High</v>
      </c>
      <c r="J911" s="4" t="str">
        <f t="shared" si="29"/>
        <v>Apr-2020</v>
      </c>
    </row>
    <row r="912" spans="1:10" hidden="1" x14ac:dyDescent="0.3">
      <c r="A912" t="s">
        <v>24</v>
      </c>
      <c r="B912" s="4">
        <v>43982</v>
      </c>
      <c r="C912">
        <v>2020</v>
      </c>
      <c r="D912" t="s">
        <v>36</v>
      </c>
      <c r="E912">
        <v>9.4499999999999993</v>
      </c>
      <c r="F912">
        <v>9683719</v>
      </c>
      <c r="G912">
        <v>36.479999999999997</v>
      </c>
      <c r="H912" t="s">
        <v>38</v>
      </c>
      <c r="I912" t="str">
        <f t="shared" si="28"/>
        <v>Medium</v>
      </c>
      <c r="J912" s="4" t="str">
        <f t="shared" si="29"/>
        <v>May-2020</v>
      </c>
    </row>
    <row r="913" spans="1:10" hidden="1" x14ac:dyDescent="0.3">
      <c r="A913" t="s">
        <v>24</v>
      </c>
      <c r="B913" s="4">
        <v>44012</v>
      </c>
      <c r="C913">
        <v>2020</v>
      </c>
      <c r="D913" t="s">
        <v>36</v>
      </c>
      <c r="E913">
        <v>4.59</v>
      </c>
      <c r="F913">
        <v>10187145</v>
      </c>
      <c r="G913">
        <v>36.36</v>
      </c>
      <c r="H913" t="s">
        <v>38</v>
      </c>
      <c r="I913" t="str">
        <f t="shared" si="28"/>
        <v>Low</v>
      </c>
      <c r="J913" s="4" t="str">
        <f t="shared" si="29"/>
        <v>Jun-2020</v>
      </c>
    </row>
    <row r="914" spans="1:10" hidden="1" x14ac:dyDescent="0.3">
      <c r="A914" t="s">
        <v>24</v>
      </c>
      <c r="B914" s="4">
        <v>43616</v>
      </c>
      <c r="C914">
        <v>2019</v>
      </c>
      <c r="D914" t="s">
        <v>37</v>
      </c>
      <c r="E914">
        <v>2.95</v>
      </c>
      <c r="F914">
        <v>2519582</v>
      </c>
      <c r="G914">
        <v>41.26</v>
      </c>
      <c r="H914" t="s">
        <v>39</v>
      </c>
      <c r="I914" t="str">
        <f t="shared" si="28"/>
        <v>Low</v>
      </c>
      <c r="J914" s="4" t="str">
        <f t="shared" si="29"/>
        <v>May-2019</v>
      </c>
    </row>
    <row r="915" spans="1:10" hidden="1" x14ac:dyDescent="0.3">
      <c r="A915" t="s">
        <v>24</v>
      </c>
      <c r="B915" s="4">
        <v>43646</v>
      </c>
      <c r="C915">
        <v>2019</v>
      </c>
      <c r="D915" t="s">
        <v>37</v>
      </c>
      <c r="E915">
        <v>2.63</v>
      </c>
      <c r="F915">
        <v>2356290</v>
      </c>
      <c r="G915">
        <v>38.39</v>
      </c>
      <c r="H915" t="s">
        <v>39</v>
      </c>
      <c r="I915" t="str">
        <f t="shared" si="28"/>
        <v>Low</v>
      </c>
      <c r="J915" s="4" t="str">
        <f t="shared" si="29"/>
        <v>Jun-2019</v>
      </c>
    </row>
    <row r="916" spans="1:10" x14ac:dyDescent="0.3">
      <c r="A916" t="s">
        <v>24</v>
      </c>
      <c r="B916" s="4">
        <v>43677</v>
      </c>
      <c r="C916">
        <v>2019</v>
      </c>
      <c r="D916" t="s">
        <v>37</v>
      </c>
      <c r="E916">
        <v>1.78</v>
      </c>
      <c r="F916">
        <v>2542237</v>
      </c>
      <c r="G916">
        <v>40.99</v>
      </c>
      <c r="H916" t="s">
        <v>39</v>
      </c>
      <c r="I916" t="str">
        <f t="shared" si="28"/>
        <v>Low</v>
      </c>
      <c r="J916" s="4" t="str">
        <f t="shared" si="29"/>
        <v>Jul-2019</v>
      </c>
    </row>
    <row r="917" spans="1:10" hidden="1" x14ac:dyDescent="0.3">
      <c r="A917" t="s">
        <v>24</v>
      </c>
      <c r="B917" s="4">
        <v>43708</v>
      </c>
      <c r="C917">
        <v>2019</v>
      </c>
      <c r="D917" t="s">
        <v>37</v>
      </c>
      <c r="E917">
        <v>3.5</v>
      </c>
      <c r="F917">
        <v>2456983</v>
      </c>
      <c r="G917">
        <v>40.25</v>
      </c>
      <c r="H917" t="s">
        <v>39</v>
      </c>
      <c r="I917" t="str">
        <f t="shared" si="28"/>
        <v>Low</v>
      </c>
      <c r="J917" s="4" t="str">
        <f t="shared" si="29"/>
        <v>Aug-2019</v>
      </c>
    </row>
    <row r="918" spans="1:10" hidden="1" x14ac:dyDescent="0.3">
      <c r="A918" t="s">
        <v>24</v>
      </c>
      <c r="B918" s="4">
        <v>43738</v>
      </c>
      <c r="C918">
        <v>2019</v>
      </c>
      <c r="D918" t="s">
        <v>37</v>
      </c>
      <c r="E918">
        <v>3.78</v>
      </c>
      <c r="F918">
        <v>2570663</v>
      </c>
      <c r="G918">
        <v>42.15</v>
      </c>
      <c r="H918" t="s">
        <v>39</v>
      </c>
      <c r="I918" t="str">
        <f t="shared" si="28"/>
        <v>Low</v>
      </c>
      <c r="J918" s="4" t="str">
        <f t="shared" si="29"/>
        <v>Sep-2019</v>
      </c>
    </row>
    <row r="919" spans="1:10" hidden="1" x14ac:dyDescent="0.3">
      <c r="A919" t="s">
        <v>24</v>
      </c>
      <c r="B919" s="4">
        <v>43769</v>
      </c>
      <c r="C919">
        <v>2019</v>
      </c>
      <c r="D919" t="s">
        <v>37</v>
      </c>
      <c r="E919">
        <v>4.5</v>
      </c>
      <c r="F919">
        <v>2456855</v>
      </c>
      <c r="G919">
        <v>40.51</v>
      </c>
      <c r="H919" t="s">
        <v>39</v>
      </c>
      <c r="I919" t="str">
        <f t="shared" si="28"/>
        <v>Low</v>
      </c>
      <c r="J919" s="4" t="str">
        <f t="shared" si="29"/>
        <v>Oct-2019</v>
      </c>
    </row>
    <row r="920" spans="1:10" hidden="1" x14ac:dyDescent="0.3">
      <c r="A920" t="s">
        <v>24</v>
      </c>
      <c r="B920" s="4">
        <v>43799</v>
      </c>
      <c r="C920">
        <v>2019</v>
      </c>
      <c r="D920" t="s">
        <v>37</v>
      </c>
      <c r="E920">
        <v>2.23</v>
      </c>
      <c r="F920">
        <v>2594469</v>
      </c>
      <c r="G920">
        <v>41.71</v>
      </c>
      <c r="H920" t="s">
        <v>39</v>
      </c>
      <c r="I920" t="str">
        <f t="shared" si="28"/>
        <v>Low</v>
      </c>
      <c r="J920" s="4" t="str">
        <f t="shared" si="29"/>
        <v>Nov-2019</v>
      </c>
    </row>
    <row r="921" spans="1:10" hidden="1" x14ac:dyDescent="0.3">
      <c r="A921" t="s">
        <v>24</v>
      </c>
      <c r="B921" s="4">
        <v>43830</v>
      </c>
      <c r="C921">
        <v>2019</v>
      </c>
      <c r="D921" t="s">
        <v>37</v>
      </c>
      <c r="E921">
        <v>3.36</v>
      </c>
      <c r="F921">
        <v>2369048</v>
      </c>
      <c r="G921">
        <v>38.46</v>
      </c>
      <c r="H921" t="s">
        <v>39</v>
      </c>
      <c r="I921" t="str">
        <f t="shared" si="28"/>
        <v>Low</v>
      </c>
      <c r="J921" s="4" t="str">
        <f t="shared" si="29"/>
        <v>Dec-2019</v>
      </c>
    </row>
    <row r="922" spans="1:10" hidden="1" x14ac:dyDescent="0.3">
      <c r="A922" t="s">
        <v>24</v>
      </c>
      <c r="B922" s="4">
        <v>43861</v>
      </c>
      <c r="C922">
        <v>2020</v>
      </c>
      <c r="D922" t="s">
        <v>37</v>
      </c>
      <c r="E922">
        <v>2.2799999999999998</v>
      </c>
      <c r="F922">
        <v>2561320</v>
      </c>
      <c r="G922">
        <v>41.05</v>
      </c>
      <c r="H922" t="s">
        <v>39</v>
      </c>
      <c r="I922" t="str">
        <f t="shared" si="28"/>
        <v>Low</v>
      </c>
      <c r="J922" s="4" t="str">
        <f t="shared" si="29"/>
        <v>Jan-2020</v>
      </c>
    </row>
    <row r="923" spans="1:10" hidden="1" x14ac:dyDescent="0.3">
      <c r="A923" t="s">
        <v>24</v>
      </c>
      <c r="B923" s="4">
        <v>43890</v>
      </c>
      <c r="C923">
        <v>2020</v>
      </c>
      <c r="D923" t="s">
        <v>37</v>
      </c>
      <c r="E923">
        <v>2.19</v>
      </c>
      <c r="F923">
        <v>2438080</v>
      </c>
      <c r="G923">
        <v>38.97</v>
      </c>
      <c r="H923" t="s">
        <v>39</v>
      </c>
      <c r="I923" t="str">
        <f t="shared" si="28"/>
        <v>Low</v>
      </c>
      <c r="J923" s="4" t="str">
        <f t="shared" si="29"/>
        <v>Feb-2020</v>
      </c>
    </row>
    <row r="924" spans="1:10" hidden="1" x14ac:dyDescent="0.3">
      <c r="A924" t="s">
        <v>24</v>
      </c>
      <c r="B924" s="4">
        <v>43921</v>
      </c>
      <c r="C924">
        <v>2020</v>
      </c>
      <c r="D924" t="s">
        <v>37</v>
      </c>
      <c r="E924">
        <v>3.96</v>
      </c>
      <c r="F924">
        <v>2457952</v>
      </c>
      <c r="G924">
        <v>39.93</v>
      </c>
      <c r="H924" t="s">
        <v>39</v>
      </c>
      <c r="I924" t="str">
        <f t="shared" si="28"/>
        <v>Low</v>
      </c>
      <c r="J924" s="4" t="str">
        <f t="shared" si="29"/>
        <v>Mar-2020</v>
      </c>
    </row>
    <row r="925" spans="1:10" hidden="1" x14ac:dyDescent="0.3">
      <c r="A925" t="s">
        <v>24</v>
      </c>
      <c r="B925" s="4">
        <v>43951</v>
      </c>
      <c r="C925">
        <v>2020</v>
      </c>
      <c r="D925" t="s">
        <v>37</v>
      </c>
      <c r="E925">
        <v>20.5</v>
      </c>
      <c r="F925">
        <v>1303244</v>
      </c>
      <c r="G925">
        <v>25.53</v>
      </c>
      <c r="H925" t="s">
        <v>39</v>
      </c>
      <c r="I925" t="str">
        <f t="shared" si="28"/>
        <v>High</v>
      </c>
      <c r="J925" s="4" t="str">
        <f t="shared" si="29"/>
        <v>Apr-2020</v>
      </c>
    </row>
    <row r="926" spans="1:10" hidden="1" x14ac:dyDescent="0.3">
      <c r="A926" t="s">
        <v>24</v>
      </c>
      <c r="B926" s="4">
        <v>43982</v>
      </c>
      <c r="C926">
        <v>2020</v>
      </c>
      <c r="D926" t="s">
        <v>37</v>
      </c>
      <c r="E926">
        <v>10</v>
      </c>
      <c r="F926">
        <v>1975481</v>
      </c>
      <c r="G926">
        <v>34.119999999999997</v>
      </c>
      <c r="H926" t="s">
        <v>39</v>
      </c>
      <c r="I926" t="str">
        <f t="shared" si="28"/>
        <v>Medium</v>
      </c>
      <c r="J926" s="4" t="str">
        <f t="shared" si="29"/>
        <v>May-2020</v>
      </c>
    </row>
    <row r="927" spans="1:10" hidden="1" x14ac:dyDescent="0.3">
      <c r="A927" t="s">
        <v>24</v>
      </c>
      <c r="B927" s="4">
        <v>44012</v>
      </c>
      <c r="C927">
        <v>2020</v>
      </c>
      <c r="D927" t="s">
        <v>37</v>
      </c>
      <c r="E927">
        <v>2.1800000000000002</v>
      </c>
      <c r="F927">
        <v>2221069</v>
      </c>
      <c r="G927">
        <v>35.24</v>
      </c>
      <c r="H927" t="s">
        <v>39</v>
      </c>
      <c r="I927" t="str">
        <f t="shared" si="28"/>
        <v>Low</v>
      </c>
      <c r="J927" s="4" t="str">
        <f t="shared" si="29"/>
        <v>Jun-2020</v>
      </c>
    </row>
    <row r="928" spans="1:10" hidden="1" x14ac:dyDescent="0.3">
      <c r="A928" t="s">
        <v>24</v>
      </c>
      <c r="B928" s="4">
        <v>44040</v>
      </c>
      <c r="C928">
        <v>2020</v>
      </c>
      <c r="D928" t="s">
        <v>36</v>
      </c>
      <c r="E928">
        <v>4.28</v>
      </c>
      <c r="F928">
        <v>11621534</v>
      </c>
      <c r="G928">
        <v>41.88</v>
      </c>
      <c r="H928" t="s">
        <v>38</v>
      </c>
      <c r="I928" t="str">
        <f t="shared" si="28"/>
        <v>Low</v>
      </c>
      <c r="J928" s="4" t="str">
        <f t="shared" si="29"/>
        <v>Jul-2020</v>
      </c>
    </row>
    <row r="929" spans="1:10" hidden="1" x14ac:dyDescent="0.3">
      <c r="A929" t="s">
        <v>24</v>
      </c>
      <c r="B929" s="4">
        <v>43881</v>
      </c>
      <c r="C929">
        <v>2020</v>
      </c>
      <c r="D929" t="s">
        <v>37</v>
      </c>
      <c r="E929">
        <v>2.95</v>
      </c>
      <c r="F929">
        <v>2519582</v>
      </c>
      <c r="G929">
        <v>41.26</v>
      </c>
      <c r="H929" t="s">
        <v>39</v>
      </c>
      <c r="I929" t="str">
        <f t="shared" si="28"/>
        <v>Low</v>
      </c>
      <c r="J929" s="4" t="str">
        <f t="shared" si="29"/>
        <v>Feb-2020</v>
      </c>
    </row>
    <row r="930" spans="1:10" hidden="1" x14ac:dyDescent="0.3">
      <c r="A930" t="s">
        <v>24</v>
      </c>
      <c r="B930" s="4">
        <v>44293</v>
      </c>
      <c r="C930">
        <v>2021</v>
      </c>
      <c r="D930" t="s">
        <v>36</v>
      </c>
      <c r="E930">
        <v>24.48</v>
      </c>
      <c r="F930">
        <v>5562449</v>
      </c>
      <c r="G930">
        <v>25.16</v>
      </c>
      <c r="H930" t="s">
        <v>38</v>
      </c>
      <c r="I930" t="str">
        <f t="shared" si="28"/>
        <v>High</v>
      </c>
      <c r="J930" s="4" t="str">
        <f t="shared" si="29"/>
        <v>Apr-2021</v>
      </c>
    </row>
    <row r="931" spans="1:10" hidden="1" x14ac:dyDescent="0.3">
      <c r="A931" t="s">
        <v>24</v>
      </c>
      <c r="B931" s="4">
        <v>44025</v>
      </c>
      <c r="C931">
        <v>2020</v>
      </c>
      <c r="D931" t="s">
        <v>37</v>
      </c>
      <c r="E931">
        <v>4.5</v>
      </c>
      <c r="F931">
        <v>2456855</v>
      </c>
      <c r="G931">
        <v>40.51</v>
      </c>
      <c r="H931" t="s">
        <v>39</v>
      </c>
      <c r="I931" t="str">
        <f t="shared" si="28"/>
        <v>Low</v>
      </c>
      <c r="J931" s="4" t="str">
        <f t="shared" si="29"/>
        <v>Jul-2020</v>
      </c>
    </row>
    <row r="932" spans="1:10" hidden="1" x14ac:dyDescent="0.3">
      <c r="A932" t="s">
        <v>24</v>
      </c>
      <c r="B932" s="4">
        <v>43706</v>
      </c>
      <c r="C932">
        <v>2019</v>
      </c>
      <c r="D932" t="s">
        <v>37</v>
      </c>
      <c r="E932">
        <v>2.63</v>
      </c>
      <c r="F932">
        <v>2356290</v>
      </c>
      <c r="G932">
        <v>38.39</v>
      </c>
      <c r="H932" t="s">
        <v>39</v>
      </c>
      <c r="I932" t="str">
        <f t="shared" si="28"/>
        <v>Low</v>
      </c>
      <c r="J932" s="4" t="str">
        <f t="shared" si="29"/>
        <v>Aug-2019</v>
      </c>
    </row>
    <row r="933" spans="1:10" hidden="1" x14ac:dyDescent="0.3">
      <c r="A933" t="s">
        <v>24</v>
      </c>
      <c r="B933" s="4">
        <v>43993</v>
      </c>
      <c r="C933">
        <v>2020</v>
      </c>
      <c r="D933" t="s">
        <v>36</v>
      </c>
      <c r="E933">
        <v>3.68</v>
      </c>
      <c r="F933">
        <v>11727659</v>
      </c>
      <c r="G933">
        <v>42.13</v>
      </c>
      <c r="H933" t="s">
        <v>38</v>
      </c>
      <c r="I933" t="str">
        <f t="shared" si="28"/>
        <v>Low</v>
      </c>
      <c r="J933" s="4" t="str">
        <f t="shared" si="29"/>
        <v>Jun-2020</v>
      </c>
    </row>
    <row r="934" spans="1:10" hidden="1" x14ac:dyDescent="0.3">
      <c r="A934" t="s">
        <v>24</v>
      </c>
      <c r="B934" s="4">
        <v>44045</v>
      </c>
      <c r="C934">
        <v>2020</v>
      </c>
      <c r="D934" t="s">
        <v>37</v>
      </c>
      <c r="E934">
        <v>3.78</v>
      </c>
      <c r="F934">
        <v>2570663</v>
      </c>
      <c r="G934">
        <v>42.15</v>
      </c>
      <c r="H934" t="s">
        <v>39</v>
      </c>
      <c r="I934" t="str">
        <f t="shared" si="28"/>
        <v>Low</v>
      </c>
      <c r="J934" s="4" t="str">
        <f t="shared" si="29"/>
        <v>Aug-2020</v>
      </c>
    </row>
    <row r="935" spans="1:10" hidden="1" x14ac:dyDescent="0.3">
      <c r="A935" t="s">
        <v>24</v>
      </c>
      <c r="B935" s="4">
        <v>43828</v>
      </c>
      <c r="C935">
        <v>2019</v>
      </c>
      <c r="D935" t="s">
        <v>37</v>
      </c>
      <c r="E935">
        <v>2.63</v>
      </c>
      <c r="F935">
        <v>2356290</v>
      </c>
      <c r="G935">
        <v>38.39</v>
      </c>
      <c r="H935" t="s">
        <v>39</v>
      </c>
      <c r="I935" t="str">
        <f t="shared" si="28"/>
        <v>Low</v>
      </c>
      <c r="J935" s="4" t="str">
        <f t="shared" si="29"/>
        <v>Dec-2019</v>
      </c>
    </row>
    <row r="936" spans="1:10" hidden="1" x14ac:dyDescent="0.3">
      <c r="A936" t="s">
        <v>24</v>
      </c>
      <c r="B936" s="4">
        <v>43889</v>
      </c>
      <c r="C936">
        <v>2020</v>
      </c>
      <c r="D936" t="s">
        <v>37</v>
      </c>
      <c r="E936">
        <v>1.78</v>
      </c>
      <c r="F936">
        <v>2542237</v>
      </c>
      <c r="G936">
        <v>40.99</v>
      </c>
      <c r="H936" t="s">
        <v>39</v>
      </c>
      <c r="I936" t="str">
        <f t="shared" si="28"/>
        <v>Low</v>
      </c>
      <c r="J936" s="4" t="str">
        <f t="shared" si="29"/>
        <v>Feb-2020</v>
      </c>
    </row>
    <row r="937" spans="1:10" hidden="1" x14ac:dyDescent="0.3">
      <c r="A937" t="s">
        <v>24</v>
      </c>
      <c r="B937" s="4">
        <v>44026</v>
      </c>
      <c r="C937">
        <v>2020</v>
      </c>
      <c r="D937" t="s">
        <v>36</v>
      </c>
      <c r="E937">
        <v>4.67</v>
      </c>
      <c r="F937">
        <v>11345069</v>
      </c>
      <c r="G937">
        <v>40.909999999999997</v>
      </c>
      <c r="H937" t="s">
        <v>38</v>
      </c>
      <c r="I937" t="str">
        <f t="shared" si="28"/>
        <v>Low</v>
      </c>
      <c r="J937" s="4" t="str">
        <f t="shared" si="29"/>
        <v>Jul-2020</v>
      </c>
    </row>
    <row r="938" spans="1:10" hidden="1" x14ac:dyDescent="0.3">
      <c r="A938" t="s">
        <v>24</v>
      </c>
      <c r="B938" s="4">
        <v>44015</v>
      </c>
      <c r="C938">
        <v>2020</v>
      </c>
      <c r="D938" t="s">
        <v>36</v>
      </c>
      <c r="E938">
        <v>3.31</v>
      </c>
      <c r="F938">
        <v>12009883</v>
      </c>
      <c r="G938">
        <v>43.05</v>
      </c>
      <c r="H938" t="s">
        <v>38</v>
      </c>
      <c r="I938" t="str">
        <f t="shared" si="28"/>
        <v>Low</v>
      </c>
      <c r="J938" s="4" t="str">
        <f t="shared" si="29"/>
        <v>Jul-2020</v>
      </c>
    </row>
    <row r="939" spans="1:10" hidden="1" x14ac:dyDescent="0.3">
      <c r="A939" t="s">
        <v>24</v>
      </c>
      <c r="B939" s="4">
        <v>44147</v>
      </c>
      <c r="C939">
        <v>2020</v>
      </c>
      <c r="D939" t="s">
        <v>36</v>
      </c>
      <c r="E939">
        <v>24.48</v>
      </c>
      <c r="F939">
        <v>5562449</v>
      </c>
      <c r="G939">
        <v>25.16</v>
      </c>
      <c r="H939" t="s">
        <v>38</v>
      </c>
      <c r="I939" t="str">
        <f t="shared" si="28"/>
        <v>High</v>
      </c>
      <c r="J939" s="4" t="str">
        <f t="shared" si="29"/>
        <v>Nov-2020</v>
      </c>
    </row>
    <row r="940" spans="1:10" hidden="1" x14ac:dyDescent="0.3">
      <c r="A940" t="s">
        <v>24</v>
      </c>
      <c r="B940" s="4">
        <v>44175</v>
      </c>
      <c r="C940">
        <v>2020</v>
      </c>
      <c r="D940" t="s">
        <v>37</v>
      </c>
      <c r="E940">
        <v>20.5</v>
      </c>
      <c r="F940">
        <v>1303244</v>
      </c>
      <c r="G940">
        <v>25.53</v>
      </c>
      <c r="H940" t="s">
        <v>39</v>
      </c>
      <c r="I940" t="str">
        <f t="shared" si="28"/>
        <v>High</v>
      </c>
      <c r="J940" s="4" t="str">
        <f t="shared" si="29"/>
        <v>Dec-2020</v>
      </c>
    </row>
    <row r="941" spans="1:10" hidden="1" x14ac:dyDescent="0.3">
      <c r="A941" t="s">
        <v>24</v>
      </c>
      <c r="B941" s="4">
        <v>44034</v>
      </c>
      <c r="C941">
        <v>2020</v>
      </c>
      <c r="D941" t="s">
        <v>37</v>
      </c>
      <c r="E941">
        <v>2.23</v>
      </c>
      <c r="F941">
        <v>2594469</v>
      </c>
      <c r="G941">
        <v>41.71</v>
      </c>
      <c r="H941" t="s">
        <v>39</v>
      </c>
      <c r="I941" t="str">
        <f t="shared" si="28"/>
        <v>Low</v>
      </c>
      <c r="J941" s="4" t="str">
        <f t="shared" si="29"/>
        <v>Jul-2020</v>
      </c>
    </row>
    <row r="942" spans="1:10" hidden="1" x14ac:dyDescent="0.3">
      <c r="A942" t="s">
        <v>24</v>
      </c>
      <c r="B942" s="4">
        <v>43941</v>
      </c>
      <c r="C942">
        <v>2020</v>
      </c>
      <c r="D942" t="s">
        <v>36</v>
      </c>
      <c r="E942">
        <v>4.71</v>
      </c>
      <c r="F942">
        <v>10965154</v>
      </c>
      <c r="G942">
        <v>39.94</v>
      </c>
      <c r="H942" t="s">
        <v>38</v>
      </c>
      <c r="I942" t="str">
        <f t="shared" si="28"/>
        <v>Low</v>
      </c>
      <c r="J942" s="4" t="str">
        <f t="shared" si="29"/>
        <v>Apr-2020</v>
      </c>
    </row>
    <row r="943" spans="1:10" hidden="1" x14ac:dyDescent="0.3">
      <c r="A943" t="s">
        <v>24</v>
      </c>
      <c r="B943" s="4">
        <v>44016</v>
      </c>
      <c r="C943">
        <v>2020</v>
      </c>
      <c r="D943" t="s">
        <v>36</v>
      </c>
      <c r="E943">
        <v>4.67</v>
      </c>
      <c r="F943">
        <v>11345069</v>
      </c>
      <c r="G943">
        <v>40.909999999999997</v>
      </c>
      <c r="H943" t="s">
        <v>38</v>
      </c>
      <c r="I943" t="str">
        <f t="shared" si="28"/>
        <v>Low</v>
      </c>
      <c r="J943" s="4" t="str">
        <f t="shared" si="29"/>
        <v>Jul-2020</v>
      </c>
    </row>
    <row r="944" spans="1:10" hidden="1" x14ac:dyDescent="0.3">
      <c r="A944" t="s">
        <v>24</v>
      </c>
      <c r="B944" s="4">
        <v>43947</v>
      </c>
      <c r="C944">
        <v>2020</v>
      </c>
      <c r="D944" t="s">
        <v>36</v>
      </c>
      <c r="E944">
        <v>4.72</v>
      </c>
      <c r="F944">
        <v>12192623</v>
      </c>
      <c r="G944">
        <v>44.06</v>
      </c>
      <c r="H944" t="s">
        <v>38</v>
      </c>
      <c r="I944" t="str">
        <f t="shared" si="28"/>
        <v>Low</v>
      </c>
      <c r="J944" s="4" t="str">
        <f t="shared" si="29"/>
        <v>Apr-2020</v>
      </c>
    </row>
    <row r="945" spans="1:10" hidden="1" x14ac:dyDescent="0.3">
      <c r="A945" t="s">
        <v>24</v>
      </c>
      <c r="B945" s="4">
        <v>43760</v>
      </c>
      <c r="C945">
        <v>2019</v>
      </c>
      <c r="D945" t="s">
        <v>36</v>
      </c>
      <c r="E945">
        <v>4.17</v>
      </c>
      <c r="F945">
        <v>11155753</v>
      </c>
      <c r="G945">
        <v>40.47</v>
      </c>
      <c r="H945" t="s">
        <v>38</v>
      </c>
      <c r="I945" t="str">
        <f t="shared" si="28"/>
        <v>Low</v>
      </c>
      <c r="J945" s="4" t="str">
        <f t="shared" si="29"/>
        <v>Oct-2019</v>
      </c>
    </row>
    <row r="946" spans="1:10" hidden="1" x14ac:dyDescent="0.3">
      <c r="A946" t="s">
        <v>24</v>
      </c>
      <c r="B946" s="4">
        <v>43824</v>
      </c>
      <c r="C946">
        <v>2019</v>
      </c>
      <c r="D946" t="s">
        <v>36</v>
      </c>
      <c r="E946">
        <v>3.31</v>
      </c>
      <c r="F946">
        <v>12009883</v>
      </c>
      <c r="G946">
        <v>43.05</v>
      </c>
      <c r="H946" t="s">
        <v>38</v>
      </c>
      <c r="I946" t="str">
        <f t="shared" si="28"/>
        <v>Low</v>
      </c>
      <c r="J946" s="4" t="str">
        <f t="shared" si="29"/>
        <v>Dec-2019</v>
      </c>
    </row>
    <row r="947" spans="1:10" hidden="1" x14ac:dyDescent="0.3">
      <c r="A947" t="s">
        <v>24</v>
      </c>
      <c r="B947" s="4">
        <v>43775</v>
      </c>
      <c r="C947">
        <v>2019</v>
      </c>
      <c r="D947" t="s">
        <v>36</v>
      </c>
      <c r="E947">
        <v>4.3099999999999996</v>
      </c>
      <c r="F947">
        <v>11167715</v>
      </c>
      <c r="G947">
        <v>40.32</v>
      </c>
      <c r="H947" t="s">
        <v>38</v>
      </c>
      <c r="I947" t="str">
        <f t="shared" si="28"/>
        <v>Low</v>
      </c>
      <c r="J947" s="4" t="str">
        <f t="shared" si="29"/>
        <v>Nov-2019</v>
      </c>
    </row>
    <row r="948" spans="1:10" hidden="1" x14ac:dyDescent="0.3">
      <c r="A948" t="s">
        <v>24</v>
      </c>
      <c r="B948" s="4">
        <v>43783</v>
      </c>
      <c r="C948">
        <v>2019</v>
      </c>
      <c r="D948" t="s">
        <v>36</v>
      </c>
      <c r="E948">
        <v>4.3099999999999996</v>
      </c>
      <c r="F948">
        <v>11167715</v>
      </c>
      <c r="G948">
        <v>40.32</v>
      </c>
      <c r="H948" t="s">
        <v>38</v>
      </c>
      <c r="I948" t="str">
        <f t="shared" si="28"/>
        <v>Low</v>
      </c>
      <c r="J948" s="4" t="str">
        <f t="shared" si="29"/>
        <v>Nov-2019</v>
      </c>
    </row>
    <row r="949" spans="1:10" hidden="1" x14ac:dyDescent="0.3">
      <c r="A949" t="s">
        <v>24</v>
      </c>
      <c r="B949" s="4">
        <v>43931</v>
      </c>
      <c r="C949">
        <v>2020</v>
      </c>
      <c r="D949" t="s">
        <v>36</v>
      </c>
      <c r="E949">
        <v>4.28</v>
      </c>
      <c r="F949">
        <v>11621534</v>
      </c>
      <c r="G949">
        <v>41.88</v>
      </c>
      <c r="H949" t="s">
        <v>38</v>
      </c>
      <c r="I949" t="str">
        <f t="shared" si="28"/>
        <v>Low</v>
      </c>
      <c r="J949" s="4" t="str">
        <f t="shared" si="29"/>
        <v>Apr-2020</v>
      </c>
    </row>
    <row r="950" spans="1:10" hidden="1" x14ac:dyDescent="0.3">
      <c r="A950" t="s">
        <v>24</v>
      </c>
      <c r="B950" s="4">
        <v>43767</v>
      </c>
      <c r="C950">
        <v>2019</v>
      </c>
      <c r="D950" t="s">
        <v>36</v>
      </c>
      <c r="E950">
        <v>4.17</v>
      </c>
      <c r="F950">
        <v>11155753</v>
      </c>
      <c r="G950">
        <v>40.47</v>
      </c>
      <c r="H950" t="s">
        <v>38</v>
      </c>
      <c r="I950" t="str">
        <f t="shared" si="28"/>
        <v>Low</v>
      </c>
      <c r="J950" s="4" t="str">
        <f t="shared" si="29"/>
        <v>Oct-2019</v>
      </c>
    </row>
    <row r="951" spans="1:10" hidden="1" x14ac:dyDescent="0.3">
      <c r="A951" t="s">
        <v>24</v>
      </c>
      <c r="B951" s="4">
        <v>44165</v>
      </c>
      <c r="C951">
        <v>2020</v>
      </c>
      <c r="D951" t="s">
        <v>37</v>
      </c>
      <c r="E951">
        <v>20.5</v>
      </c>
      <c r="F951">
        <v>1303244</v>
      </c>
      <c r="G951">
        <v>25.53</v>
      </c>
      <c r="H951" t="s">
        <v>39</v>
      </c>
      <c r="I951" t="str">
        <f t="shared" si="28"/>
        <v>High</v>
      </c>
      <c r="J951" s="4" t="str">
        <f t="shared" si="29"/>
        <v>Nov-2020</v>
      </c>
    </row>
    <row r="952" spans="1:10" hidden="1" x14ac:dyDescent="0.3">
      <c r="A952" t="s">
        <v>24</v>
      </c>
      <c r="B952" s="4">
        <v>43816</v>
      </c>
      <c r="C952">
        <v>2019</v>
      </c>
      <c r="D952" t="s">
        <v>37</v>
      </c>
      <c r="E952">
        <v>2.63</v>
      </c>
      <c r="F952">
        <v>2356290</v>
      </c>
      <c r="G952">
        <v>38.39</v>
      </c>
      <c r="H952" t="s">
        <v>39</v>
      </c>
      <c r="I952" t="str">
        <f t="shared" si="28"/>
        <v>Low</v>
      </c>
      <c r="J952" s="4" t="str">
        <f t="shared" si="29"/>
        <v>Dec-2019</v>
      </c>
    </row>
    <row r="953" spans="1:10" hidden="1" x14ac:dyDescent="0.3">
      <c r="A953" t="s">
        <v>24</v>
      </c>
      <c r="B953" s="4">
        <v>43948</v>
      </c>
      <c r="C953">
        <v>2020</v>
      </c>
      <c r="D953" t="s">
        <v>37</v>
      </c>
      <c r="E953">
        <v>3.36</v>
      </c>
      <c r="F953">
        <v>2369048</v>
      </c>
      <c r="G953">
        <v>38.46</v>
      </c>
      <c r="H953" t="s">
        <v>39</v>
      </c>
      <c r="I953" t="str">
        <f t="shared" si="28"/>
        <v>Low</v>
      </c>
      <c r="J953" s="4" t="str">
        <f t="shared" si="29"/>
        <v>Apr-2020</v>
      </c>
    </row>
    <row r="954" spans="1:10" hidden="1" x14ac:dyDescent="0.3">
      <c r="A954" t="s">
        <v>24</v>
      </c>
      <c r="B954" s="4">
        <v>44112</v>
      </c>
      <c r="C954">
        <v>2020</v>
      </c>
      <c r="D954" t="s">
        <v>36</v>
      </c>
      <c r="E954">
        <v>4.67</v>
      </c>
      <c r="F954">
        <v>11345069</v>
      </c>
      <c r="G954">
        <v>40.909999999999997</v>
      </c>
      <c r="H954" t="s">
        <v>38</v>
      </c>
      <c r="I954" t="str">
        <f t="shared" si="28"/>
        <v>Low</v>
      </c>
      <c r="J954" s="4" t="str">
        <f t="shared" si="29"/>
        <v>Oct-2020</v>
      </c>
    </row>
    <row r="955" spans="1:10" hidden="1" x14ac:dyDescent="0.3">
      <c r="A955" t="s">
        <v>24</v>
      </c>
      <c r="B955" s="4">
        <v>44184</v>
      </c>
      <c r="C955">
        <v>2020</v>
      </c>
      <c r="D955" t="s">
        <v>36</v>
      </c>
      <c r="E955">
        <v>9.4499999999999993</v>
      </c>
      <c r="F955">
        <v>9683719</v>
      </c>
      <c r="G955">
        <v>36.479999999999997</v>
      </c>
      <c r="H955" t="s">
        <v>38</v>
      </c>
      <c r="I955" t="str">
        <f t="shared" si="28"/>
        <v>Medium</v>
      </c>
      <c r="J955" s="4" t="str">
        <f t="shared" si="29"/>
        <v>Dec-2020</v>
      </c>
    </row>
    <row r="956" spans="1:10" hidden="1" x14ac:dyDescent="0.3">
      <c r="A956" t="s">
        <v>25</v>
      </c>
      <c r="B956" s="4">
        <v>43616</v>
      </c>
      <c r="C956">
        <v>2019</v>
      </c>
      <c r="D956" t="s">
        <v>36</v>
      </c>
      <c r="E956">
        <v>0</v>
      </c>
      <c r="F956">
        <v>172474</v>
      </c>
      <c r="G956">
        <v>43.08</v>
      </c>
      <c r="H956" t="s">
        <v>38</v>
      </c>
      <c r="I956" t="str">
        <f t="shared" si="28"/>
        <v>Low</v>
      </c>
      <c r="J956" s="4" t="str">
        <f t="shared" si="29"/>
        <v>May-2019</v>
      </c>
    </row>
    <row r="957" spans="1:10" hidden="1" x14ac:dyDescent="0.3">
      <c r="A957" t="s">
        <v>25</v>
      </c>
      <c r="B957" s="4">
        <v>43646</v>
      </c>
      <c r="C957">
        <v>2019</v>
      </c>
      <c r="D957" t="s">
        <v>36</v>
      </c>
      <c r="E957">
        <v>0</v>
      </c>
      <c r="F957">
        <v>184527</v>
      </c>
      <c r="G957">
        <v>45.95</v>
      </c>
      <c r="H957" t="s">
        <v>38</v>
      </c>
      <c r="I957" t="str">
        <f t="shared" si="28"/>
        <v>Low</v>
      </c>
      <c r="J957" s="4" t="str">
        <f t="shared" si="29"/>
        <v>Jun-2019</v>
      </c>
    </row>
    <row r="958" spans="1:10" x14ac:dyDescent="0.3">
      <c r="A958" t="s">
        <v>25</v>
      </c>
      <c r="B958" s="4">
        <v>43677</v>
      </c>
      <c r="C958">
        <v>2019</v>
      </c>
      <c r="D958" t="s">
        <v>36</v>
      </c>
      <c r="E958">
        <v>0</v>
      </c>
      <c r="F958">
        <v>139227</v>
      </c>
      <c r="G958">
        <v>34.56</v>
      </c>
      <c r="H958" t="s">
        <v>38</v>
      </c>
      <c r="I958" t="str">
        <f t="shared" si="28"/>
        <v>Low</v>
      </c>
      <c r="J958" s="4" t="str">
        <f t="shared" si="29"/>
        <v>Jul-2019</v>
      </c>
    </row>
    <row r="959" spans="1:10" hidden="1" x14ac:dyDescent="0.3">
      <c r="A959" t="s">
        <v>25</v>
      </c>
      <c r="B959" s="4">
        <v>43708</v>
      </c>
      <c r="C959">
        <v>2019</v>
      </c>
      <c r="D959" t="s">
        <v>36</v>
      </c>
      <c r="E959">
        <v>4.8499999999999996</v>
      </c>
      <c r="F959">
        <v>183930</v>
      </c>
      <c r="G959">
        <v>47.83</v>
      </c>
      <c r="H959" t="s">
        <v>38</v>
      </c>
      <c r="I959" t="str">
        <f t="shared" si="28"/>
        <v>Low</v>
      </c>
      <c r="J959" s="4" t="str">
        <f t="shared" si="29"/>
        <v>Aug-2019</v>
      </c>
    </row>
    <row r="960" spans="1:10" hidden="1" x14ac:dyDescent="0.3">
      <c r="A960" t="s">
        <v>25</v>
      </c>
      <c r="B960" s="4">
        <v>43738</v>
      </c>
      <c r="C960">
        <v>2019</v>
      </c>
      <c r="D960" t="s">
        <v>36</v>
      </c>
      <c r="E960">
        <v>0</v>
      </c>
      <c r="F960">
        <v>175718</v>
      </c>
      <c r="G960">
        <v>43.34</v>
      </c>
      <c r="H960" t="s">
        <v>38</v>
      </c>
      <c r="I960" t="str">
        <f t="shared" si="28"/>
        <v>Low</v>
      </c>
      <c r="J960" s="4" t="str">
        <f t="shared" si="29"/>
        <v>Sep-2019</v>
      </c>
    </row>
    <row r="961" spans="1:10" hidden="1" x14ac:dyDescent="0.3">
      <c r="A961" t="s">
        <v>25</v>
      </c>
      <c r="B961" s="4">
        <v>43769</v>
      </c>
      <c r="C961">
        <v>2019</v>
      </c>
      <c r="D961" t="s">
        <v>36</v>
      </c>
      <c r="E961">
        <v>1.18</v>
      </c>
      <c r="F961">
        <v>180283</v>
      </c>
      <c r="G961">
        <v>44.85</v>
      </c>
      <c r="H961" t="s">
        <v>38</v>
      </c>
      <c r="I961" t="str">
        <f t="shared" si="28"/>
        <v>Low</v>
      </c>
      <c r="J961" s="4" t="str">
        <f t="shared" si="29"/>
        <v>Oct-2019</v>
      </c>
    </row>
    <row r="962" spans="1:10" hidden="1" x14ac:dyDescent="0.3">
      <c r="A962" t="s">
        <v>25</v>
      </c>
      <c r="B962" s="4">
        <v>43799</v>
      </c>
      <c r="C962">
        <v>2019</v>
      </c>
      <c r="D962" t="s">
        <v>36</v>
      </c>
      <c r="E962">
        <v>0</v>
      </c>
      <c r="F962">
        <v>142787</v>
      </c>
      <c r="G962">
        <v>35</v>
      </c>
      <c r="H962" t="s">
        <v>38</v>
      </c>
      <c r="I962" t="str">
        <f t="shared" ref="I962:I1025" si="30">IF(E962&gt;10, "High", IF(E962&gt;=5, "Medium", "Low"))</f>
        <v>Low</v>
      </c>
      <c r="J962" s="4" t="str">
        <f t="shared" ref="J962:J1025" si="31">TEXT(B962, "mmm-yyyy")</f>
        <v>Nov-2019</v>
      </c>
    </row>
    <row r="963" spans="1:10" hidden="1" x14ac:dyDescent="0.3">
      <c r="A963" t="s">
        <v>25</v>
      </c>
      <c r="B963" s="4">
        <v>43830</v>
      </c>
      <c r="C963">
        <v>2019</v>
      </c>
      <c r="D963" t="s">
        <v>36</v>
      </c>
      <c r="E963">
        <v>1.99</v>
      </c>
      <c r="F963">
        <v>180808</v>
      </c>
      <c r="G963">
        <v>45.07</v>
      </c>
      <c r="H963" t="s">
        <v>38</v>
      </c>
      <c r="I963" t="str">
        <f t="shared" si="30"/>
        <v>Low</v>
      </c>
      <c r="J963" s="4" t="str">
        <f t="shared" si="31"/>
        <v>Dec-2019</v>
      </c>
    </row>
    <row r="964" spans="1:10" hidden="1" x14ac:dyDescent="0.3">
      <c r="A964" t="s">
        <v>25</v>
      </c>
      <c r="B964" s="4">
        <v>43861</v>
      </c>
      <c r="C964">
        <v>2020</v>
      </c>
      <c r="D964" t="s">
        <v>36</v>
      </c>
      <c r="E964">
        <v>0.57999999999999996</v>
      </c>
      <c r="F964">
        <v>176252</v>
      </c>
      <c r="G964">
        <v>43.18</v>
      </c>
      <c r="H964" t="s">
        <v>38</v>
      </c>
      <c r="I964" t="str">
        <f t="shared" si="30"/>
        <v>Low</v>
      </c>
      <c r="J964" s="4" t="str">
        <f t="shared" si="31"/>
        <v>Jan-2020</v>
      </c>
    </row>
    <row r="965" spans="1:10" hidden="1" x14ac:dyDescent="0.3">
      <c r="A965" t="s">
        <v>25</v>
      </c>
      <c r="B965" s="4">
        <v>43890</v>
      </c>
      <c r="C965">
        <v>2020</v>
      </c>
      <c r="D965" t="s">
        <v>36</v>
      </c>
      <c r="E965">
        <v>1.74</v>
      </c>
      <c r="F965">
        <v>183619</v>
      </c>
      <c r="G965">
        <v>45.38</v>
      </c>
      <c r="H965" t="s">
        <v>38</v>
      </c>
      <c r="I965" t="str">
        <f t="shared" si="30"/>
        <v>Low</v>
      </c>
      <c r="J965" s="4" t="str">
        <f t="shared" si="31"/>
        <v>Feb-2020</v>
      </c>
    </row>
    <row r="966" spans="1:10" hidden="1" x14ac:dyDescent="0.3">
      <c r="A966" t="s">
        <v>25</v>
      </c>
      <c r="B966" s="4">
        <v>43921</v>
      </c>
      <c r="C966">
        <v>2020</v>
      </c>
      <c r="D966" t="s">
        <v>36</v>
      </c>
      <c r="E966">
        <v>2.31</v>
      </c>
      <c r="F966">
        <v>142176</v>
      </c>
      <c r="G966">
        <v>35.229999999999997</v>
      </c>
      <c r="H966" t="s">
        <v>38</v>
      </c>
      <c r="I966" t="str">
        <f t="shared" si="30"/>
        <v>Low</v>
      </c>
      <c r="J966" s="4" t="str">
        <f t="shared" si="31"/>
        <v>Mar-2020</v>
      </c>
    </row>
    <row r="967" spans="1:10" hidden="1" x14ac:dyDescent="0.3">
      <c r="A967" t="s">
        <v>25</v>
      </c>
      <c r="B967" s="4">
        <v>43951</v>
      </c>
      <c r="C967">
        <v>2020</v>
      </c>
      <c r="D967" t="s">
        <v>36</v>
      </c>
      <c r="E967">
        <v>74.510000000000005</v>
      </c>
      <c r="F967">
        <v>49420</v>
      </c>
      <c r="G967">
        <v>46.79</v>
      </c>
      <c r="H967" t="s">
        <v>38</v>
      </c>
      <c r="I967" t="str">
        <f t="shared" si="30"/>
        <v>High</v>
      </c>
      <c r="J967" s="4" t="str">
        <f t="shared" si="31"/>
        <v>Apr-2020</v>
      </c>
    </row>
    <row r="968" spans="1:10" hidden="1" x14ac:dyDescent="0.3">
      <c r="A968" t="s">
        <v>25</v>
      </c>
      <c r="B968" s="4">
        <v>43616</v>
      </c>
      <c r="C968">
        <v>2019</v>
      </c>
      <c r="D968" t="s">
        <v>37</v>
      </c>
      <c r="E968">
        <v>1.25</v>
      </c>
      <c r="F968">
        <v>283905</v>
      </c>
      <c r="G968">
        <v>35.71</v>
      </c>
      <c r="H968" t="s">
        <v>39</v>
      </c>
      <c r="I968" t="str">
        <f t="shared" si="30"/>
        <v>Low</v>
      </c>
      <c r="J968" s="4" t="str">
        <f t="shared" si="31"/>
        <v>May-2019</v>
      </c>
    </row>
    <row r="969" spans="1:10" hidden="1" x14ac:dyDescent="0.3">
      <c r="A969" t="s">
        <v>25</v>
      </c>
      <c r="B969" s="4">
        <v>43646</v>
      </c>
      <c r="C969">
        <v>2019</v>
      </c>
      <c r="D969" t="s">
        <v>37</v>
      </c>
      <c r="E969">
        <v>0</v>
      </c>
      <c r="F969">
        <v>304369</v>
      </c>
      <c r="G969">
        <v>37.729999999999997</v>
      </c>
      <c r="H969" t="s">
        <v>39</v>
      </c>
      <c r="I969" t="str">
        <f t="shared" si="30"/>
        <v>Low</v>
      </c>
      <c r="J969" s="4" t="str">
        <f t="shared" si="31"/>
        <v>Jun-2019</v>
      </c>
    </row>
    <row r="970" spans="1:10" x14ac:dyDescent="0.3">
      <c r="A970" t="s">
        <v>25</v>
      </c>
      <c r="B970" s="4">
        <v>43677</v>
      </c>
      <c r="C970">
        <v>2019</v>
      </c>
      <c r="D970" t="s">
        <v>37</v>
      </c>
      <c r="E970">
        <v>0</v>
      </c>
      <c r="F970">
        <v>281117</v>
      </c>
      <c r="G970">
        <v>34.770000000000003</v>
      </c>
      <c r="H970" t="s">
        <v>39</v>
      </c>
      <c r="I970" t="str">
        <f t="shared" si="30"/>
        <v>Low</v>
      </c>
      <c r="J970" s="4" t="str">
        <f t="shared" si="31"/>
        <v>Jul-2019</v>
      </c>
    </row>
    <row r="971" spans="1:10" hidden="1" x14ac:dyDescent="0.3">
      <c r="A971" t="s">
        <v>25</v>
      </c>
      <c r="B971" s="4">
        <v>43708</v>
      </c>
      <c r="C971">
        <v>2019</v>
      </c>
      <c r="D971" t="s">
        <v>37</v>
      </c>
      <c r="E971">
        <v>8.9499999999999993</v>
      </c>
      <c r="F971">
        <v>312882</v>
      </c>
      <c r="G971">
        <v>42.41</v>
      </c>
      <c r="H971" t="s">
        <v>39</v>
      </c>
      <c r="I971" t="str">
        <f t="shared" si="30"/>
        <v>Medium</v>
      </c>
      <c r="J971" s="4" t="str">
        <f t="shared" si="31"/>
        <v>Aug-2019</v>
      </c>
    </row>
    <row r="972" spans="1:10" hidden="1" x14ac:dyDescent="0.3">
      <c r="A972" t="s">
        <v>25</v>
      </c>
      <c r="B972" s="4">
        <v>43738</v>
      </c>
      <c r="C972">
        <v>2019</v>
      </c>
      <c r="D972" t="s">
        <v>37</v>
      </c>
      <c r="E972">
        <v>1.22</v>
      </c>
      <c r="F972">
        <v>286573</v>
      </c>
      <c r="G972">
        <v>35.729999999999997</v>
      </c>
      <c r="H972" t="s">
        <v>39</v>
      </c>
      <c r="I972" t="str">
        <f t="shared" si="30"/>
        <v>Low</v>
      </c>
      <c r="J972" s="4" t="str">
        <f t="shared" si="31"/>
        <v>Sep-2019</v>
      </c>
    </row>
    <row r="973" spans="1:10" hidden="1" x14ac:dyDescent="0.3">
      <c r="A973" t="s">
        <v>25</v>
      </c>
      <c r="B973" s="4">
        <v>43769</v>
      </c>
      <c r="C973">
        <v>2019</v>
      </c>
      <c r="D973" t="s">
        <v>37</v>
      </c>
      <c r="E973">
        <v>1.17</v>
      </c>
      <c r="F973">
        <v>312548</v>
      </c>
      <c r="G973">
        <v>38.86</v>
      </c>
      <c r="H973" t="s">
        <v>39</v>
      </c>
      <c r="I973" t="str">
        <f t="shared" si="30"/>
        <v>Low</v>
      </c>
      <c r="J973" s="4" t="str">
        <f t="shared" si="31"/>
        <v>Oct-2019</v>
      </c>
    </row>
    <row r="974" spans="1:10" hidden="1" x14ac:dyDescent="0.3">
      <c r="A974" t="s">
        <v>25</v>
      </c>
      <c r="B974" s="4">
        <v>43799</v>
      </c>
      <c r="C974">
        <v>2019</v>
      </c>
      <c r="D974" t="s">
        <v>37</v>
      </c>
      <c r="E974">
        <v>1.37</v>
      </c>
      <c r="F974">
        <v>275003</v>
      </c>
      <c r="G974">
        <v>34.19</v>
      </c>
      <c r="H974" t="s">
        <v>39</v>
      </c>
      <c r="I974" t="str">
        <f t="shared" si="30"/>
        <v>Low</v>
      </c>
      <c r="J974" s="4" t="str">
        <f t="shared" si="31"/>
        <v>Nov-2019</v>
      </c>
    </row>
    <row r="975" spans="1:10" hidden="1" x14ac:dyDescent="0.3">
      <c r="A975" t="s">
        <v>25</v>
      </c>
      <c r="B975" s="4">
        <v>43830</v>
      </c>
      <c r="C975">
        <v>2019</v>
      </c>
      <c r="D975" t="s">
        <v>37</v>
      </c>
      <c r="E975">
        <v>5.21</v>
      </c>
      <c r="F975">
        <v>313135</v>
      </c>
      <c r="G975">
        <v>40.42</v>
      </c>
      <c r="H975" t="s">
        <v>39</v>
      </c>
      <c r="I975" t="str">
        <f t="shared" si="30"/>
        <v>Medium</v>
      </c>
      <c r="J975" s="4" t="str">
        <f t="shared" si="31"/>
        <v>Dec-2019</v>
      </c>
    </row>
    <row r="976" spans="1:10" hidden="1" x14ac:dyDescent="0.3">
      <c r="A976" t="s">
        <v>25</v>
      </c>
      <c r="B976" s="4">
        <v>43861</v>
      </c>
      <c r="C976">
        <v>2020</v>
      </c>
      <c r="D976" t="s">
        <v>37</v>
      </c>
      <c r="E976">
        <v>0.56999999999999995</v>
      </c>
      <c r="F976">
        <v>281698</v>
      </c>
      <c r="G976">
        <v>34.590000000000003</v>
      </c>
      <c r="H976" t="s">
        <v>39</v>
      </c>
      <c r="I976" t="str">
        <f t="shared" si="30"/>
        <v>Low</v>
      </c>
      <c r="J976" s="4" t="str">
        <f t="shared" si="31"/>
        <v>Jan-2020</v>
      </c>
    </row>
    <row r="977" spans="1:10" hidden="1" x14ac:dyDescent="0.3">
      <c r="A977" t="s">
        <v>25</v>
      </c>
      <c r="B977" s="4">
        <v>43890</v>
      </c>
      <c r="C977">
        <v>2020</v>
      </c>
      <c r="D977" t="s">
        <v>37</v>
      </c>
      <c r="E977">
        <v>1.78</v>
      </c>
      <c r="F977">
        <v>310342</v>
      </c>
      <c r="G977">
        <v>38.5</v>
      </c>
      <c r="H977" t="s">
        <v>39</v>
      </c>
      <c r="I977" t="str">
        <f t="shared" si="30"/>
        <v>Low</v>
      </c>
      <c r="J977" s="4" t="str">
        <f t="shared" si="31"/>
        <v>Feb-2020</v>
      </c>
    </row>
    <row r="978" spans="1:10" hidden="1" x14ac:dyDescent="0.3">
      <c r="A978" t="s">
        <v>25</v>
      </c>
      <c r="B978" s="4">
        <v>43921</v>
      </c>
      <c r="C978">
        <v>2020</v>
      </c>
      <c r="D978" t="s">
        <v>37</v>
      </c>
      <c r="E978">
        <v>0.62</v>
      </c>
      <c r="F978">
        <v>278851</v>
      </c>
      <c r="G978">
        <v>34.119999999999997</v>
      </c>
      <c r="H978" t="s">
        <v>39</v>
      </c>
      <c r="I978" t="str">
        <f t="shared" si="30"/>
        <v>Low</v>
      </c>
      <c r="J978" s="4" t="str">
        <f t="shared" si="31"/>
        <v>Mar-2020</v>
      </c>
    </row>
    <row r="979" spans="1:10" hidden="1" x14ac:dyDescent="0.3">
      <c r="A979" t="s">
        <v>25</v>
      </c>
      <c r="B979" s="4">
        <v>43951</v>
      </c>
      <c r="C979">
        <v>2020</v>
      </c>
      <c r="D979" t="s">
        <v>37</v>
      </c>
      <c r="E979">
        <v>76.739999999999995</v>
      </c>
      <c r="F979">
        <v>68122</v>
      </c>
      <c r="G979">
        <v>35.54</v>
      </c>
      <c r="H979" t="s">
        <v>39</v>
      </c>
      <c r="I979" t="str">
        <f t="shared" si="30"/>
        <v>High</v>
      </c>
      <c r="J979" s="4" t="str">
        <f t="shared" si="31"/>
        <v>Apr-2020</v>
      </c>
    </row>
    <row r="980" spans="1:10" hidden="1" x14ac:dyDescent="0.3">
      <c r="A980" t="s">
        <v>25</v>
      </c>
      <c r="B980" s="4">
        <v>43982</v>
      </c>
      <c r="C980">
        <v>2020</v>
      </c>
      <c r="D980" t="s">
        <v>37</v>
      </c>
      <c r="E980">
        <v>75</v>
      </c>
      <c r="F980">
        <v>64538</v>
      </c>
      <c r="G980">
        <v>31.25</v>
      </c>
      <c r="H980" t="s">
        <v>39</v>
      </c>
      <c r="I980" t="str">
        <f t="shared" si="30"/>
        <v>High</v>
      </c>
      <c r="J980" s="4" t="str">
        <f t="shared" si="31"/>
        <v>May-2020</v>
      </c>
    </row>
    <row r="981" spans="1:10" hidden="1" x14ac:dyDescent="0.3">
      <c r="A981" t="s">
        <v>25</v>
      </c>
      <c r="B981" s="4">
        <v>44012</v>
      </c>
      <c r="C981">
        <v>2020</v>
      </c>
      <c r="D981" t="s">
        <v>37</v>
      </c>
      <c r="E981">
        <v>4.55</v>
      </c>
      <c r="F981">
        <v>234926</v>
      </c>
      <c r="G981">
        <v>29.73</v>
      </c>
      <c r="H981" t="s">
        <v>39</v>
      </c>
      <c r="I981" t="str">
        <f t="shared" si="30"/>
        <v>Low</v>
      </c>
      <c r="J981" s="4" t="str">
        <f t="shared" si="31"/>
        <v>Jun-2020</v>
      </c>
    </row>
    <row r="982" spans="1:10" hidden="1" x14ac:dyDescent="0.3">
      <c r="A982" t="s">
        <v>25</v>
      </c>
      <c r="B982" s="4">
        <v>43939</v>
      </c>
      <c r="C982">
        <v>2020</v>
      </c>
      <c r="D982" t="s">
        <v>37</v>
      </c>
      <c r="E982">
        <v>0.56999999999999995</v>
      </c>
      <c r="F982">
        <v>281698</v>
      </c>
      <c r="G982">
        <v>34.590000000000003</v>
      </c>
      <c r="H982" t="s">
        <v>39</v>
      </c>
      <c r="I982" t="str">
        <f t="shared" si="30"/>
        <v>Low</v>
      </c>
      <c r="J982" s="4" t="str">
        <f t="shared" si="31"/>
        <v>Apr-2020</v>
      </c>
    </row>
    <row r="983" spans="1:10" hidden="1" x14ac:dyDescent="0.3">
      <c r="A983" t="s">
        <v>25</v>
      </c>
      <c r="B983" s="4">
        <v>43796</v>
      </c>
      <c r="C983">
        <v>2019</v>
      </c>
      <c r="D983" t="s">
        <v>37</v>
      </c>
      <c r="E983">
        <v>1.22</v>
      </c>
      <c r="F983">
        <v>286573</v>
      </c>
      <c r="G983">
        <v>35.729999999999997</v>
      </c>
      <c r="H983" t="s">
        <v>39</v>
      </c>
      <c r="I983" t="str">
        <f t="shared" si="30"/>
        <v>Low</v>
      </c>
      <c r="J983" s="4" t="str">
        <f t="shared" si="31"/>
        <v>Nov-2019</v>
      </c>
    </row>
    <row r="984" spans="1:10" hidden="1" x14ac:dyDescent="0.3">
      <c r="A984" t="s">
        <v>25</v>
      </c>
      <c r="B984" s="4">
        <v>43855</v>
      </c>
      <c r="C984">
        <v>2020</v>
      </c>
      <c r="D984" t="s">
        <v>36</v>
      </c>
      <c r="E984">
        <v>0</v>
      </c>
      <c r="F984">
        <v>172474</v>
      </c>
      <c r="G984">
        <v>43.08</v>
      </c>
      <c r="H984" t="s">
        <v>38</v>
      </c>
      <c r="I984" t="str">
        <f t="shared" si="30"/>
        <v>Low</v>
      </c>
      <c r="J984" s="4" t="str">
        <f t="shared" si="31"/>
        <v>Jan-2020</v>
      </c>
    </row>
    <row r="985" spans="1:10" hidden="1" x14ac:dyDescent="0.3">
      <c r="A985" t="s">
        <v>25</v>
      </c>
      <c r="B985" s="4">
        <v>44114</v>
      </c>
      <c r="C985">
        <v>2020</v>
      </c>
      <c r="D985" t="s">
        <v>37</v>
      </c>
      <c r="E985">
        <v>1.37</v>
      </c>
      <c r="F985">
        <v>275003</v>
      </c>
      <c r="G985">
        <v>34.19</v>
      </c>
      <c r="H985" t="s">
        <v>39</v>
      </c>
      <c r="I985" t="str">
        <f t="shared" si="30"/>
        <v>Low</v>
      </c>
      <c r="J985" s="4" t="str">
        <f t="shared" si="31"/>
        <v>Oct-2020</v>
      </c>
    </row>
    <row r="986" spans="1:10" hidden="1" x14ac:dyDescent="0.3">
      <c r="A986" t="s">
        <v>25</v>
      </c>
      <c r="B986" s="4">
        <v>43712</v>
      </c>
      <c r="C986">
        <v>2019</v>
      </c>
      <c r="D986" t="s">
        <v>37</v>
      </c>
      <c r="E986">
        <v>0</v>
      </c>
      <c r="F986">
        <v>281117</v>
      </c>
      <c r="G986">
        <v>34.770000000000003</v>
      </c>
      <c r="H986" t="s">
        <v>39</v>
      </c>
      <c r="I986" t="str">
        <f t="shared" si="30"/>
        <v>Low</v>
      </c>
      <c r="J986" s="4" t="str">
        <f t="shared" si="31"/>
        <v>Sep-2019</v>
      </c>
    </row>
    <row r="987" spans="1:10" hidden="1" x14ac:dyDescent="0.3">
      <c r="A987" t="s">
        <v>25</v>
      </c>
      <c r="B987" s="4">
        <v>44218</v>
      </c>
      <c r="C987">
        <v>2021</v>
      </c>
      <c r="D987" t="s">
        <v>36</v>
      </c>
      <c r="E987">
        <v>74.510000000000005</v>
      </c>
      <c r="F987">
        <v>49420</v>
      </c>
      <c r="G987">
        <v>46.79</v>
      </c>
      <c r="H987" t="s">
        <v>38</v>
      </c>
      <c r="I987" t="str">
        <f t="shared" si="30"/>
        <v>High</v>
      </c>
      <c r="J987" s="4" t="str">
        <f t="shared" si="31"/>
        <v>Jan-2021</v>
      </c>
    </row>
    <row r="988" spans="1:10" hidden="1" x14ac:dyDescent="0.3">
      <c r="A988" t="s">
        <v>25</v>
      </c>
      <c r="B988" s="4">
        <v>44049</v>
      </c>
      <c r="C988">
        <v>2020</v>
      </c>
      <c r="D988" t="s">
        <v>36</v>
      </c>
      <c r="E988">
        <v>1.74</v>
      </c>
      <c r="F988">
        <v>183619</v>
      </c>
      <c r="G988">
        <v>45.38</v>
      </c>
      <c r="H988" t="s">
        <v>38</v>
      </c>
      <c r="I988" t="str">
        <f t="shared" si="30"/>
        <v>Low</v>
      </c>
      <c r="J988" s="4" t="str">
        <f t="shared" si="31"/>
        <v>Aug-2020</v>
      </c>
    </row>
    <row r="989" spans="1:10" hidden="1" x14ac:dyDescent="0.3">
      <c r="A989" t="s">
        <v>25</v>
      </c>
      <c r="B989" s="4">
        <v>43866</v>
      </c>
      <c r="C989">
        <v>2020</v>
      </c>
      <c r="D989" t="s">
        <v>37</v>
      </c>
      <c r="E989">
        <v>1.37</v>
      </c>
      <c r="F989">
        <v>275003</v>
      </c>
      <c r="G989">
        <v>34.19</v>
      </c>
      <c r="H989" t="s">
        <v>39</v>
      </c>
      <c r="I989" t="str">
        <f t="shared" si="30"/>
        <v>Low</v>
      </c>
      <c r="J989" s="4" t="str">
        <f t="shared" si="31"/>
        <v>Feb-2020</v>
      </c>
    </row>
    <row r="990" spans="1:10" hidden="1" x14ac:dyDescent="0.3">
      <c r="A990" t="s">
        <v>25</v>
      </c>
      <c r="B990" s="4">
        <v>43932</v>
      </c>
      <c r="C990">
        <v>2020</v>
      </c>
      <c r="D990" t="s">
        <v>37</v>
      </c>
      <c r="E990">
        <v>5.21</v>
      </c>
      <c r="F990">
        <v>313135</v>
      </c>
      <c r="G990">
        <v>40.42</v>
      </c>
      <c r="H990" t="s">
        <v>39</v>
      </c>
      <c r="I990" t="str">
        <f t="shared" si="30"/>
        <v>Medium</v>
      </c>
      <c r="J990" s="4" t="str">
        <f t="shared" si="31"/>
        <v>Apr-2020</v>
      </c>
    </row>
    <row r="991" spans="1:10" hidden="1" x14ac:dyDescent="0.3">
      <c r="A991" t="s">
        <v>25</v>
      </c>
      <c r="B991" s="4">
        <v>43833</v>
      </c>
      <c r="C991">
        <v>2020</v>
      </c>
      <c r="D991" t="s">
        <v>36</v>
      </c>
      <c r="E991">
        <v>0</v>
      </c>
      <c r="F991">
        <v>184527</v>
      </c>
      <c r="G991">
        <v>45.95</v>
      </c>
      <c r="H991" t="s">
        <v>38</v>
      </c>
      <c r="I991" t="str">
        <f t="shared" si="30"/>
        <v>Low</v>
      </c>
      <c r="J991" s="4" t="str">
        <f t="shared" si="31"/>
        <v>Jan-2020</v>
      </c>
    </row>
    <row r="992" spans="1:10" hidden="1" x14ac:dyDescent="0.3">
      <c r="A992" t="s">
        <v>25</v>
      </c>
      <c r="B992" s="4">
        <v>44092</v>
      </c>
      <c r="C992">
        <v>2020</v>
      </c>
      <c r="D992" t="s">
        <v>36</v>
      </c>
      <c r="E992">
        <v>1.18</v>
      </c>
      <c r="F992">
        <v>180283</v>
      </c>
      <c r="G992">
        <v>44.85</v>
      </c>
      <c r="H992" t="s">
        <v>38</v>
      </c>
      <c r="I992" t="str">
        <f t="shared" si="30"/>
        <v>Low</v>
      </c>
      <c r="J992" s="4" t="str">
        <f t="shared" si="31"/>
        <v>Sep-2020</v>
      </c>
    </row>
    <row r="993" spans="1:10" hidden="1" x14ac:dyDescent="0.3">
      <c r="A993" t="s">
        <v>25</v>
      </c>
      <c r="B993" s="4">
        <v>44245</v>
      </c>
      <c r="C993">
        <v>2021</v>
      </c>
      <c r="D993" t="s">
        <v>36</v>
      </c>
      <c r="E993">
        <v>1.74</v>
      </c>
      <c r="F993">
        <v>183619</v>
      </c>
      <c r="G993">
        <v>45.38</v>
      </c>
      <c r="H993" t="s">
        <v>38</v>
      </c>
      <c r="I993" t="str">
        <f t="shared" si="30"/>
        <v>Low</v>
      </c>
      <c r="J993" s="4" t="str">
        <f t="shared" si="31"/>
        <v>Feb-2021</v>
      </c>
    </row>
    <row r="994" spans="1:10" hidden="1" x14ac:dyDescent="0.3">
      <c r="A994" t="s">
        <v>25</v>
      </c>
      <c r="B994" s="4">
        <v>44161</v>
      </c>
      <c r="C994">
        <v>2020</v>
      </c>
      <c r="D994" t="s">
        <v>37</v>
      </c>
      <c r="E994">
        <v>0.56999999999999995</v>
      </c>
      <c r="F994">
        <v>281698</v>
      </c>
      <c r="G994">
        <v>34.590000000000003</v>
      </c>
      <c r="H994" t="s">
        <v>39</v>
      </c>
      <c r="I994" t="str">
        <f t="shared" si="30"/>
        <v>Low</v>
      </c>
      <c r="J994" s="4" t="str">
        <f t="shared" si="31"/>
        <v>Nov-2020</v>
      </c>
    </row>
    <row r="995" spans="1:10" x14ac:dyDescent="0.3">
      <c r="A995" t="s">
        <v>25</v>
      </c>
      <c r="B995" s="4">
        <v>43656</v>
      </c>
      <c r="C995">
        <v>2019</v>
      </c>
      <c r="D995" t="s">
        <v>37</v>
      </c>
      <c r="E995">
        <v>1.25</v>
      </c>
      <c r="F995">
        <v>283905</v>
      </c>
      <c r="G995">
        <v>35.71</v>
      </c>
      <c r="H995" t="s">
        <v>39</v>
      </c>
      <c r="I995" t="str">
        <f t="shared" si="30"/>
        <v>Low</v>
      </c>
      <c r="J995" s="4" t="str">
        <f t="shared" si="31"/>
        <v>Jul-2019</v>
      </c>
    </row>
    <row r="996" spans="1:10" hidden="1" x14ac:dyDescent="0.3">
      <c r="A996" t="s">
        <v>25</v>
      </c>
      <c r="B996" s="4">
        <v>43988</v>
      </c>
      <c r="C996">
        <v>2020</v>
      </c>
      <c r="D996" t="s">
        <v>36</v>
      </c>
      <c r="E996">
        <v>1.99</v>
      </c>
      <c r="F996">
        <v>180808</v>
      </c>
      <c r="G996">
        <v>45.07</v>
      </c>
      <c r="H996" t="s">
        <v>38</v>
      </c>
      <c r="I996" t="str">
        <f t="shared" si="30"/>
        <v>Low</v>
      </c>
      <c r="J996" s="4" t="str">
        <f t="shared" si="31"/>
        <v>Jun-2020</v>
      </c>
    </row>
    <row r="997" spans="1:10" hidden="1" x14ac:dyDescent="0.3">
      <c r="A997" t="s">
        <v>25</v>
      </c>
      <c r="B997" s="4">
        <v>43951</v>
      </c>
      <c r="C997">
        <v>2020</v>
      </c>
      <c r="D997" t="s">
        <v>36</v>
      </c>
      <c r="E997">
        <v>0</v>
      </c>
      <c r="F997">
        <v>172474</v>
      </c>
      <c r="G997">
        <v>43.08</v>
      </c>
      <c r="H997" t="s">
        <v>38</v>
      </c>
      <c r="I997" t="str">
        <f t="shared" si="30"/>
        <v>Low</v>
      </c>
      <c r="J997" s="4" t="str">
        <f t="shared" si="31"/>
        <v>Apr-2020</v>
      </c>
    </row>
    <row r="998" spans="1:10" hidden="1" x14ac:dyDescent="0.3">
      <c r="A998" t="s">
        <v>25</v>
      </c>
      <c r="B998" s="4">
        <v>44068</v>
      </c>
      <c r="C998">
        <v>2020</v>
      </c>
      <c r="D998" t="s">
        <v>36</v>
      </c>
      <c r="E998">
        <v>1.18</v>
      </c>
      <c r="F998">
        <v>180283</v>
      </c>
      <c r="G998">
        <v>44.85</v>
      </c>
      <c r="H998" t="s">
        <v>38</v>
      </c>
      <c r="I998" t="str">
        <f t="shared" si="30"/>
        <v>Low</v>
      </c>
      <c r="J998" s="4" t="str">
        <f t="shared" si="31"/>
        <v>Aug-2020</v>
      </c>
    </row>
    <row r="999" spans="1:10" hidden="1" x14ac:dyDescent="0.3">
      <c r="A999" t="s">
        <v>25</v>
      </c>
      <c r="B999" s="4">
        <v>44204</v>
      </c>
      <c r="C999">
        <v>2021</v>
      </c>
      <c r="D999" t="s">
        <v>37</v>
      </c>
      <c r="E999">
        <v>4.55</v>
      </c>
      <c r="F999">
        <v>234926</v>
      </c>
      <c r="G999">
        <v>29.73</v>
      </c>
      <c r="H999" t="s">
        <v>39</v>
      </c>
      <c r="I999" t="str">
        <f t="shared" si="30"/>
        <v>Low</v>
      </c>
      <c r="J999" s="4" t="str">
        <f t="shared" si="31"/>
        <v>Jan-2021</v>
      </c>
    </row>
    <row r="1000" spans="1:10" hidden="1" x14ac:dyDescent="0.3">
      <c r="A1000" t="s">
        <v>25</v>
      </c>
      <c r="B1000" s="4">
        <v>44119</v>
      </c>
      <c r="C1000">
        <v>2020</v>
      </c>
      <c r="D1000" t="s">
        <v>37</v>
      </c>
      <c r="E1000">
        <v>0.62</v>
      </c>
      <c r="F1000">
        <v>278851</v>
      </c>
      <c r="G1000">
        <v>34.119999999999997</v>
      </c>
      <c r="H1000" t="s">
        <v>39</v>
      </c>
      <c r="I1000" t="str">
        <f t="shared" si="30"/>
        <v>Low</v>
      </c>
      <c r="J1000" s="4" t="str">
        <f t="shared" si="31"/>
        <v>Oct-2020</v>
      </c>
    </row>
    <row r="1001" spans="1:10" x14ac:dyDescent="0.3">
      <c r="A1001" t="s">
        <v>25</v>
      </c>
      <c r="B1001" s="4">
        <v>43676</v>
      </c>
      <c r="C1001">
        <v>2019</v>
      </c>
      <c r="D1001" t="s">
        <v>37</v>
      </c>
      <c r="E1001">
        <v>1.25</v>
      </c>
      <c r="F1001">
        <v>283905</v>
      </c>
      <c r="G1001">
        <v>35.71</v>
      </c>
      <c r="H1001" t="s">
        <v>39</v>
      </c>
      <c r="I1001" t="str">
        <f t="shared" si="30"/>
        <v>Low</v>
      </c>
      <c r="J1001" s="4" t="str">
        <f t="shared" si="31"/>
        <v>Jul-2019</v>
      </c>
    </row>
    <row r="1002" spans="1:10" hidden="1" x14ac:dyDescent="0.3">
      <c r="A1002" t="s">
        <v>25</v>
      </c>
      <c r="B1002" s="4">
        <v>44282</v>
      </c>
      <c r="C1002">
        <v>2021</v>
      </c>
      <c r="D1002" t="s">
        <v>37</v>
      </c>
      <c r="E1002">
        <v>75</v>
      </c>
      <c r="F1002">
        <v>64538</v>
      </c>
      <c r="G1002">
        <v>31.25</v>
      </c>
      <c r="H1002" t="s">
        <v>39</v>
      </c>
      <c r="I1002" t="str">
        <f t="shared" si="30"/>
        <v>High</v>
      </c>
      <c r="J1002" s="4" t="str">
        <f t="shared" si="31"/>
        <v>Mar-2021</v>
      </c>
    </row>
    <row r="1003" spans="1:10" hidden="1" x14ac:dyDescent="0.3">
      <c r="A1003" t="s">
        <v>25</v>
      </c>
      <c r="B1003" s="4">
        <v>44083</v>
      </c>
      <c r="C1003">
        <v>2020</v>
      </c>
      <c r="D1003" t="s">
        <v>36</v>
      </c>
      <c r="E1003">
        <v>74.510000000000005</v>
      </c>
      <c r="F1003">
        <v>49420</v>
      </c>
      <c r="G1003">
        <v>46.79</v>
      </c>
      <c r="H1003" t="s">
        <v>38</v>
      </c>
      <c r="I1003" t="str">
        <f t="shared" si="30"/>
        <v>High</v>
      </c>
      <c r="J1003" s="4" t="str">
        <f t="shared" si="31"/>
        <v>Sep-2020</v>
      </c>
    </row>
    <row r="1004" spans="1:10" hidden="1" x14ac:dyDescent="0.3">
      <c r="A1004" t="s">
        <v>26</v>
      </c>
      <c r="B1004" s="4">
        <v>43616</v>
      </c>
      <c r="C1004">
        <v>2019</v>
      </c>
      <c r="D1004" t="s">
        <v>36</v>
      </c>
      <c r="E1004">
        <v>9.17</v>
      </c>
      <c r="F1004">
        <v>6088547</v>
      </c>
      <c r="G1004">
        <v>44.79</v>
      </c>
      <c r="H1004" t="s">
        <v>38</v>
      </c>
      <c r="I1004" t="str">
        <f t="shared" si="30"/>
        <v>Medium</v>
      </c>
      <c r="J1004" s="4" t="str">
        <f t="shared" si="31"/>
        <v>May-2019</v>
      </c>
    </row>
    <row r="1005" spans="1:10" hidden="1" x14ac:dyDescent="0.3">
      <c r="A1005" t="s">
        <v>26</v>
      </c>
      <c r="B1005" s="4">
        <v>43646</v>
      </c>
      <c r="C1005">
        <v>2019</v>
      </c>
      <c r="D1005" t="s">
        <v>36</v>
      </c>
      <c r="E1005">
        <v>12.21</v>
      </c>
      <c r="F1005">
        <v>6025235</v>
      </c>
      <c r="G1005">
        <v>45.79</v>
      </c>
      <c r="H1005" t="s">
        <v>38</v>
      </c>
      <c r="I1005" t="str">
        <f t="shared" si="30"/>
        <v>High</v>
      </c>
      <c r="J1005" s="4" t="str">
        <f t="shared" si="31"/>
        <v>Jun-2019</v>
      </c>
    </row>
    <row r="1006" spans="1:10" x14ac:dyDescent="0.3">
      <c r="A1006" t="s">
        <v>26</v>
      </c>
      <c r="B1006" s="4">
        <v>43677</v>
      </c>
      <c r="C1006">
        <v>2019</v>
      </c>
      <c r="D1006" t="s">
        <v>36</v>
      </c>
      <c r="E1006">
        <v>9.64</v>
      </c>
      <c r="F1006">
        <v>6308129</v>
      </c>
      <c r="G1006">
        <v>46.5</v>
      </c>
      <c r="H1006" t="s">
        <v>38</v>
      </c>
      <c r="I1006" t="str">
        <f t="shared" si="30"/>
        <v>Medium</v>
      </c>
      <c r="J1006" s="4" t="str">
        <f t="shared" si="31"/>
        <v>Jul-2019</v>
      </c>
    </row>
    <row r="1007" spans="1:10" hidden="1" x14ac:dyDescent="0.3">
      <c r="A1007" t="s">
        <v>26</v>
      </c>
      <c r="B1007" s="4">
        <v>43708</v>
      </c>
      <c r="C1007">
        <v>2019</v>
      </c>
      <c r="D1007" t="s">
        <v>36</v>
      </c>
      <c r="E1007">
        <v>6.69</v>
      </c>
      <c r="F1007">
        <v>6183427</v>
      </c>
      <c r="G1007">
        <v>44.08</v>
      </c>
      <c r="H1007" t="s">
        <v>38</v>
      </c>
      <c r="I1007" t="str">
        <f t="shared" si="30"/>
        <v>Medium</v>
      </c>
      <c r="J1007" s="4" t="str">
        <f t="shared" si="31"/>
        <v>Aug-2019</v>
      </c>
    </row>
    <row r="1008" spans="1:10" hidden="1" x14ac:dyDescent="0.3">
      <c r="A1008" t="s">
        <v>26</v>
      </c>
      <c r="B1008" s="4">
        <v>43738</v>
      </c>
      <c r="C1008">
        <v>2019</v>
      </c>
      <c r="D1008" t="s">
        <v>36</v>
      </c>
      <c r="E1008">
        <v>8.59</v>
      </c>
      <c r="F1008">
        <v>6260971</v>
      </c>
      <c r="G1008">
        <v>45.49</v>
      </c>
      <c r="H1008" t="s">
        <v>38</v>
      </c>
      <c r="I1008" t="str">
        <f t="shared" si="30"/>
        <v>Medium</v>
      </c>
      <c r="J1008" s="4" t="str">
        <f t="shared" si="31"/>
        <v>Sep-2019</v>
      </c>
    </row>
    <row r="1009" spans="1:10" hidden="1" x14ac:dyDescent="0.3">
      <c r="A1009" t="s">
        <v>26</v>
      </c>
      <c r="B1009" s="4">
        <v>43769</v>
      </c>
      <c r="C1009">
        <v>2019</v>
      </c>
      <c r="D1009" t="s">
        <v>36</v>
      </c>
      <c r="E1009">
        <v>12.56</v>
      </c>
      <c r="F1009">
        <v>6021921</v>
      </c>
      <c r="G1009">
        <v>45.66</v>
      </c>
      <c r="H1009" t="s">
        <v>38</v>
      </c>
      <c r="I1009" t="str">
        <f t="shared" si="30"/>
        <v>High</v>
      </c>
      <c r="J1009" s="4" t="str">
        <f t="shared" si="31"/>
        <v>Oct-2019</v>
      </c>
    </row>
    <row r="1010" spans="1:10" hidden="1" x14ac:dyDescent="0.3">
      <c r="A1010" t="s">
        <v>26</v>
      </c>
      <c r="B1010" s="4">
        <v>43799</v>
      </c>
      <c r="C1010">
        <v>2019</v>
      </c>
      <c r="D1010" t="s">
        <v>36</v>
      </c>
      <c r="E1010">
        <v>7.07</v>
      </c>
      <c r="F1010">
        <v>6395022</v>
      </c>
      <c r="G1010">
        <v>45.55</v>
      </c>
      <c r="H1010" t="s">
        <v>38</v>
      </c>
      <c r="I1010" t="str">
        <f t="shared" si="30"/>
        <v>Medium</v>
      </c>
      <c r="J1010" s="4" t="str">
        <f t="shared" si="31"/>
        <v>Nov-2019</v>
      </c>
    </row>
    <row r="1011" spans="1:10" hidden="1" x14ac:dyDescent="0.3">
      <c r="A1011" t="s">
        <v>26</v>
      </c>
      <c r="B1011" s="4">
        <v>43830</v>
      </c>
      <c r="C1011">
        <v>2019</v>
      </c>
      <c r="D1011" t="s">
        <v>36</v>
      </c>
      <c r="E1011">
        <v>6.13</v>
      </c>
      <c r="F1011">
        <v>6164215</v>
      </c>
      <c r="G1011">
        <v>43.4</v>
      </c>
      <c r="H1011" t="s">
        <v>38</v>
      </c>
      <c r="I1011" t="str">
        <f t="shared" si="30"/>
        <v>Medium</v>
      </c>
      <c r="J1011" s="4" t="str">
        <f t="shared" si="31"/>
        <v>Dec-2019</v>
      </c>
    </row>
    <row r="1012" spans="1:10" hidden="1" x14ac:dyDescent="0.3">
      <c r="A1012" t="s">
        <v>26</v>
      </c>
      <c r="B1012" s="4">
        <v>43861</v>
      </c>
      <c r="C1012">
        <v>2020</v>
      </c>
      <c r="D1012" t="s">
        <v>36</v>
      </c>
      <c r="E1012">
        <v>9.69</v>
      </c>
      <c r="F1012">
        <v>6189471</v>
      </c>
      <c r="G1012">
        <v>45.22</v>
      </c>
      <c r="H1012" t="s">
        <v>38</v>
      </c>
      <c r="I1012" t="str">
        <f t="shared" si="30"/>
        <v>Medium</v>
      </c>
      <c r="J1012" s="4" t="str">
        <f t="shared" si="31"/>
        <v>Jan-2020</v>
      </c>
    </row>
    <row r="1013" spans="1:10" hidden="1" x14ac:dyDescent="0.3">
      <c r="A1013" t="s">
        <v>26</v>
      </c>
      <c r="B1013" s="4">
        <v>43890</v>
      </c>
      <c r="C1013">
        <v>2020</v>
      </c>
      <c r="D1013" t="s">
        <v>36</v>
      </c>
      <c r="E1013">
        <v>10.41</v>
      </c>
      <c r="F1013">
        <v>6009820</v>
      </c>
      <c r="G1013">
        <v>44.19</v>
      </c>
      <c r="H1013" t="s">
        <v>38</v>
      </c>
      <c r="I1013" t="str">
        <f t="shared" si="30"/>
        <v>High</v>
      </c>
      <c r="J1013" s="4" t="str">
        <f t="shared" si="31"/>
        <v>Feb-2020</v>
      </c>
    </row>
    <row r="1014" spans="1:10" hidden="1" x14ac:dyDescent="0.3">
      <c r="A1014" t="s">
        <v>26</v>
      </c>
      <c r="B1014" s="4">
        <v>43921</v>
      </c>
      <c r="C1014">
        <v>2020</v>
      </c>
      <c r="D1014" t="s">
        <v>36</v>
      </c>
      <c r="E1014">
        <v>10.51</v>
      </c>
      <c r="F1014">
        <v>6373692</v>
      </c>
      <c r="G1014">
        <v>46.85</v>
      </c>
      <c r="H1014" t="s">
        <v>38</v>
      </c>
      <c r="I1014" t="str">
        <f t="shared" si="30"/>
        <v>High</v>
      </c>
      <c r="J1014" s="4" t="str">
        <f t="shared" si="31"/>
        <v>Mar-2020</v>
      </c>
    </row>
    <row r="1015" spans="1:10" hidden="1" x14ac:dyDescent="0.3">
      <c r="A1015" t="s">
        <v>26</v>
      </c>
      <c r="B1015" s="4">
        <v>43951</v>
      </c>
      <c r="C1015">
        <v>2020</v>
      </c>
      <c r="D1015" t="s">
        <v>36</v>
      </c>
      <c r="E1015">
        <v>3.69</v>
      </c>
      <c r="F1015">
        <v>4721590</v>
      </c>
      <c r="G1015">
        <v>32.200000000000003</v>
      </c>
      <c r="H1015" t="s">
        <v>38</v>
      </c>
      <c r="I1015" t="str">
        <f t="shared" si="30"/>
        <v>Low</v>
      </c>
      <c r="J1015" s="4" t="str">
        <f t="shared" si="31"/>
        <v>Apr-2020</v>
      </c>
    </row>
    <row r="1016" spans="1:10" hidden="1" x14ac:dyDescent="0.3">
      <c r="A1016" t="s">
        <v>26</v>
      </c>
      <c r="B1016" s="4">
        <v>43982</v>
      </c>
      <c r="C1016">
        <v>2020</v>
      </c>
      <c r="D1016" t="s">
        <v>36</v>
      </c>
      <c r="E1016">
        <v>40.590000000000003</v>
      </c>
      <c r="F1016">
        <v>3727366</v>
      </c>
      <c r="G1016">
        <v>41.14</v>
      </c>
      <c r="H1016" t="s">
        <v>38</v>
      </c>
      <c r="I1016" t="str">
        <f t="shared" si="30"/>
        <v>High</v>
      </c>
      <c r="J1016" s="4" t="str">
        <f t="shared" si="31"/>
        <v>May-2020</v>
      </c>
    </row>
    <row r="1017" spans="1:10" hidden="1" x14ac:dyDescent="0.3">
      <c r="A1017" t="s">
        <v>26</v>
      </c>
      <c r="B1017" s="4">
        <v>44012</v>
      </c>
      <c r="C1017">
        <v>2020</v>
      </c>
      <c r="D1017" t="s">
        <v>36</v>
      </c>
      <c r="E1017">
        <v>20</v>
      </c>
      <c r="F1017">
        <v>5364047</v>
      </c>
      <c r="G1017">
        <v>43.9</v>
      </c>
      <c r="H1017" t="s">
        <v>38</v>
      </c>
      <c r="I1017" t="str">
        <f t="shared" si="30"/>
        <v>High</v>
      </c>
      <c r="J1017" s="4" t="str">
        <f t="shared" si="31"/>
        <v>Jun-2020</v>
      </c>
    </row>
    <row r="1018" spans="1:10" hidden="1" x14ac:dyDescent="0.3">
      <c r="A1018" t="s">
        <v>26</v>
      </c>
      <c r="B1018" s="4">
        <v>43616</v>
      </c>
      <c r="C1018">
        <v>2019</v>
      </c>
      <c r="D1018" t="s">
        <v>37</v>
      </c>
      <c r="E1018">
        <v>13.49</v>
      </c>
      <c r="F1018">
        <v>3289918</v>
      </c>
      <c r="G1018">
        <v>40.03</v>
      </c>
      <c r="H1018" t="s">
        <v>39</v>
      </c>
      <c r="I1018" t="str">
        <f t="shared" si="30"/>
        <v>High</v>
      </c>
      <c r="J1018" s="4" t="str">
        <f t="shared" si="31"/>
        <v>May-2019</v>
      </c>
    </row>
    <row r="1019" spans="1:10" hidden="1" x14ac:dyDescent="0.3">
      <c r="A1019" t="s">
        <v>26</v>
      </c>
      <c r="B1019" s="4">
        <v>43646</v>
      </c>
      <c r="C1019">
        <v>2019</v>
      </c>
      <c r="D1019" t="s">
        <v>37</v>
      </c>
      <c r="E1019">
        <v>13.17</v>
      </c>
      <c r="F1019">
        <v>3307798</v>
      </c>
      <c r="G1019">
        <v>40.020000000000003</v>
      </c>
      <c r="H1019" t="s">
        <v>39</v>
      </c>
      <c r="I1019" t="str">
        <f t="shared" si="30"/>
        <v>High</v>
      </c>
      <c r="J1019" s="4" t="str">
        <f t="shared" si="31"/>
        <v>Jun-2019</v>
      </c>
    </row>
    <row r="1020" spans="1:10" x14ac:dyDescent="0.3">
      <c r="A1020" t="s">
        <v>26</v>
      </c>
      <c r="B1020" s="4">
        <v>43677</v>
      </c>
      <c r="C1020">
        <v>2019</v>
      </c>
      <c r="D1020" t="s">
        <v>37</v>
      </c>
      <c r="E1020">
        <v>11.61</v>
      </c>
      <c r="F1020">
        <v>3592442</v>
      </c>
      <c r="G1020">
        <v>42.62</v>
      </c>
      <c r="H1020" t="s">
        <v>39</v>
      </c>
      <c r="I1020" t="str">
        <f t="shared" si="30"/>
        <v>High</v>
      </c>
      <c r="J1020" s="4" t="str">
        <f t="shared" si="31"/>
        <v>Jul-2019</v>
      </c>
    </row>
    <row r="1021" spans="1:10" hidden="1" x14ac:dyDescent="0.3">
      <c r="A1021" t="s">
        <v>26</v>
      </c>
      <c r="B1021" s="4">
        <v>43708</v>
      </c>
      <c r="C1021">
        <v>2019</v>
      </c>
      <c r="D1021" t="s">
        <v>37</v>
      </c>
      <c r="E1021">
        <v>11.99</v>
      </c>
      <c r="F1021">
        <v>3499863</v>
      </c>
      <c r="G1021">
        <v>41.61</v>
      </c>
      <c r="H1021" t="s">
        <v>39</v>
      </c>
      <c r="I1021" t="str">
        <f t="shared" si="30"/>
        <v>High</v>
      </c>
      <c r="J1021" s="4" t="str">
        <f t="shared" si="31"/>
        <v>Aug-2019</v>
      </c>
    </row>
    <row r="1022" spans="1:10" hidden="1" x14ac:dyDescent="0.3">
      <c r="A1022" t="s">
        <v>26</v>
      </c>
      <c r="B1022" s="4">
        <v>43738</v>
      </c>
      <c r="C1022">
        <v>2019</v>
      </c>
      <c r="D1022" t="s">
        <v>37</v>
      </c>
      <c r="E1022">
        <v>15.69</v>
      </c>
      <c r="F1022">
        <v>3227178</v>
      </c>
      <c r="G1022">
        <v>39.97</v>
      </c>
      <c r="H1022" t="s">
        <v>39</v>
      </c>
      <c r="I1022" t="str">
        <f t="shared" si="30"/>
        <v>High</v>
      </c>
      <c r="J1022" s="4" t="str">
        <f t="shared" si="31"/>
        <v>Sep-2019</v>
      </c>
    </row>
    <row r="1023" spans="1:10" hidden="1" x14ac:dyDescent="0.3">
      <c r="A1023" t="s">
        <v>26</v>
      </c>
      <c r="B1023" s="4">
        <v>43769</v>
      </c>
      <c r="C1023">
        <v>2019</v>
      </c>
      <c r="D1023" t="s">
        <v>37</v>
      </c>
      <c r="E1023">
        <v>13.75</v>
      </c>
      <c r="F1023">
        <v>3070438</v>
      </c>
      <c r="G1023">
        <v>37.1</v>
      </c>
      <c r="H1023" t="s">
        <v>39</v>
      </c>
      <c r="I1023" t="str">
        <f t="shared" si="30"/>
        <v>High</v>
      </c>
      <c r="J1023" s="4" t="str">
        <f t="shared" si="31"/>
        <v>Oct-2019</v>
      </c>
    </row>
    <row r="1024" spans="1:10" hidden="1" x14ac:dyDescent="0.3">
      <c r="A1024" t="s">
        <v>26</v>
      </c>
      <c r="B1024" s="4">
        <v>43799</v>
      </c>
      <c r="C1024">
        <v>2019</v>
      </c>
      <c r="D1024" t="s">
        <v>37</v>
      </c>
      <c r="E1024">
        <v>10.39</v>
      </c>
      <c r="F1024">
        <v>3602243</v>
      </c>
      <c r="G1024">
        <v>41.82</v>
      </c>
      <c r="H1024" t="s">
        <v>39</v>
      </c>
      <c r="I1024" t="str">
        <f t="shared" si="30"/>
        <v>High</v>
      </c>
      <c r="J1024" s="4" t="str">
        <f t="shared" si="31"/>
        <v>Nov-2019</v>
      </c>
    </row>
    <row r="1025" spans="1:10" hidden="1" x14ac:dyDescent="0.3">
      <c r="A1025" t="s">
        <v>26</v>
      </c>
      <c r="B1025" s="4">
        <v>43830</v>
      </c>
      <c r="C1025">
        <v>2019</v>
      </c>
      <c r="D1025" t="s">
        <v>37</v>
      </c>
      <c r="E1025">
        <v>11.97</v>
      </c>
      <c r="F1025">
        <v>3575778</v>
      </c>
      <c r="G1025">
        <v>42.17</v>
      </c>
      <c r="H1025" t="s">
        <v>39</v>
      </c>
      <c r="I1025" t="str">
        <f t="shared" si="30"/>
        <v>High</v>
      </c>
      <c r="J1025" s="4" t="str">
        <f t="shared" si="31"/>
        <v>Dec-2019</v>
      </c>
    </row>
    <row r="1026" spans="1:10" hidden="1" x14ac:dyDescent="0.3">
      <c r="A1026" t="s">
        <v>26</v>
      </c>
      <c r="B1026" s="4">
        <v>43861</v>
      </c>
      <c r="C1026">
        <v>2020</v>
      </c>
      <c r="D1026" t="s">
        <v>37</v>
      </c>
      <c r="E1026">
        <v>13.68</v>
      </c>
      <c r="F1026">
        <v>3252622</v>
      </c>
      <c r="G1026">
        <v>39.04</v>
      </c>
      <c r="H1026" t="s">
        <v>39</v>
      </c>
      <c r="I1026" t="str">
        <f t="shared" ref="I1026:I1089" si="32">IF(E1026&gt;10, "High", IF(E1026&gt;=5, "Medium", "Low"))</f>
        <v>High</v>
      </c>
      <c r="J1026" s="4" t="str">
        <f t="shared" ref="J1026:J1089" si="33">TEXT(B1026, "mmm-yyyy")</f>
        <v>Jan-2020</v>
      </c>
    </row>
    <row r="1027" spans="1:10" hidden="1" x14ac:dyDescent="0.3">
      <c r="A1027" t="s">
        <v>26</v>
      </c>
      <c r="B1027" s="4">
        <v>43890</v>
      </c>
      <c r="C1027">
        <v>2020</v>
      </c>
      <c r="D1027" t="s">
        <v>37</v>
      </c>
      <c r="E1027">
        <v>11.99</v>
      </c>
      <c r="F1027">
        <v>3219227</v>
      </c>
      <c r="G1027">
        <v>37.82</v>
      </c>
      <c r="H1027" t="s">
        <v>39</v>
      </c>
      <c r="I1027" t="str">
        <f t="shared" si="32"/>
        <v>High</v>
      </c>
      <c r="J1027" s="4" t="str">
        <f t="shared" si="33"/>
        <v>Feb-2020</v>
      </c>
    </row>
    <row r="1028" spans="1:10" hidden="1" x14ac:dyDescent="0.3">
      <c r="A1028" t="s">
        <v>26</v>
      </c>
      <c r="B1028" s="4">
        <v>43921</v>
      </c>
      <c r="C1028">
        <v>2020</v>
      </c>
      <c r="D1028" t="s">
        <v>37</v>
      </c>
      <c r="E1028">
        <v>9.9700000000000006</v>
      </c>
      <c r="F1028">
        <v>3601793</v>
      </c>
      <c r="G1028">
        <v>41.29</v>
      </c>
      <c r="H1028" t="s">
        <v>39</v>
      </c>
      <c r="I1028" t="str">
        <f t="shared" si="32"/>
        <v>Medium</v>
      </c>
      <c r="J1028" s="4" t="str">
        <f t="shared" si="33"/>
        <v>Mar-2020</v>
      </c>
    </row>
    <row r="1029" spans="1:10" hidden="1" x14ac:dyDescent="0.3">
      <c r="A1029" t="s">
        <v>26</v>
      </c>
      <c r="B1029" s="4">
        <v>43951</v>
      </c>
      <c r="C1029">
        <v>2020</v>
      </c>
      <c r="D1029" t="s">
        <v>37</v>
      </c>
      <c r="E1029">
        <v>1.1299999999999999</v>
      </c>
      <c r="F1029">
        <v>2298975</v>
      </c>
      <c r="G1029">
        <v>23.95</v>
      </c>
      <c r="H1029" t="s">
        <v>39</v>
      </c>
      <c r="I1029" t="str">
        <f t="shared" si="32"/>
        <v>Low</v>
      </c>
      <c r="J1029" s="4" t="str">
        <f t="shared" si="33"/>
        <v>Apr-2020</v>
      </c>
    </row>
    <row r="1030" spans="1:10" hidden="1" x14ac:dyDescent="0.3">
      <c r="A1030" t="s">
        <v>26</v>
      </c>
      <c r="B1030" s="4">
        <v>43982</v>
      </c>
      <c r="C1030">
        <v>2020</v>
      </c>
      <c r="D1030" t="s">
        <v>37</v>
      </c>
      <c r="E1030">
        <v>20.54</v>
      </c>
      <c r="F1030">
        <v>2682658</v>
      </c>
      <c r="G1030">
        <v>34.71</v>
      </c>
      <c r="H1030" t="s">
        <v>39</v>
      </c>
      <c r="I1030" t="str">
        <f t="shared" si="32"/>
        <v>High</v>
      </c>
      <c r="J1030" s="4" t="str">
        <f t="shared" si="33"/>
        <v>May-2020</v>
      </c>
    </row>
    <row r="1031" spans="1:10" hidden="1" x14ac:dyDescent="0.3">
      <c r="A1031" t="s">
        <v>26</v>
      </c>
      <c r="B1031" s="4">
        <v>44012</v>
      </c>
      <c r="C1031">
        <v>2020</v>
      </c>
      <c r="D1031" t="s">
        <v>37</v>
      </c>
      <c r="E1031">
        <v>10.55</v>
      </c>
      <c r="F1031">
        <v>3047750</v>
      </c>
      <c r="G1031">
        <v>34.96</v>
      </c>
      <c r="H1031" t="s">
        <v>39</v>
      </c>
      <c r="I1031" t="str">
        <f t="shared" si="32"/>
        <v>High</v>
      </c>
      <c r="J1031" s="4" t="str">
        <f t="shared" si="33"/>
        <v>Jun-2020</v>
      </c>
    </row>
    <row r="1032" spans="1:10" hidden="1" x14ac:dyDescent="0.3">
      <c r="A1032" t="s">
        <v>26</v>
      </c>
      <c r="B1032" s="4">
        <v>44004</v>
      </c>
      <c r="C1032">
        <v>2020</v>
      </c>
      <c r="D1032" t="s">
        <v>36</v>
      </c>
      <c r="E1032">
        <v>6.69</v>
      </c>
      <c r="F1032">
        <v>6183427</v>
      </c>
      <c r="G1032">
        <v>44.08</v>
      </c>
      <c r="H1032" t="s">
        <v>38</v>
      </c>
      <c r="I1032" t="str">
        <f t="shared" si="32"/>
        <v>Medium</v>
      </c>
      <c r="J1032" s="4" t="str">
        <f t="shared" si="33"/>
        <v>Jun-2020</v>
      </c>
    </row>
    <row r="1033" spans="1:10" hidden="1" x14ac:dyDescent="0.3">
      <c r="A1033" t="s">
        <v>26</v>
      </c>
      <c r="B1033" s="4">
        <v>44112</v>
      </c>
      <c r="C1033">
        <v>2020</v>
      </c>
      <c r="D1033" t="s">
        <v>37</v>
      </c>
      <c r="E1033">
        <v>13.68</v>
      </c>
      <c r="F1033">
        <v>3252622</v>
      </c>
      <c r="G1033">
        <v>39.04</v>
      </c>
      <c r="H1033" t="s">
        <v>39</v>
      </c>
      <c r="I1033" t="str">
        <f t="shared" si="32"/>
        <v>High</v>
      </c>
      <c r="J1033" s="4" t="str">
        <f t="shared" si="33"/>
        <v>Oct-2020</v>
      </c>
    </row>
    <row r="1034" spans="1:10" hidden="1" x14ac:dyDescent="0.3">
      <c r="A1034" t="s">
        <v>26</v>
      </c>
      <c r="B1034" s="4">
        <v>43984</v>
      </c>
      <c r="C1034">
        <v>2020</v>
      </c>
      <c r="D1034" t="s">
        <v>37</v>
      </c>
      <c r="E1034">
        <v>11.99</v>
      </c>
      <c r="F1034">
        <v>3219227</v>
      </c>
      <c r="G1034">
        <v>37.82</v>
      </c>
      <c r="H1034" t="s">
        <v>39</v>
      </c>
      <c r="I1034" t="str">
        <f t="shared" si="32"/>
        <v>High</v>
      </c>
      <c r="J1034" s="4" t="str">
        <f t="shared" si="33"/>
        <v>Jun-2020</v>
      </c>
    </row>
    <row r="1035" spans="1:10" hidden="1" x14ac:dyDescent="0.3">
      <c r="A1035" t="s">
        <v>26</v>
      </c>
      <c r="B1035" s="4">
        <v>44201</v>
      </c>
      <c r="C1035">
        <v>2021</v>
      </c>
      <c r="D1035" t="s">
        <v>37</v>
      </c>
      <c r="E1035">
        <v>10.55</v>
      </c>
      <c r="F1035">
        <v>3047750</v>
      </c>
      <c r="G1035">
        <v>34.96</v>
      </c>
      <c r="H1035" t="s">
        <v>39</v>
      </c>
      <c r="I1035" t="str">
        <f t="shared" si="32"/>
        <v>High</v>
      </c>
      <c r="J1035" s="4" t="str">
        <f t="shared" si="33"/>
        <v>Jan-2021</v>
      </c>
    </row>
    <row r="1036" spans="1:10" hidden="1" x14ac:dyDescent="0.3">
      <c r="A1036" t="s">
        <v>26</v>
      </c>
      <c r="B1036" s="4">
        <v>43836</v>
      </c>
      <c r="C1036">
        <v>2020</v>
      </c>
      <c r="D1036" t="s">
        <v>36</v>
      </c>
      <c r="E1036">
        <v>7.07</v>
      </c>
      <c r="F1036">
        <v>6395022</v>
      </c>
      <c r="G1036">
        <v>45.55</v>
      </c>
      <c r="H1036" t="s">
        <v>38</v>
      </c>
      <c r="I1036" t="str">
        <f t="shared" si="32"/>
        <v>Medium</v>
      </c>
      <c r="J1036" s="4" t="str">
        <f t="shared" si="33"/>
        <v>Jan-2020</v>
      </c>
    </row>
    <row r="1037" spans="1:10" hidden="1" x14ac:dyDescent="0.3">
      <c r="A1037" t="s">
        <v>26</v>
      </c>
      <c r="B1037" s="4">
        <v>44098</v>
      </c>
      <c r="C1037">
        <v>2020</v>
      </c>
      <c r="D1037" t="s">
        <v>37</v>
      </c>
      <c r="E1037">
        <v>1.1299999999999999</v>
      </c>
      <c r="F1037">
        <v>2298975</v>
      </c>
      <c r="G1037">
        <v>23.95</v>
      </c>
      <c r="H1037" t="s">
        <v>39</v>
      </c>
      <c r="I1037" t="str">
        <f t="shared" si="32"/>
        <v>Low</v>
      </c>
      <c r="J1037" s="4" t="str">
        <f t="shared" si="33"/>
        <v>Sep-2020</v>
      </c>
    </row>
    <row r="1038" spans="1:10" hidden="1" x14ac:dyDescent="0.3">
      <c r="A1038" t="s">
        <v>26</v>
      </c>
      <c r="B1038" s="4">
        <v>44170</v>
      </c>
      <c r="C1038">
        <v>2020</v>
      </c>
      <c r="D1038" t="s">
        <v>36</v>
      </c>
      <c r="E1038">
        <v>40.590000000000003</v>
      </c>
      <c r="F1038">
        <v>3727366</v>
      </c>
      <c r="G1038">
        <v>41.14</v>
      </c>
      <c r="H1038" t="s">
        <v>38</v>
      </c>
      <c r="I1038" t="str">
        <f t="shared" si="32"/>
        <v>High</v>
      </c>
      <c r="J1038" s="4" t="str">
        <f t="shared" si="33"/>
        <v>Dec-2020</v>
      </c>
    </row>
    <row r="1039" spans="1:10" hidden="1" x14ac:dyDescent="0.3">
      <c r="A1039" t="s">
        <v>26</v>
      </c>
      <c r="B1039" s="4">
        <v>43933</v>
      </c>
      <c r="C1039">
        <v>2020</v>
      </c>
      <c r="D1039" t="s">
        <v>37</v>
      </c>
      <c r="E1039">
        <v>11.99</v>
      </c>
      <c r="F1039">
        <v>3499863</v>
      </c>
      <c r="G1039">
        <v>41.61</v>
      </c>
      <c r="H1039" t="s">
        <v>39</v>
      </c>
      <c r="I1039" t="str">
        <f t="shared" si="32"/>
        <v>High</v>
      </c>
      <c r="J1039" s="4" t="str">
        <f t="shared" si="33"/>
        <v>Apr-2020</v>
      </c>
    </row>
    <row r="1040" spans="1:10" hidden="1" x14ac:dyDescent="0.3">
      <c r="A1040" t="s">
        <v>26</v>
      </c>
      <c r="B1040" s="4">
        <v>44345</v>
      </c>
      <c r="C1040">
        <v>2021</v>
      </c>
      <c r="D1040" t="s">
        <v>37</v>
      </c>
      <c r="E1040">
        <v>10.55</v>
      </c>
      <c r="F1040">
        <v>3047750</v>
      </c>
      <c r="G1040">
        <v>34.96</v>
      </c>
      <c r="H1040" t="s">
        <v>39</v>
      </c>
      <c r="I1040" t="str">
        <f t="shared" si="32"/>
        <v>High</v>
      </c>
      <c r="J1040" s="4" t="str">
        <f t="shared" si="33"/>
        <v>May-2021</v>
      </c>
    </row>
    <row r="1041" spans="1:10" hidden="1" x14ac:dyDescent="0.3">
      <c r="A1041" t="s">
        <v>26</v>
      </c>
      <c r="B1041" s="4">
        <v>44126</v>
      </c>
      <c r="C1041">
        <v>2020</v>
      </c>
      <c r="D1041" t="s">
        <v>37</v>
      </c>
      <c r="E1041">
        <v>9.9700000000000006</v>
      </c>
      <c r="F1041">
        <v>3601793</v>
      </c>
      <c r="G1041">
        <v>41.29</v>
      </c>
      <c r="H1041" t="s">
        <v>39</v>
      </c>
      <c r="I1041" t="str">
        <f t="shared" si="32"/>
        <v>Medium</v>
      </c>
      <c r="J1041" s="4" t="str">
        <f t="shared" si="33"/>
        <v>Oct-2020</v>
      </c>
    </row>
    <row r="1042" spans="1:10" hidden="1" x14ac:dyDescent="0.3">
      <c r="A1042" t="s">
        <v>26</v>
      </c>
      <c r="B1042" s="4">
        <v>43941</v>
      </c>
      <c r="C1042">
        <v>2020</v>
      </c>
      <c r="D1042" t="s">
        <v>37</v>
      </c>
      <c r="E1042">
        <v>11.99</v>
      </c>
      <c r="F1042">
        <v>3499863</v>
      </c>
      <c r="G1042">
        <v>41.61</v>
      </c>
      <c r="H1042" t="s">
        <v>39</v>
      </c>
      <c r="I1042" t="str">
        <f t="shared" si="32"/>
        <v>High</v>
      </c>
      <c r="J1042" s="4" t="str">
        <f t="shared" si="33"/>
        <v>Apr-2020</v>
      </c>
    </row>
    <row r="1043" spans="1:10" hidden="1" x14ac:dyDescent="0.3">
      <c r="A1043" t="s">
        <v>26</v>
      </c>
      <c r="B1043" s="4">
        <v>44036</v>
      </c>
      <c r="C1043">
        <v>2020</v>
      </c>
      <c r="D1043" t="s">
        <v>37</v>
      </c>
      <c r="E1043">
        <v>9.9700000000000006</v>
      </c>
      <c r="F1043">
        <v>3601793</v>
      </c>
      <c r="G1043">
        <v>41.29</v>
      </c>
      <c r="H1043" t="s">
        <v>39</v>
      </c>
      <c r="I1043" t="str">
        <f t="shared" si="32"/>
        <v>Medium</v>
      </c>
      <c r="J1043" s="4" t="str">
        <f t="shared" si="33"/>
        <v>Jul-2020</v>
      </c>
    </row>
    <row r="1044" spans="1:10" hidden="1" x14ac:dyDescent="0.3">
      <c r="A1044" t="s">
        <v>26</v>
      </c>
      <c r="B1044" s="4">
        <v>44146</v>
      </c>
      <c r="C1044">
        <v>2020</v>
      </c>
      <c r="D1044" t="s">
        <v>36</v>
      </c>
      <c r="E1044">
        <v>10.41</v>
      </c>
      <c r="F1044">
        <v>6009820</v>
      </c>
      <c r="G1044">
        <v>44.19</v>
      </c>
      <c r="H1044" t="s">
        <v>38</v>
      </c>
      <c r="I1044" t="str">
        <f t="shared" si="32"/>
        <v>High</v>
      </c>
      <c r="J1044" s="4" t="str">
        <f t="shared" si="33"/>
        <v>Nov-2020</v>
      </c>
    </row>
    <row r="1045" spans="1:10" hidden="1" x14ac:dyDescent="0.3">
      <c r="A1045" t="s">
        <v>26</v>
      </c>
      <c r="B1045" s="4">
        <v>43930</v>
      </c>
      <c r="C1045">
        <v>2020</v>
      </c>
      <c r="D1045" t="s">
        <v>37</v>
      </c>
      <c r="E1045">
        <v>13.75</v>
      </c>
      <c r="F1045">
        <v>3070438</v>
      </c>
      <c r="G1045">
        <v>37.1</v>
      </c>
      <c r="H1045" t="s">
        <v>39</v>
      </c>
      <c r="I1045" t="str">
        <f t="shared" si="32"/>
        <v>High</v>
      </c>
      <c r="J1045" s="4" t="str">
        <f t="shared" si="33"/>
        <v>Apr-2020</v>
      </c>
    </row>
    <row r="1046" spans="1:10" hidden="1" x14ac:dyDescent="0.3">
      <c r="A1046" t="s">
        <v>26</v>
      </c>
      <c r="B1046" s="4">
        <v>43794</v>
      </c>
      <c r="C1046">
        <v>2019</v>
      </c>
      <c r="D1046" t="s">
        <v>37</v>
      </c>
      <c r="E1046">
        <v>13.17</v>
      </c>
      <c r="F1046">
        <v>3307798</v>
      </c>
      <c r="G1046">
        <v>40.020000000000003</v>
      </c>
      <c r="H1046" t="s">
        <v>39</v>
      </c>
      <c r="I1046" t="str">
        <f t="shared" si="32"/>
        <v>High</v>
      </c>
      <c r="J1046" s="4" t="str">
        <f t="shared" si="33"/>
        <v>Nov-2019</v>
      </c>
    </row>
    <row r="1047" spans="1:10" hidden="1" x14ac:dyDescent="0.3">
      <c r="A1047" t="s">
        <v>26</v>
      </c>
      <c r="B1047" s="4">
        <v>44162</v>
      </c>
      <c r="C1047">
        <v>2020</v>
      </c>
      <c r="D1047" t="s">
        <v>37</v>
      </c>
      <c r="E1047">
        <v>20.54</v>
      </c>
      <c r="F1047">
        <v>2682658</v>
      </c>
      <c r="G1047">
        <v>34.71</v>
      </c>
      <c r="H1047" t="s">
        <v>39</v>
      </c>
      <c r="I1047" t="str">
        <f t="shared" si="32"/>
        <v>High</v>
      </c>
      <c r="J1047" s="4" t="str">
        <f t="shared" si="33"/>
        <v>Nov-2020</v>
      </c>
    </row>
    <row r="1048" spans="1:10" hidden="1" x14ac:dyDescent="0.3">
      <c r="A1048" t="s">
        <v>26</v>
      </c>
      <c r="B1048" s="4">
        <v>43962</v>
      </c>
      <c r="C1048">
        <v>2020</v>
      </c>
      <c r="D1048" t="s">
        <v>37</v>
      </c>
      <c r="E1048">
        <v>9.9700000000000006</v>
      </c>
      <c r="F1048">
        <v>3601793</v>
      </c>
      <c r="G1048">
        <v>41.29</v>
      </c>
      <c r="H1048" t="s">
        <v>39</v>
      </c>
      <c r="I1048" t="str">
        <f t="shared" si="32"/>
        <v>Medium</v>
      </c>
      <c r="J1048" s="4" t="str">
        <f t="shared" si="33"/>
        <v>May-2020</v>
      </c>
    </row>
    <row r="1049" spans="1:10" hidden="1" x14ac:dyDescent="0.3">
      <c r="A1049" t="s">
        <v>26</v>
      </c>
      <c r="B1049" s="4">
        <v>44002</v>
      </c>
      <c r="C1049">
        <v>2020</v>
      </c>
      <c r="D1049" t="s">
        <v>37</v>
      </c>
      <c r="E1049">
        <v>11.99</v>
      </c>
      <c r="F1049">
        <v>3499863</v>
      </c>
      <c r="G1049">
        <v>41.61</v>
      </c>
      <c r="H1049" t="s">
        <v>39</v>
      </c>
      <c r="I1049" t="str">
        <f t="shared" si="32"/>
        <v>High</v>
      </c>
      <c r="J1049" s="4" t="str">
        <f t="shared" si="33"/>
        <v>Jun-2020</v>
      </c>
    </row>
    <row r="1050" spans="1:10" hidden="1" x14ac:dyDescent="0.3">
      <c r="A1050" t="s">
        <v>26</v>
      </c>
      <c r="B1050" s="4">
        <v>43804</v>
      </c>
      <c r="C1050">
        <v>2019</v>
      </c>
      <c r="D1050" t="s">
        <v>36</v>
      </c>
      <c r="E1050">
        <v>12.56</v>
      </c>
      <c r="F1050">
        <v>6021921</v>
      </c>
      <c r="G1050">
        <v>45.66</v>
      </c>
      <c r="H1050" t="s">
        <v>38</v>
      </c>
      <c r="I1050" t="str">
        <f t="shared" si="32"/>
        <v>High</v>
      </c>
      <c r="J1050" s="4" t="str">
        <f t="shared" si="33"/>
        <v>Dec-2019</v>
      </c>
    </row>
    <row r="1051" spans="1:10" hidden="1" x14ac:dyDescent="0.3">
      <c r="A1051" t="s">
        <v>26</v>
      </c>
      <c r="B1051" s="4">
        <v>44136</v>
      </c>
      <c r="C1051">
        <v>2020</v>
      </c>
      <c r="D1051" t="s">
        <v>37</v>
      </c>
      <c r="E1051">
        <v>20.54</v>
      </c>
      <c r="F1051">
        <v>2682658</v>
      </c>
      <c r="G1051">
        <v>34.71</v>
      </c>
      <c r="H1051" t="s">
        <v>39</v>
      </c>
      <c r="I1051" t="str">
        <f t="shared" si="32"/>
        <v>High</v>
      </c>
      <c r="J1051" s="4" t="str">
        <f t="shared" si="33"/>
        <v>Nov-2020</v>
      </c>
    </row>
    <row r="1052" spans="1:10" hidden="1" x14ac:dyDescent="0.3">
      <c r="A1052" t="s">
        <v>26</v>
      </c>
      <c r="B1052" s="4">
        <v>43735</v>
      </c>
      <c r="C1052">
        <v>2019</v>
      </c>
      <c r="D1052" t="s">
        <v>37</v>
      </c>
      <c r="E1052">
        <v>13.17</v>
      </c>
      <c r="F1052">
        <v>3307798</v>
      </c>
      <c r="G1052">
        <v>40.020000000000003</v>
      </c>
      <c r="H1052" t="s">
        <v>39</v>
      </c>
      <c r="I1052" t="str">
        <f t="shared" si="32"/>
        <v>High</v>
      </c>
      <c r="J1052" s="4" t="str">
        <f t="shared" si="33"/>
        <v>Sep-2019</v>
      </c>
    </row>
    <row r="1053" spans="1:10" hidden="1" x14ac:dyDescent="0.3">
      <c r="A1053" t="s">
        <v>26</v>
      </c>
      <c r="B1053" s="4">
        <v>43902</v>
      </c>
      <c r="C1053">
        <v>2020</v>
      </c>
      <c r="D1053" t="s">
        <v>37</v>
      </c>
      <c r="E1053">
        <v>13.68</v>
      </c>
      <c r="F1053">
        <v>3252622</v>
      </c>
      <c r="G1053">
        <v>39.04</v>
      </c>
      <c r="H1053" t="s">
        <v>39</v>
      </c>
      <c r="I1053" t="str">
        <f t="shared" si="32"/>
        <v>High</v>
      </c>
      <c r="J1053" s="4" t="str">
        <f t="shared" si="33"/>
        <v>Mar-2020</v>
      </c>
    </row>
    <row r="1054" spans="1:10" hidden="1" x14ac:dyDescent="0.3">
      <c r="A1054" t="s">
        <v>26</v>
      </c>
      <c r="B1054" s="4">
        <v>44133</v>
      </c>
      <c r="C1054">
        <v>2020</v>
      </c>
      <c r="D1054" t="s">
        <v>36</v>
      </c>
      <c r="E1054">
        <v>6.13</v>
      </c>
      <c r="F1054">
        <v>6164215</v>
      </c>
      <c r="G1054">
        <v>43.4</v>
      </c>
      <c r="H1054" t="s">
        <v>38</v>
      </c>
      <c r="I1054" t="str">
        <f t="shared" si="32"/>
        <v>Medium</v>
      </c>
      <c r="J1054" s="4" t="str">
        <f t="shared" si="33"/>
        <v>Oct-2020</v>
      </c>
    </row>
    <row r="1055" spans="1:10" hidden="1" x14ac:dyDescent="0.3">
      <c r="A1055" t="s">
        <v>26</v>
      </c>
      <c r="B1055" s="4">
        <v>44061</v>
      </c>
      <c r="C1055">
        <v>2020</v>
      </c>
      <c r="D1055" t="s">
        <v>36</v>
      </c>
      <c r="E1055">
        <v>7.07</v>
      </c>
      <c r="F1055">
        <v>6395022</v>
      </c>
      <c r="G1055">
        <v>45.55</v>
      </c>
      <c r="H1055" t="s">
        <v>38</v>
      </c>
      <c r="I1055" t="str">
        <f t="shared" si="32"/>
        <v>Medium</v>
      </c>
      <c r="J1055" s="4" t="str">
        <f t="shared" si="33"/>
        <v>Aug-2020</v>
      </c>
    </row>
    <row r="1056" spans="1:10" hidden="1" x14ac:dyDescent="0.3">
      <c r="A1056" t="s">
        <v>26</v>
      </c>
      <c r="B1056" s="4">
        <v>44055</v>
      </c>
      <c r="C1056">
        <v>2020</v>
      </c>
      <c r="D1056" t="s">
        <v>36</v>
      </c>
      <c r="E1056">
        <v>6.69</v>
      </c>
      <c r="F1056">
        <v>6183427</v>
      </c>
      <c r="G1056">
        <v>44.08</v>
      </c>
      <c r="H1056" t="s">
        <v>38</v>
      </c>
      <c r="I1056" t="str">
        <f t="shared" si="32"/>
        <v>Medium</v>
      </c>
      <c r="J1056" s="4" t="str">
        <f t="shared" si="33"/>
        <v>Aug-2020</v>
      </c>
    </row>
    <row r="1057" spans="1:10" hidden="1" x14ac:dyDescent="0.3">
      <c r="A1057" t="s">
        <v>26</v>
      </c>
      <c r="B1057" s="4">
        <v>44039</v>
      </c>
      <c r="C1057">
        <v>2020</v>
      </c>
      <c r="D1057" t="s">
        <v>36</v>
      </c>
      <c r="E1057">
        <v>7.07</v>
      </c>
      <c r="F1057">
        <v>6395022</v>
      </c>
      <c r="G1057">
        <v>45.55</v>
      </c>
      <c r="H1057" t="s">
        <v>38</v>
      </c>
      <c r="I1057" t="str">
        <f t="shared" si="32"/>
        <v>Medium</v>
      </c>
      <c r="J1057" s="4" t="str">
        <f t="shared" si="33"/>
        <v>Jul-2020</v>
      </c>
    </row>
    <row r="1058" spans="1:10" hidden="1" x14ac:dyDescent="0.3">
      <c r="A1058" t="s">
        <v>26</v>
      </c>
      <c r="B1058" s="4">
        <v>44066</v>
      </c>
      <c r="C1058">
        <v>2020</v>
      </c>
      <c r="D1058" t="s">
        <v>37</v>
      </c>
      <c r="E1058">
        <v>11.97</v>
      </c>
      <c r="F1058">
        <v>3575778</v>
      </c>
      <c r="G1058">
        <v>42.17</v>
      </c>
      <c r="H1058" t="s">
        <v>39</v>
      </c>
      <c r="I1058" t="str">
        <f t="shared" si="32"/>
        <v>High</v>
      </c>
      <c r="J1058" s="4" t="str">
        <f t="shared" si="33"/>
        <v>Aug-2020</v>
      </c>
    </row>
    <row r="1059" spans="1:10" hidden="1" x14ac:dyDescent="0.3">
      <c r="A1059" t="s">
        <v>26</v>
      </c>
      <c r="B1059" s="4">
        <v>44153</v>
      </c>
      <c r="C1059">
        <v>2020</v>
      </c>
      <c r="D1059" t="s">
        <v>36</v>
      </c>
      <c r="E1059">
        <v>9.69</v>
      </c>
      <c r="F1059">
        <v>6189471</v>
      </c>
      <c r="G1059">
        <v>45.22</v>
      </c>
      <c r="H1059" t="s">
        <v>38</v>
      </c>
      <c r="I1059" t="str">
        <f t="shared" si="32"/>
        <v>Medium</v>
      </c>
      <c r="J1059" s="4" t="str">
        <f t="shared" si="33"/>
        <v>Nov-2020</v>
      </c>
    </row>
    <row r="1060" spans="1:10" hidden="1" x14ac:dyDescent="0.3">
      <c r="A1060" t="s">
        <v>26</v>
      </c>
      <c r="B1060" s="4">
        <v>44233</v>
      </c>
      <c r="C1060">
        <v>2021</v>
      </c>
      <c r="D1060" t="s">
        <v>37</v>
      </c>
      <c r="E1060">
        <v>11.99</v>
      </c>
      <c r="F1060">
        <v>3219227</v>
      </c>
      <c r="G1060">
        <v>37.82</v>
      </c>
      <c r="H1060" t="s">
        <v>39</v>
      </c>
      <c r="I1060" t="str">
        <f t="shared" si="32"/>
        <v>High</v>
      </c>
      <c r="J1060" s="4" t="str">
        <f t="shared" si="33"/>
        <v>Feb-2021</v>
      </c>
    </row>
    <row r="1061" spans="1:10" hidden="1" x14ac:dyDescent="0.3">
      <c r="A1061" t="s">
        <v>26</v>
      </c>
      <c r="B1061" s="4">
        <v>43979</v>
      </c>
      <c r="C1061">
        <v>2020</v>
      </c>
      <c r="D1061" t="s">
        <v>37</v>
      </c>
      <c r="E1061">
        <v>11.61</v>
      </c>
      <c r="F1061">
        <v>3592442</v>
      </c>
      <c r="G1061">
        <v>42.62</v>
      </c>
      <c r="H1061" t="s">
        <v>39</v>
      </c>
      <c r="I1061" t="str">
        <f t="shared" si="32"/>
        <v>High</v>
      </c>
      <c r="J1061" s="4" t="str">
        <f t="shared" si="33"/>
        <v>May-2020</v>
      </c>
    </row>
    <row r="1062" spans="1:10" hidden="1" x14ac:dyDescent="0.3">
      <c r="A1062" t="s">
        <v>27</v>
      </c>
      <c r="B1062" s="4">
        <v>43616</v>
      </c>
      <c r="C1062">
        <v>2019</v>
      </c>
      <c r="D1062" t="s">
        <v>36</v>
      </c>
      <c r="E1062">
        <v>4.03</v>
      </c>
      <c r="F1062">
        <v>15226005</v>
      </c>
      <c r="G1062">
        <v>38.520000000000003</v>
      </c>
      <c r="H1062" t="s">
        <v>38</v>
      </c>
      <c r="I1062" t="str">
        <f t="shared" si="32"/>
        <v>Low</v>
      </c>
      <c r="J1062" s="4" t="str">
        <f t="shared" si="33"/>
        <v>May-2019</v>
      </c>
    </row>
    <row r="1063" spans="1:10" hidden="1" x14ac:dyDescent="0.3">
      <c r="A1063" t="s">
        <v>27</v>
      </c>
      <c r="B1063" s="4">
        <v>43646</v>
      </c>
      <c r="C1063">
        <v>2019</v>
      </c>
      <c r="D1063" t="s">
        <v>36</v>
      </c>
      <c r="E1063">
        <v>13.7</v>
      </c>
      <c r="F1063">
        <v>14610564</v>
      </c>
      <c r="G1063">
        <v>41.02</v>
      </c>
      <c r="H1063" t="s">
        <v>38</v>
      </c>
      <c r="I1063" t="str">
        <f t="shared" si="32"/>
        <v>High</v>
      </c>
      <c r="J1063" s="4" t="str">
        <f t="shared" si="33"/>
        <v>Jun-2019</v>
      </c>
    </row>
    <row r="1064" spans="1:10" x14ac:dyDescent="0.3">
      <c r="A1064" t="s">
        <v>27</v>
      </c>
      <c r="B1064" s="4">
        <v>43677</v>
      </c>
      <c r="C1064">
        <v>2019</v>
      </c>
      <c r="D1064" t="s">
        <v>36</v>
      </c>
      <c r="E1064">
        <v>9.6999999999999993</v>
      </c>
      <c r="F1064">
        <v>14859873</v>
      </c>
      <c r="G1064">
        <v>39.78</v>
      </c>
      <c r="H1064" t="s">
        <v>38</v>
      </c>
      <c r="I1064" t="str">
        <f t="shared" si="32"/>
        <v>Medium</v>
      </c>
      <c r="J1064" s="4" t="str">
        <f t="shared" si="33"/>
        <v>Jul-2019</v>
      </c>
    </row>
    <row r="1065" spans="1:10" hidden="1" x14ac:dyDescent="0.3">
      <c r="A1065" t="s">
        <v>27</v>
      </c>
      <c r="B1065" s="4">
        <v>43708</v>
      </c>
      <c r="C1065">
        <v>2019</v>
      </c>
      <c r="D1065" t="s">
        <v>36</v>
      </c>
      <c r="E1065">
        <v>12.5</v>
      </c>
      <c r="F1065">
        <v>15052051</v>
      </c>
      <c r="G1065">
        <v>41.48</v>
      </c>
      <c r="H1065" t="s">
        <v>38</v>
      </c>
      <c r="I1065" t="str">
        <f t="shared" si="32"/>
        <v>High</v>
      </c>
      <c r="J1065" s="4" t="str">
        <f t="shared" si="33"/>
        <v>Aug-2019</v>
      </c>
    </row>
    <row r="1066" spans="1:10" hidden="1" x14ac:dyDescent="0.3">
      <c r="A1066" t="s">
        <v>27</v>
      </c>
      <c r="B1066" s="4">
        <v>43738</v>
      </c>
      <c r="C1066">
        <v>2019</v>
      </c>
      <c r="D1066" t="s">
        <v>36</v>
      </c>
      <c r="E1066">
        <v>5.45</v>
      </c>
      <c r="F1066">
        <v>15419779</v>
      </c>
      <c r="G1066">
        <v>39.24</v>
      </c>
      <c r="H1066" t="s">
        <v>38</v>
      </c>
      <c r="I1066" t="str">
        <f t="shared" si="32"/>
        <v>Medium</v>
      </c>
      <c r="J1066" s="4" t="str">
        <f t="shared" si="33"/>
        <v>Sep-2019</v>
      </c>
    </row>
    <row r="1067" spans="1:10" hidden="1" x14ac:dyDescent="0.3">
      <c r="A1067" t="s">
        <v>27</v>
      </c>
      <c r="B1067" s="4">
        <v>43769</v>
      </c>
      <c r="C1067">
        <v>2019</v>
      </c>
      <c r="D1067" t="s">
        <v>36</v>
      </c>
      <c r="E1067">
        <v>14.66</v>
      </c>
      <c r="F1067">
        <v>15178544</v>
      </c>
      <c r="G1067">
        <v>42.69</v>
      </c>
      <c r="H1067" t="s">
        <v>38</v>
      </c>
      <c r="I1067" t="str">
        <f t="shared" si="32"/>
        <v>High</v>
      </c>
      <c r="J1067" s="4" t="str">
        <f t="shared" si="33"/>
        <v>Oct-2019</v>
      </c>
    </row>
    <row r="1068" spans="1:10" hidden="1" x14ac:dyDescent="0.3">
      <c r="A1068" t="s">
        <v>27</v>
      </c>
      <c r="B1068" s="4">
        <v>43799</v>
      </c>
      <c r="C1068">
        <v>2019</v>
      </c>
      <c r="D1068" t="s">
        <v>36</v>
      </c>
      <c r="E1068">
        <v>10.47</v>
      </c>
      <c r="F1068">
        <v>15278556</v>
      </c>
      <c r="G1068">
        <v>40.869999999999997</v>
      </c>
      <c r="H1068" t="s">
        <v>38</v>
      </c>
      <c r="I1068" t="str">
        <f t="shared" si="32"/>
        <v>High</v>
      </c>
      <c r="J1068" s="4" t="str">
        <f t="shared" si="33"/>
        <v>Nov-2019</v>
      </c>
    </row>
    <row r="1069" spans="1:10" hidden="1" x14ac:dyDescent="0.3">
      <c r="A1069" t="s">
        <v>27</v>
      </c>
      <c r="B1069" s="4">
        <v>43830</v>
      </c>
      <c r="C1069">
        <v>2019</v>
      </c>
      <c r="D1069" t="s">
        <v>36</v>
      </c>
      <c r="E1069">
        <v>13.96</v>
      </c>
      <c r="F1069">
        <v>15485307</v>
      </c>
      <c r="G1069">
        <v>43</v>
      </c>
      <c r="H1069" t="s">
        <v>38</v>
      </c>
      <c r="I1069" t="str">
        <f t="shared" si="32"/>
        <v>High</v>
      </c>
      <c r="J1069" s="4" t="str">
        <f t="shared" si="33"/>
        <v>Dec-2019</v>
      </c>
    </row>
    <row r="1070" spans="1:10" hidden="1" x14ac:dyDescent="0.3">
      <c r="A1070" t="s">
        <v>27</v>
      </c>
      <c r="B1070" s="4">
        <v>43861</v>
      </c>
      <c r="C1070">
        <v>2020</v>
      </c>
      <c r="D1070" t="s">
        <v>36</v>
      </c>
      <c r="E1070">
        <v>8</v>
      </c>
      <c r="F1070">
        <v>15484353</v>
      </c>
      <c r="G1070">
        <v>40.119999999999997</v>
      </c>
      <c r="H1070" t="s">
        <v>38</v>
      </c>
      <c r="I1070" t="str">
        <f t="shared" si="32"/>
        <v>Medium</v>
      </c>
      <c r="J1070" s="4" t="str">
        <f t="shared" si="33"/>
        <v>Jan-2020</v>
      </c>
    </row>
    <row r="1071" spans="1:10" hidden="1" x14ac:dyDescent="0.3">
      <c r="A1071" t="s">
        <v>27</v>
      </c>
      <c r="B1071" s="4">
        <v>43890</v>
      </c>
      <c r="C1071">
        <v>2020</v>
      </c>
      <c r="D1071" t="s">
        <v>36</v>
      </c>
      <c r="E1071">
        <v>14.48</v>
      </c>
      <c r="F1071">
        <v>15040572</v>
      </c>
      <c r="G1071">
        <v>41.83</v>
      </c>
      <c r="H1071" t="s">
        <v>38</v>
      </c>
      <c r="I1071" t="str">
        <f t="shared" si="32"/>
        <v>High</v>
      </c>
      <c r="J1071" s="4" t="str">
        <f t="shared" si="33"/>
        <v>Feb-2020</v>
      </c>
    </row>
    <row r="1072" spans="1:10" hidden="1" x14ac:dyDescent="0.3">
      <c r="A1072" t="s">
        <v>27</v>
      </c>
      <c r="B1072" s="4">
        <v>43921</v>
      </c>
      <c r="C1072">
        <v>2020</v>
      </c>
      <c r="D1072" t="s">
        <v>36</v>
      </c>
      <c r="E1072">
        <v>9.4700000000000006</v>
      </c>
      <c r="F1072">
        <v>15059769</v>
      </c>
      <c r="G1072">
        <v>39.47</v>
      </c>
      <c r="H1072" t="s">
        <v>38</v>
      </c>
      <c r="I1072" t="str">
        <f t="shared" si="32"/>
        <v>Medium</v>
      </c>
      <c r="J1072" s="4" t="str">
        <f t="shared" si="33"/>
        <v>Mar-2020</v>
      </c>
    </row>
    <row r="1073" spans="1:10" hidden="1" x14ac:dyDescent="0.3">
      <c r="A1073" t="s">
        <v>27</v>
      </c>
      <c r="B1073" s="4">
        <v>43951</v>
      </c>
      <c r="C1073">
        <v>2020</v>
      </c>
      <c r="D1073" t="s">
        <v>36</v>
      </c>
      <c r="E1073">
        <v>12.25</v>
      </c>
      <c r="F1073">
        <v>13051219</v>
      </c>
      <c r="G1073">
        <v>35.21</v>
      </c>
      <c r="H1073" t="s">
        <v>38</v>
      </c>
      <c r="I1073" t="str">
        <f t="shared" si="32"/>
        <v>High</v>
      </c>
      <c r="J1073" s="4" t="str">
        <f t="shared" si="33"/>
        <v>Apr-2020</v>
      </c>
    </row>
    <row r="1074" spans="1:10" hidden="1" x14ac:dyDescent="0.3">
      <c r="A1074" t="s">
        <v>27</v>
      </c>
      <c r="B1074" s="4">
        <v>43982</v>
      </c>
      <c r="C1074">
        <v>2020</v>
      </c>
      <c r="D1074" t="s">
        <v>36</v>
      </c>
      <c r="E1074">
        <v>10.45</v>
      </c>
      <c r="F1074">
        <v>15586833</v>
      </c>
      <c r="G1074">
        <v>41.11</v>
      </c>
      <c r="H1074" t="s">
        <v>38</v>
      </c>
      <c r="I1074" t="str">
        <f t="shared" si="32"/>
        <v>High</v>
      </c>
      <c r="J1074" s="4" t="str">
        <f t="shared" si="33"/>
        <v>May-2020</v>
      </c>
    </row>
    <row r="1075" spans="1:10" hidden="1" x14ac:dyDescent="0.3">
      <c r="A1075" t="s">
        <v>27</v>
      </c>
      <c r="B1075" s="4">
        <v>44012</v>
      </c>
      <c r="C1075">
        <v>2020</v>
      </c>
      <c r="D1075" t="s">
        <v>36</v>
      </c>
      <c r="E1075">
        <v>13.86</v>
      </c>
      <c r="F1075">
        <v>16076978</v>
      </c>
      <c r="G1075">
        <v>43.98</v>
      </c>
      <c r="H1075" t="s">
        <v>38</v>
      </c>
      <c r="I1075" t="str">
        <f t="shared" si="32"/>
        <v>High</v>
      </c>
      <c r="J1075" s="4" t="str">
        <f t="shared" si="33"/>
        <v>Jun-2020</v>
      </c>
    </row>
    <row r="1076" spans="1:10" hidden="1" x14ac:dyDescent="0.3">
      <c r="A1076" t="s">
        <v>27</v>
      </c>
      <c r="B1076" s="4">
        <v>43616</v>
      </c>
      <c r="C1076">
        <v>2019</v>
      </c>
      <c r="D1076" t="s">
        <v>37</v>
      </c>
      <c r="E1076">
        <v>13.62</v>
      </c>
      <c r="F1076">
        <v>5108436</v>
      </c>
      <c r="G1076">
        <v>39.44</v>
      </c>
      <c r="H1076" t="s">
        <v>39</v>
      </c>
      <c r="I1076" t="str">
        <f t="shared" si="32"/>
        <v>High</v>
      </c>
      <c r="J1076" s="4" t="str">
        <f t="shared" si="33"/>
        <v>May-2019</v>
      </c>
    </row>
    <row r="1077" spans="1:10" hidden="1" x14ac:dyDescent="0.3">
      <c r="A1077" t="s">
        <v>27</v>
      </c>
      <c r="B1077" s="4">
        <v>43646</v>
      </c>
      <c r="C1077">
        <v>2019</v>
      </c>
      <c r="D1077" t="s">
        <v>37</v>
      </c>
      <c r="E1077">
        <v>14.36</v>
      </c>
      <c r="F1077">
        <v>5241174</v>
      </c>
      <c r="G1077">
        <v>40.729999999999997</v>
      </c>
      <c r="H1077" t="s">
        <v>39</v>
      </c>
      <c r="I1077" t="str">
        <f t="shared" si="32"/>
        <v>High</v>
      </c>
      <c r="J1077" s="4" t="str">
        <f t="shared" si="33"/>
        <v>Jun-2019</v>
      </c>
    </row>
    <row r="1078" spans="1:10" x14ac:dyDescent="0.3">
      <c r="A1078" t="s">
        <v>27</v>
      </c>
      <c r="B1078" s="4">
        <v>43677</v>
      </c>
      <c r="C1078">
        <v>2019</v>
      </c>
      <c r="D1078" t="s">
        <v>37</v>
      </c>
      <c r="E1078">
        <v>11.67</v>
      </c>
      <c r="F1078">
        <v>5372470</v>
      </c>
      <c r="G1078">
        <v>40.380000000000003</v>
      </c>
      <c r="H1078" t="s">
        <v>39</v>
      </c>
      <c r="I1078" t="str">
        <f t="shared" si="32"/>
        <v>High</v>
      </c>
      <c r="J1078" s="4" t="str">
        <f t="shared" si="33"/>
        <v>Jul-2019</v>
      </c>
    </row>
    <row r="1079" spans="1:10" hidden="1" x14ac:dyDescent="0.3">
      <c r="A1079" t="s">
        <v>27</v>
      </c>
      <c r="B1079" s="4">
        <v>43708</v>
      </c>
      <c r="C1079">
        <v>2019</v>
      </c>
      <c r="D1079" t="s">
        <v>37</v>
      </c>
      <c r="E1079">
        <v>14.71</v>
      </c>
      <c r="F1079">
        <v>5195170</v>
      </c>
      <c r="G1079">
        <v>40.340000000000003</v>
      </c>
      <c r="H1079" t="s">
        <v>39</v>
      </c>
      <c r="I1079" t="str">
        <f t="shared" si="32"/>
        <v>High</v>
      </c>
      <c r="J1079" s="4" t="str">
        <f t="shared" si="33"/>
        <v>Aug-2019</v>
      </c>
    </row>
    <row r="1080" spans="1:10" hidden="1" x14ac:dyDescent="0.3">
      <c r="A1080" t="s">
        <v>27</v>
      </c>
      <c r="B1080" s="4">
        <v>43738</v>
      </c>
      <c r="C1080">
        <v>2019</v>
      </c>
      <c r="D1080" t="s">
        <v>37</v>
      </c>
      <c r="E1080">
        <v>12.63</v>
      </c>
      <c r="F1080">
        <v>5176819</v>
      </c>
      <c r="G1080">
        <v>39.15</v>
      </c>
      <c r="H1080" t="s">
        <v>39</v>
      </c>
      <c r="I1080" t="str">
        <f t="shared" si="32"/>
        <v>High</v>
      </c>
      <c r="J1080" s="4" t="str">
        <f t="shared" si="33"/>
        <v>Sep-2019</v>
      </c>
    </row>
    <row r="1081" spans="1:10" hidden="1" x14ac:dyDescent="0.3">
      <c r="A1081" t="s">
        <v>27</v>
      </c>
      <c r="B1081" s="4">
        <v>43769</v>
      </c>
      <c r="C1081">
        <v>2019</v>
      </c>
      <c r="D1081" t="s">
        <v>37</v>
      </c>
      <c r="E1081">
        <v>13.02</v>
      </c>
      <c r="F1081">
        <v>5384335</v>
      </c>
      <c r="G1081">
        <v>40.799999999999997</v>
      </c>
      <c r="H1081" t="s">
        <v>39</v>
      </c>
      <c r="I1081" t="str">
        <f t="shared" si="32"/>
        <v>High</v>
      </c>
      <c r="J1081" s="4" t="str">
        <f t="shared" si="33"/>
        <v>Oct-2019</v>
      </c>
    </row>
    <row r="1082" spans="1:10" hidden="1" x14ac:dyDescent="0.3">
      <c r="A1082" t="s">
        <v>27</v>
      </c>
      <c r="B1082" s="4">
        <v>43799</v>
      </c>
      <c r="C1082">
        <v>2019</v>
      </c>
      <c r="D1082" t="s">
        <v>37</v>
      </c>
      <c r="E1082">
        <v>14.3</v>
      </c>
      <c r="F1082">
        <v>5306715</v>
      </c>
      <c r="G1082">
        <v>40.729999999999997</v>
      </c>
      <c r="H1082" t="s">
        <v>39</v>
      </c>
      <c r="I1082" t="str">
        <f t="shared" si="32"/>
        <v>High</v>
      </c>
      <c r="J1082" s="4" t="str">
        <f t="shared" si="33"/>
        <v>Nov-2019</v>
      </c>
    </row>
    <row r="1083" spans="1:10" hidden="1" x14ac:dyDescent="0.3">
      <c r="A1083" t="s">
        <v>27</v>
      </c>
      <c r="B1083" s="4">
        <v>43830</v>
      </c>
      <c r="C1083">
        <v>2019</v>
      </c>
      <c r="D1083" t="s">
        <v>37</v>
      </c>
      <c r="E1083">
        <v>18.04</v>
      </c>
      <c r="F1083">
        <v>5109481</v>
      </c>
      <c r="G1083">
        <v>40.9</v>
      </c>
      <c r="H1083" t="s">
        <v>39</v>
      </c>
      <c r="I1083" t="str">
        <f t="shared" si="32"/>
        <v>High</v>
      </c>
      <c r="J1083" s="4" t="str">
        <f t="shared" si="33"/>
        <v>Dec-2019</v>
      </c>
    </row>
    <row r="1084" spans="1:10" hidden="1" x14ac:dyDescent="0.3">
      <c r="A1084" t="s">
        <v>27</v>
      </c>
      <c r="B1084" s="4">
        <v>43861</v>
      </c>
      <c r="C1084">
        <v>2020</v>
      </c>
      <c r="D1084" t="s">
        <v>37</v>
      </c>
      <c r="E1084">
        <v>18.82</v>
      </c>
      <c r="F1084">
        <v>5157363</v>
      </c>
      <c r="G1084">
        <v>41.59</v>
      </c>
      <c r="H1084" t="s">
        <v>39</v>
      </c>
      <c r="I1084" t="str">
        <f t="shared" si="32"/>
        <v>High</v>
      </c>
      <c r="J1084" s="4" t="str">
        <f t="shared" si="33"/>
        <v>Jan-2020</v>
      </c>
    </row>
    <row r="1085" spans="1:10" hidden="1" x14ac:dyDescent="0.3">
      <c r="A1085" t="s">
        <v>27</v>
      </c>
      <c r="B1085" s="4">
        <v>43890</v>
      </c>
      <c r="C1085">
        <v>2020</v>
      </c>
      <c r="D1085" t="s">
        <v>37</v>
      </c>
      <c r="E1085">
        <v>17.02</v>
      </c>
      <c r="F1085">
        <v>5288343</v>
      </c>
      <c r="G1085">
        <v>41.62</v>
      </c>
      <c r="H1085" t="s">
        <v>39</v>
      </c>
      <c r="I1085" t="str">
        <f t="shared" si="32"/>
        <v>High</v>
      </c>
      <c r="J1085" s="4" t="str">
        <f t="shared" si="33"/>
        <v>Feb-2020</v>
      </c>
    </row>
    <row r="1086" spans="1:10" hidden="1" x14ac:dyDescent="0.3">
      <c r="A1086" t="s">
        <v>27</v>
      </c>
      <c r="B1086" s="4">
        <v>43921</v>
      </c>
      <c r="C1086">
        <v>2020</v>
      </c>
      <c r="D1086" t="s">
        <v>37</v>
      </c>
      <c r="E1086">
        <v>18.54</v>
      </c>
      <c r="F1086">
        <v>4964911</v>
      </c>
      <c r="G1086">
        <v>39.71</v>
      </c>
      <c r="H1086" t="s">
        <v>39</v>
      </c>
      <c r="I1086" t="str">
        <f t="shared" si="32"/>
        <v>High</v>
      </c>
      <c r="J1086" s="4" t="str">
        <f t="shared" si="33"/>
        <v>Mar-2020</v>
      </c>
    </row>
    <row r="1087" spans="1:10" hidden="1" x14ac:dyDescent="0.3">
      <c r="A1087" t="s">
        <v>27</v>
      </c>
      <c r="B1087" s="4">
        <v>43951</v>
      </c>
      <c r="C1087">
        <v>2020</v>
      </c>
      <c r="D1087" t="s">
        <v>37</v>
      </c>
      <c r="E1087">
        <v>35.53</v>
      </c>
      <c r="F1087">
        <v>2932923</v>
      </c>
      <c r="G1087">
        <v>29.57</v>
      </c>
      <c r="H1087" t="s">
        <v>39</v>
      </c>
      <c r="I1087" t="str">
        <f t="shared" si="32"/>
        <v>High</v>
      </c>
      <c r="J1087" s="4" t="str">
        <f t="shared" si="33"/>
        <v>Apr-2020</v>
      </c>
    </row>
    <row r="1088" spans="1:10" hidden="1" x14ac:dyDescent="0.3">
      <c r="A1088" t="s">
        <v>27</v>
      </c>
      <c r="B1088" s="4">
        <v>43982</v>
      </c>
      <c r="C1088">
        <v>2020</v>
      </c>
      <c r="D1088" t="s">
        <v>37</v>
      </c>
      <c r="E1088">
        <v>25.35</v>
      </c>
      <c r="F1088">
        <v>4225486</v>
      </c>
      <c r="G1088">
        <v>36.71</v>
      </c>
      <c r="H1088" t="s">
        <v>39</v>
      </c>
      <c r="I1088" t="str">
        <f t="shared" si="32"/>
        <v>High</v>
      </c>
      <c r="J1088" s="4" t="str">
        <f t="shared" si="33"/>
        <v>May-2020</v>
      </c>
    </row>
    <row r="1089" spans="1:10" hidden="1" x14ac:dyDescent="0.3">
      <c r="A1089" t="s">
        <v>27</v>
      </c>
      <c r="B1089" s="4">
        <v>44012</v>
      </c>
      <c r="C1089">
        <v>2020</v>
      </c>
      <c r="D1089" t="s">
        <v>37</v>
      </c>
      <c r="E1089">
        <v>13.04</v>
      </c>
      <c r="F1089">
        <v>5275784</v>
      </c>
      <c r="G1089">
        <v>39.26</v>
      </c>
      <c r="H1089" t="s">
        <v>39</v>
      </c>
      <c r="I1089" t="str">
        <f t="shared" si="32"/>
        <v>High</v>
      </c>
      <c r="J1089" s="4" t="str">
        <f t="shared" si="33"/>
        <v>Jun-2020</v>
      </c>
    </row>
    <row r="1090" spans="1:10" hidden="1" x14ac:dyDescent="0.3">
      <c r="A1090" t="s">
        <v>27</v>
      </c>
      <c r="B1090" s="4">
        <v>44004</v>
      </c>
      <c r="C1090">
        <v>2020</v>
      </c>
      <c r="D1090" t="s">
        <v>36</v>
      </c>
      <c r="E1090">
        <v>5.45</v>
      </c>
      <c r="F1090">
        <v>15419779</v>
      </c>
      <c r="G1090">
        <v>39.24</v>
      </c>
      <c r="H1090" t="s">
        <v>38</v>
      </c>
      <c r="I1090" t="str">
        <f t="shared" ref="I1090:I1153" si="34">IF(E1090&gt;10, "High", IF(E1090&gt;=5, "Medium", "Low"))</f>
        <v>Medium</v>
      </c>
      <c r="J1090" s="4" t="str">
        <f t="shared" ref="J1090:J1153" si="35">TEXT(B1090, "mmm-yyyy")</f>
        <v>Jun-2020</v>
      </c>
    </row>
    <row r="1091" spans="1:10" hidden="1" x14ac:dyDescent="0.3">
      <c r="A1091" t="s">
        <v>27</v>
      </c>
      <c r="B1091" s="4">
        <v>44092</v>
      </c>
      <c r="C1091">
        <v>2020</v>
      </c>
      <c r="D1091" t="s">
        <v>37</v>
      </c>
      <c r="E1091">
        <v>13.04</v>
      </c>
      <c r="F1091">
        <v>5275784</v>
      </c>
      <c r="G1091">
        <v>39.26</v>
      </c>
      <c r="H1091" t="s">
        <v>39</v>
      </c>
      <c r="I1091" t="str">
        <f t="shared" si="34"/>
        <v>High</v>
      </c>
      <c r="J1091" s="4" t="str">
        <f t="shared" si="35"/>
        <v>Sep-2020</v>
      </c>
    </row>
    <row r="1092" spans="1:10" hidden="1" x14ac:dyDescent="0.3">
      <c r="A1092" t="s">
        <v>27</v>
      </c>
      <c r="B1092" s="4">
        <v>43957</v>
      </c>
      <c r="C1092">
        <v>2020</v>
      </c>
      <c r="D1092" t="s">
        <v>36</v>
      </c>
      <c r="E1092">
        <v>12.5</v>
      </c>
      <c r="F1092">
        <v>15052051</v>
      </c>
      <c r="G1092">
        <v>41.48</v>
      </c>
      <c r="H1092" t="s">
        <v>38</v>
      </c>
      <c r="I1092" t="str">
        <f t="shared" si="34"/>
        <v>High</v>
      </c>
      <c r="J1092" s="4" t="str">
        <f t="shared" si="35"/>
        <v>May-2020</v>
      </c>
    </row>
    <row r="1093" spans="1:10" hidden="1" x14ac:dyDescent="0.3">
      <c r="A1093" t="s">
        <v>27</v>
      </c>
      <c r="B1093" s="4">
        <v>43912</v>
      </c>
      <c r="C1093">
        <v>2020</v>
      </c>
      <c r="D1093" t="s">
        <v>37</v>
      </c>
      <c r="E1093">
        <v>18.82</v>
      </c>
      <c r="F1093">
        <v>5157363</v>
      </c>
      <c r="G1093">
        <v>41.59</v>
      </c>
      <c r="H1093" t="s">
        <v>39</v>
      </c>
      <c r="I1093" t="str">
        <f t="shared" si="34"/>
        <v>High</v>
      </c>
      <c r="J1093" s="4" t="str">
        <f t="shared" si="35"/>
        <v>Mar-2020</v>
      </c>
    </row>
    <row r="1094" spans="1:10" hidden="1" x14ac:dyDescent="0.3">
      <c r="A1094" t="s">
        <v>27</v>
      </c>
      <c r="B1094" s="4">
        <v>43760</v>
      </c>
      <c r="C1094">
        <v>2019</v>
      </c>
      <c r="D1094" t="s">
        <v>37</v>
      </c>
      <c r="E1094">
        <v>11.67</v>
      </c>
      <c r="F1094">
        <v>5372470</v>
      </c>
      <c r="G1094">
        <v>40.380000000000003</v>
      </c>
      <c r="H1094" t="s">
        <v>39</v>
      </c>
      <c r="I1094" t="str">
        <f t="shared" si="34"/>
        <v>High</v>
      </c>
      <c r="J1094" s="4" t="str">
        <f t="shared" si="35"/>
        <v>Oct-2019</v>
      </c>
    </row>
    <row r="1095" spans="1:10" hidden="1" x14ac:dyDescent="0.3">
      <c r="A1095" t="s">
        <v>27</v>
      </c>
      <c r="B1095" s="4">
        <v>44179</v>
      </c>
      <c r="C1095">
        <v>2020</v>
      </c>
      <c r="D1095" t="s">
        <v>37</v>
      </c>
      <c r="E1095">
        <v>18.04</v>
      </c>
      <c r="F1095">
        <v>5109481</v>
      </c>
      <c r="G1095">
        <v>40.9</v>
      </c>
      <c r="H1095" t="s">
        <v>39</v>
      </c>
      <c r="I1095" t="str">
        <f t="shared" si="34"/>
        <v>High</v>
      </c>
      <c r="J1095" s="4" t="str">
        <f t="shared" si="35"/>
        <v>Dec-2020</v>
      </c>
    </row>
    <row r="1096" spans="1:10" hidden="1" x14ac:dyDescent="0.3">
      <c r="A1096" t="s">
        <v>27</v>
      </c>
      <c r="B1096" s="4">
        <v>43918</v>
      </c>
      <c r="C1096">
        <v>2020</v>
      </c>
      <c r="D1096" t="s">
        <v>37</v>
      </c>
      <c r="E1096">
        <v>14.71</v>
      </c>
      <c r="F1096">
        <v>5195170</v>
      </c>
      <c r="G1096">
        <v>40.340000000000003</v>
      </c>
      <c r="H1096" t="s">
        <v>39</v>
      </c>
      <c r="I1096" t="str">
        <f t="shared" si="34"/>
        <v>High</v>
      </c>
      <c r="J1096" s="4" t="str">
        <f t="shared" si="35"/>
        <v>Mar-2020</v>
      </c>
    </row>
    <row r="1097" spans="1:10" hidden="1" x14ac:dyDescent="0.3">
      <c r="A1097" t="s">
        <v>27</v>
      </c>
      <c r="B1097" s="4">
        <v>43745</v>
      </c>
      <c r="C1097">
        <v>2019</v>
      </c>
      <c r="D1097" t="s">
        <v>36</v>
      </c>
      <c r="E1097">
        <v>12.5</v>
      </c>
      <c r="F1097">
        <v>15052051</v>
      </c>
      <c r="G1097">
        <v>41.48</v>
      </c>
      <c r="H1097" t="s">
        <v>38</v>
      </c>
      <c r="I1097" t="str">
        <f t="shared" si="34"/>
        <v>High</v>
      </c>
      <c r="J1097" s="4" t="str">
        <f t="shared" si="35"/>
        <v>Oct-2019</v>
      </c>
    </row>
    <row r="1098" spans="1:10" hidden="1" x14ac:dyDescent="0.3">
      <c r="A1098" t="s">
        <v>27</v>
      </c>
      <c r="B1098" s="4">
        <v>44000</v>
      </c>
      <c r="C1098">
        <v>2020</v>
      </c>
      <c r="D1098" t="s">
        <v>36</v>
      </c>
      <c r="E1098">
        <v>13.7</v>
      </c>
      <c r="F1098">
        <v>14610564</v>
      </c>
      <c r="G1098">
        <v>41.02</v>
      </c>
      <c r="H1098" t="s">
        <v>38</v>
      </c>
      <c r="I1098" t="str">
        <f t="shared" si="34"/>
        <v>High</v>
      </c>
      <c r="J1098" s="4" t="str">
        <f t="shared" si="35"/>
        <v>Jun-2020</v>
      </c>
    </row>
    <row r="1099" spans="1:10" hidden="1" x14ac:dyDescent="0.3">
      <c r="A1099" t="s">
        <v>27</v>
      </c>
      <c r="B1099" s="4">
        <v>43808</v>
      </c>
      <c r="C1099">
        <v>2019</v>
      </c>
      <c r="D1099" t="s">
        <v>36</v>
      </c>
      <c r="E1099">
        <v>12.5</v>
      </c>
      <c r="F1099">
        <v>15052051</v>
      </c>
      <c r="G1099">
        <v>41.48</v>
      </c>
      <c r="H1099" t="s">
        <v>38</v>
      </c>
      <c r="I1099" t="str">
        <f t="shared" si="34"/>
        <v>High</v>
      </c>
      <c r="J1099" s="4" t="str">
        <f t="shared" si="35"/>
        <v>Dec-2019</v>
      </c>
    </row>
    <row r="1100" spans="1:10" hidden="1" x14ac:dyDescent="0.3">
      <c r="A1100" t="s">
        <v>27</v>
      </c>
      <c r="B1100" s="4">
        <v>43924</v>
      </c>
      <c r="C1100">
        <v>2020</v>
      </c>
      <c r="D1100" t="s">
        <v>37</v>
      </c>
      <c r="E1100">
        <v>14.71</v>
      </c>
      <c r="F1100">
        <v>5195170</v>
      </c>
      <c r="G1100">
        <v>40.340000000000003</v>
      </c>
      <c r="H1100" t="s">
        <v>39</v>
      </c>
      <c r="I1100" t="str">
        <f t="shared" si="34"/>
        <v>High</v>
      </c>
      <c r="J1100" s="4" t="str">
        <f t="shared" si="35"/>
        <v>Apr-2020</v>
      </c>
    </row>
    <row r="1101" spans="1:10" x14ac:dyDescent="0.3">
      <c r="A1101" t="s">
        <v>27</v>
      </c>
      <c r="B1101" s="4">
        <v>43657</v>
      </c>
      <c r="C1101">
        <v>2019</v>
      </c>
      <c r="D1101" t="s">
        <v>36</v>
      </c>
      <c r="E1101">
        <v>4.03</v>
      </c>
      <c r="F1101">
        <v>15226005</v>
      </c>
      <c r="G1101">
        <v>38.520000000000003</v>
      </c>
      <c r="H1101" t="s">
        <v>38</v>
      </c>
      <c r="I1101" t="str">
        <f t="shared" si="34"/>
        <v>Low</v>
      </c>
      <c r="J1101" s="4" t="str">
        <f t="shared" si="35"/>
        <v>Jul-2019</v>
      </c>
    </row>
    <row r="1102" spans="1:10" hidden="1" x14ac:dyDescent="0.3">
      <c r="A1102" t="s">
        <v>27</v>
      </c>
      <c r="B1102" s="4">
        <v>43980</v>
      </c>
      <c r="C1102">
        <v>2020</v>
      </c>
      <c r="D1102" t="s">
        <v>37</v>
      </c>
      <c r="E1102">
        <v>18.54</v>
      </c>
      <c r="F1102">
        <v>4964911</v>
      </c>
      <c r="G1102">
        <v>39.71</v>
      </c>
      <c r="H1102" t="s">
        <v>39</v>
      </c>
      <c r="I1102" t="str">
        <f t="shared" si="34"/>
        <v>High</v>
      </c>
      <c r="J1102" s="4" t="str">
        <f t="shared" si="35"/>
        <v>May-2020</v>
      </c>
    </row>
    <row r="1103" spans="1:10" hidden="1" x14ac:dyDescent="0.3">
      <c r="A1103" t="s">
        <v>27</v>
      </c>
      <c r="B1103" s="4">
        <v>43754</v>
      </c>
      <c r="C1103">
        <v>2019</v>
      </c>
      <c r="D1103" t="s">
        <v>36</v>
      </c>
      <c r="E1103">
        <v>13.7</v>
      </c>
      <c r="F1103">
        <v>14610564</v>
      </c>
      <c r="G1103">
        <v>41.02</v>
      </c>
      <c r="H1103" t="s">
        <v>38</v>
      </c>
      <c r="I1103" t="str">
        <f t="shared" si="34"/>
        <v>High</v>
      </c>
      <c r="J1103" s="4" t="str">
        <f t="shared" si="35"/>
        <v>Oct-2019</v>
      </c>
    </row>
    <row r="1104" spans="1:10" hidden="1" x14ac:dyDescent="0.3">
      <c r="A1104" t="s">
        <v>27</v>
      </c>
      <c r="B1104" s="4">
        <v>43905</v>
      </c>
      <c r="C1104">
        <v>2020</v>
      </c>
      <c r="D1104" t="s">
        <v>36</v>
      </c>
      <c r="E1104">
        <v>8</v>
      </c>
      <c r="F1104">
        <v>15484353</v>
      </c>
      <c r="G1104">
        <v>40.119999999999997</v>
      </c>
      <c r="H1104" t="s">
        <v>38</v>
      </c>
      <c r="I1104" t="str">
        <f t="shared" si="34"/>
        <v>Medium</v>
      </c>
      <c r="J1104" s="4" t="str">
        <f t="shared" si="35"/>
        <v>Mar-2020</v>
      </c>
    </row>
    <row r="1105" spans="1:10" hidden="1" x14ac:dyDescent="0.3">
      <c r="A1105" t="s">
        <v>27</v>
      </c>
      <c r="B1105" s="4">
        <v>43753</v>
      </c>
      <c r="C1105">
        <v>2019</v>
      </c>
      <c r="D1105" t="s">
        <v>36</v>
      </c>
      <c r="E1105">
        <v>13.7</v>
      </c>
      <c r="F1105">
        <v>14610564</v>
      </c>
      <c r="G1105">
        <v>41.02</v>
      </c>
      <c r="H1105" t="s">
        <v>38</v>
      </c>
      <c r="I1105" t="str">
        <f t="shared" si="34"/>
        <v>High</v>
      </c>
      <c r="J1105" s="4" t="str">
        <f t="shared" si="35"/>
        <v>Oct-2019</v>
      </c>
    </row>
    <row r="1106" spans="1:10" hidden="1" x14ac:dyDescent="0.3">
      <c r="A1106" t="s">
        <v>27</v>
      </c>
      <c r="B1106" s="4">
        <v>43903</v>
      </c>
      <c r="C1106">
        <v>2020</v>
      </c>
      <c r="D1106" t="s">
        <v>36</v>
      </c>
      <c r="E1106">
        <v>10.47</v>
      </c>
      <c r="F1106">
        <v>15278556</v>
      </c>
      <c r="G1106">
        <v>40.869999999999997</v>
      </c>
      <c r="H1106" t="s">
        <v>38</v>
      </c>
      <c r="I1106" t="str">
        <f t="shared" si="34"/>
        <v>High</v>
      </c>
      <c r="J1106" s="4" t="str">
        <f t="shared" si="35"/>
        <v>Mar-2020</v>
      </c>
    </row>
    <row r="1107" spans="1:10" hidden="1" x14ac:dyDescent="0.3">
      <c r="A1107" t="s">
        <v>27</v>
      </c>
      <c r="B1107" s="4">
        <v>44259</v>
      </c>
      <c r="C1107">
        <v>2021</v>
      </c>
      <c r="D1107" t="s">
        <v>37</v>
      </c>
      <c r="E1107">
        <v>18.54</v>
      </c>
      <c r="F1107">
        <v>4964911</v>
      </c>
      <c r="G1107">
        <v>39.71</v>
      </c>
      <c r="H1107" t="s">
        <v>39</v>
      </c>
      <c r="I1107" t="str">
        <f t="shared" si="34"/>
        <v>High</v>
      </c>
      <c r="J1107" s="4" t="str">
        <f t="shared" si="35"/>
        <v>Mar-2021</v>
      </c>
    </row>
    <row r="1108" spans="1:10" hidden="1" x14ac:dyDescent="0.3">
      <c r="A1108" t="s">
        <v>27</v>
      </c>
      <c r="B1108" s="4">
        <v>44050</v>
      </c>
      <c r="C1108">
        <v>2020</v>
      </c>
      <c r="D1108" t="s">
        <v>37</v>
      </c>
      <c r="E1108">
        <v>25.35</v>
      </c>
      <c r="F1108">
        <v>4225486</v>
      </c>
      <c r="G1108">
        <v>36.71</v>
      </c>
      <c r="H1108" t="s">
        <v>39</v>
      </c>
      <c r="I1108" t="str">
        <f t="shared" si="34"/>
        <v>High</v>
      </c>
      <c r="J1108" s="4" t="str">
        <f t="shared" si="35"/>
        <v>Aug-2020</v>
      </c>
    </row>
    <row r="1109" spans="1:10" hidden="1" x14ac:dyDescent="0.3">
      <c r="A1109" t="s">
        <v>27</v>
      </c>
      <c r="B1109" s="4">
        <v>43782</v>
      </c>
      <c r="C1109">
        <v>2019</v>
      </c>
      <c r="D1109" t="s">
        <v>37</v>
      </c>
      <c r="E1109">
        <v>14.36</v>
      </c>
      <c r="F1109">
        <v>5241174</v>
      </c>
      <c r="G1109">
        <v>40.729999999999997</v>
      </c>
      <c r="H1109" t="s">
        <v>39</v>
      </c>
      <c r="I1109" t="str">
        <f t="shared" si="34"/>
        <v>High</v>
      </c>
      <c r="J1109" s="4" t="str">
        <f t="shared" si="35"/>
        <v>Nov-2019</v>
      </c>
    </row>
    <row r="1110" spans="1:10" hidden="1" x14ac:dyDescent="0.3">
      <c r="A1110" t="s">
        <v>27</v>
      </c>
      <c r="B1110" s="4">
        <v>44242</v>
      </c>
      <c r="C1110">
        <v>2021</v>
      </c>
      <c r="D1110" t="s">
        <v>37</v>
      </c>
      <c r="E1110">
        <v>25.35</v>
      </c>
      <c r="F1110">
        <v>4225486</v>
      </c>
      <c r="G1110">
        <v>36.71</v>
      </c>
      <c r="H1110" t="s">
        <v>39</v>
      </c>
      <c r="I1110" t="str">
        <f t="shared" si="34"/>
        <v>High</v>
      </c>
      <c r="J1110" s="4" t="str">
        <f t="shared" si="35"/>
        <v>Feb-2021</v>
      </c>
    </row>
    <row r="1111" spans="1:10" hidden="1" x14ac:dyDescent="0.3">
      <c r="A1111" t="s">
        <v>27</v>
      </c>
      <c r="B1111" s="4">
        <v>44233</v>
      </c>
      <c r="C1111">
        <v>2021</v>
      </c>
      <c r="D1111" t="s">
        <v>36</v>
      </c>
      <c r="E1111">
        <v>9.4700000000000006</v>
      </c>
      <c r="F1111">
        <v>15059769</v>
      </c>
      <c r="G1111">
        <v>39.47</v>
      </c>
      <c r="H1111" t="s">
        <v>38</v>
      </c>
      <c r="I1111" t="str">
        <f t="shared" si="34"/>
        <v>Medium</v>
      </c>
      <c r="J1111" s="4" t="str">
        <f t="shared" si="35"/>
        <v>Feb-2021</v>
      </c>
    </row>
    <row r="1112" spans="1:10" hidden="1" x14ac:dyDescent="0.3">
      <c r="A1112" t="s">
        <v>27</v>
      </c>
      <c r="B1112" s="4">
        <v>43848</v>
      </c>
      <c r="C1112">
        <v>2020</v>
      </c>
      <c r="D1112" t="s">
        <v>36</v>
      </c>
      <c r="E1112">
        <v>5.45</v>
      </c>
      <c r="F1112">
        <v>15419779</v>
      </c>
      <c r="G1112">
        <v>39.24</v>
      </c>
      <c r="H1112" t="s">
        <v>38</v>
      </c>
      <c r="I1112" t="str">
        <f t="shared" si="34"/>
        <v>Medium</v>
      </c>
      <c r="J1112" s="4" t="str">
        <f t="shared" si="35"/>
        <v>Jan-2020</v>
      </c>
    </row>
    <row r="1113" spans="1:10" hidden="1" x14ac:dyDescent="0.3">
      <c r="A1113" t="s">
        <v>27</v>
      </c>
      <c r="B1113" s="4">
        <v>44059</v>
      </c>
      <c r="C1113">
        <v>2020</v>
      </c>
      <c r="D1113" t="s">
        <v>36</v>
      </c>
      <c r="E1113">
        <v>12.25</v>
      </c>
      <c r="F1113">
        <v>13051219</v>
      </c>
      <c r="G1113">
        <v>35.21</v>
      </c>
      <c r="H1113" t="s">
        <v>38</v>
      </c>
      <c r="I1113" t="str">
        <f t="shared" si="34"/>
        <v>High</v>
      </c>
      <c r="J1113" s="4" t="str">
        <f t="shared" si="35"/>
        <v>Aug-2020</v>
      </c>
    </row>
    <row r="1114" spans="1:10" hidden="1" x14ac:dyDescent="0.3">
      <c r="A1114" t="s">
        <v>27</v>
      </c>
      <c r="B1114" s="4">
        <v>44084</v>
      </c>
      <c r="C1114">
        <v>2020</v>
      </c>
      <c r="D1114" t="s">
        <v>37</v>
      </c>
      <c r="E1114">
        <v>35.53</v>
      </c>
      <c r="F1114">
        <v>2932923</v>
      </c>
      <c r="G1114">
        <v>29.57</v>
      </c>
      <c r="H1114" t="s">
        <v>39</v>
      </c>
      <c r="I1114" t="str">
        <f t="shared" si="34"/>
        <v>High</v>
      </c>
      <c r="J1114" s="4" t="str">
        <f t="shared" si="35"/>
        <v>Sep-2020</v>
      </c>
    </row>
    <row r="1115" spans="1:10" hidden="1" x14ac:dyDescent="0.3">
      <c r="A1115" t="s">
        <v>27</v>
      </c>
      <c r="B1115" s="4">
        <v>43915</v>
      </c>
      <c r="C1115">
        <v>2020</v>
      </c>
      <c r="D1115" t="s">
        <v>37</v>
      </c>
      <c r="E1115">
        <v>14.71</v>
      </c>
      <c r="F1115">
        <v>5195170</v>
      </c>
      <c r="G1115">
        <v>40.340000000000003</v>
      </c>
      <c r="H1115" t="s">
        <v>39</v>
      </c>
      <c r="I1115" t="str">
        <f t="shared" si="34"/>
        <v>High</v>
      </c>
      <c r="J1115" s="4" t="str">
        <f t="shared" si="35"/>
        <v>Mar-2020</v>
      </c>
    </row>
    <row r="1116" spans="1:10" hidden="1" x14ac:dyDescent="0.3">
      <c r="A1116" t="s">
        <v>27</v>
      </c>
      <c r="B1116" s="4">
        <v>43988</v>
      </c>
      <c r="C1116">
        <v>2020</v>
      </c>
      <c r="D1116" t="s">
        <v>36</v>
      </c>
      <c r="E1116">
        <v>14.66</v>
      </c>
      <c r="F1116">
        <v>15178544</v>
      </c>
      <c r="G1116">
        <v>42.69</v>
      </c>
      <c r="H1116" t="s">
        <v>38</v>
      </c>
      <c r="I1116" t="str">
        <f t="shared" si="34"/>
        <v>High</v>
      </c>
      <c r="J1116" s="4" t="str">
        <f t="shared" si="35"/>
        <v>Jun-2020</v>
      </c>
    </row>
    <row r="1117" spans="1:10" hidden="1" x14ac:dyDescent="0.3">
      <c r="A1117" t="s">
        <v>27</v>
      </c>
      <c r="B1117" s="4">
        <v>44076</v>
      </c>
      <c r="C1117">
        <v>2020</v>
      </c>
      <c r="D1117" t="s">
        <v>36</v>
      </c>
      <c r="E1117">
        <v>12.25</v>
      </c>
      <c r="F1117">
        <v>13051219</v>
      </c>
      <c r="G1117">
        <v>35.21</v>
      </c>
      <c r="H1117" t="s">
        <v>38</v>
      </c>
      <c r="I1117" t="str">
        <f t="shared" si="34"/>
        <v>High</v>
      </c>
      <c r="J1117" s="4" t="str">
        <f t="shared" si="35"/>
        <v>Sep-2020</v>
      </c>
    </row>
    <row r="1118" spans="1:10" hidden="1" x14ac:dyDescent="0.3">
      <c r="A1118" t="s">
        <v>27</v>
      </c>
      <c r="B1118" s="4">
        <v>44046</v>
      </c>
      <c r="C1118">
        <v>2020</v>
      </c>
      <c r="D1118" t="s">
        <v>36</v>
      </c>
      <c r="E1118">
        <v>14.66</v>
      </c>
      <c r="F1118">
        <v>15178544</v>
      </c>
      <c r="G1118">
        <v>42.69</v>
      </c>
      <c r="H1118" t="s">
        <v>38</v>
      </c>
      <c r="I1118" t="str">
        <f t="shared" si="34"/>
        <v>High</v>
      </c>
      <c r="J1118" s="4" t="str">
        <f t="shared" si="35"/>
        <v>Aug-2020</v>
      </c>
    </row>
    <row r="1119" spans="1:10" hidden="1" x14ac:dyDescent="0.3">
      <c r="A1119" t="s">
        <v>27</v>
      </c>
      <c r="B1119" s="4">
        <v>43979</v>
      </c>
      <c r="C1119">
        <v>2020</v>
      </c>
      <c r="D1119" t="s">
        <v>36</v>
      </c>
      <c r="E1119">
        <v>13.96</v>
      </c>
      <c r="F1119">
        <v>15485307</v>
      </c>
      <c r="G1119">
        <v>43</v>
      </c>
      <c r="H1119" t="s">
        <v>38</v>
      </c>
      <c r="I1119" t="str">
        <f t="shared" si="34"/>
        <v>High</v>
      </c>
      <c r="J1119" s="4" t="str">
        <f t="shared" si="35"/>
        <v>May-2020</v>
      </c>
    </row>
    <row r="1120" spans="1:10" hidden="1" x14ac:dyDescent="0.3">
      <c r="A1120" t="s">
        <v>27</v>
      </c>
      <c r="B1120" s="4">
        <v>44185</v>
      </c>
      <c r="C1120">
        <v>2020</v>
      </c>
      <c r="D1120" t="s">
        <v>37</v>
      </c>
      <c r="E1120">
        <v>35.53</v>
      </c>
      <c r="F1120">
        <v>2932923</v>
      </c>
      <c r="G1120">
        <v>29.57</v>
      </c>
      <c r="H1120" t="s">
        <v>39</v>
      </c>
      <c r="I1120" t="str">
        <f t="shared" si="34"/>
        <v>High</v>
      </c>
      <c r="J1120" s="4" t="str">
        <f t="shared" si="35"/>
        <v>Dec-2020</v>
      </c>
    </row>
    <row r="1121" spans="1:10" hidden="1" x14ac:dyDescent="0.3">
      <c r="A1121" t="s">
        <v>27</v>
      </c>
      <c r="B1121" s="4">
        <v>44000</v>
      </c>
      <c r="C1121">
        <v>2020</v>
      </c>
      <c r="D1121" t="s">
        <v>36</v>
      </c>
      <c r="E1121">
        <v>14.48</v>
      </c>
      <c r="F1121">
        <v>15040572</v>
      </c>
      <c r="G1121">
        <v>41.83</v>
      </c>
      <c r="H1121" t="s">
        <v>38</v>
      </c>
      <c r="I1121" t="str">
        <f t="shared" si="34"/>
        <v>High</v>
      </c>
      <c r="J1121" s="4" t="str">
        <f t="shared" si="35"/>
        <v>Jun-2020</v>
      </c>
    </row>
    <row r="1122" spans="1:10" hidden="1" x14ac:dyDescent="0.3">
      <c r="A1122" t="s">
        <v>28</v>
      </c>
      <c r="B1122" s="4">
        <v>43769</v>
      </c>
      <c r="C1122">
        <v>2019</v>
      </c>
      <c r="D1122" t="s">
        <v>36</v>
      </c>
      <c r="E1122">
        <v>5.48</v>
      </c>
      <c r="F1122">
        <v>146688</v>
      </c>
      <c r="G1122">
        <v>44.06</v>
      </c>
      <c r="H1122" t="s">
        <v>38</v>
      </c>
      <c r="I1122" t="str">
        <f t="shared" si="34"/>
        <v>Medium</v>
      </c>
      <c r="J1122" s="4" t="str">
        <f t="shared" si="35"/>
        <v>Oct-2019</v>
      </c>
    </row>
    <row r="1123" spans="1:10" hidden="1" x14ac:dyDescent="0.3">
      <c r="A1123" t="s">
        <v>28</v>
      </c>
      <c r="B1123" s="4">
        <v>43799</v>
      </c>
      <c r="C1123">
        <v>2019</v>
      </c>
      <c r="D1123" t="s">
        <v>36</v>
      </c>
      <c r="E1123">
        <v>13.11</v>
      </c>
      <c r="F1123">
        <v>162426</v>
      </c>
      <c r="G1123">
        <v>53.04</v>
      </c>
      <c r="H1123" t="s">
        <v>38</v>
      </c>
      <c r="I1123" t="str">
        <f t="shared" si="34"/>
        <v>High</v>
      </c>
      <c r="J1123" s="4" t="str">
        <f t="shared" si="35"/>
        <v>Nov-2019</v>
      </c>
    </row>
    <row r="1124" spans="1:10" hidden="1" x14ac:dyDescent="0.3">
      <c r="A1124" t="s">
        <v>28</v>
      </c>
      <c r="B1124" s="4">
        <v>43830</v>
      </c>
      <c r="C1124">
        <v>2019</v>
      </c>
      <c r="D1124" t="s">
        <v>36</v>
      </c>
      <c r="E1124">
        <v>1</v>
      </c>
      <c r="F1124">
        <v>161647</v>
      </c>
      <c r="G1124">
        <v>46.3</v>
      </c>
      <c r="H1124" t="s">
        <v>38</v>
      </c>
      <c r="I1124" t="str">
        <f t="shared" si="34"/>
        <v>Low</v>
      </c>
      <c r="J1124" s="4" t="str">
        <f t="shared" si="35"/>
        <v>Dec-2019</v>
      </c>
    </row>
    <row r="1125" spans="1:10" hidden="1" x14ac:dyDescent="0.3">
      <c r="A1125" t="s">
        <v>28</v>
      </c>
      <c r="B1125" s="4">
        <v>43951</v>
      </c>
      <c r="C1125">
        <v>2020</v>
      </c>
      <c r="D1125" t="s">
        <v>36</v>
      </c>
      <c r="E1125">
        <v>0</v>
      </c>
      <c r="F1125">
        <v>133399</v>
      </c>
      <c r="G1125">
        <v>37.72</v>
      </c>
      <c r="H1125" t="s">
        <v>38</v>
      </c>
      <c r="I1125" t="str">
        <f t="shared" si="34"/>
        <v>Low</v>
      </c>
      <c r="J1125" s="4" t="str">
        <f t="shared" si="35"/>
        <v>Apr-2020</v>
      </c>
    </row>
    <row r="1126" spans="1:10" hidden="1" x14ac:dyDescent="0.3">
      <c r="A1126" t="s">
        <v>28</v>
      </c>
      <c r="B1126" s="4">
        <v>44012</v>
      </c>
      <c r="C1126">
        <v>2020</v>
      </c>
      <c r="D1126" t="s">
        <v>36</v>
      </c>
      <c r="E1126">
        <v>5.81</v>
      </c>
      <c r="F1126">
        <v>141313</v>
      </c>
      <c r="G1126">
        <v>42.36</v>
      </c>
      <c r="H1126" t="s">
        <v>38</v>
      </c>
      <c r="I1126" t="str">
        <f t="shared" si="34"/>
        <v>Medium</v>
      </c>
      <c r="J1126" s="4" t="str">
        <f t="shared" si="35"/>
        <v>Jun-2020</v>
      </c>
    </row>
    <row r="1127" spans="1:10" hidden="1" x14ac:dyDescent="0.3">
      <c r="A1127" t="s">
        <v>28</v>
      </c>
      <c r="B1127" s="4">
        <v>43616</v>
      </c>
      <c r="C1127">
        <v>2019</v>
      </c>
      <c r="D1127" t="s">
        <v>37</v>
      </c>
      <c r="E1127">
        <v>8.1999999999999993</v>
      </c>
      <c r="F1127">
        <v>89587</v>
      </c>
      <c r="G1127">
        <v>48.61</v>
      </c>
      <c r="H1127" t="s">
        <v>39</v>
      </c>
      <c r="I1127" t="str">
        <f t="shared" si="34"/>
        <v>Medium</v>
      </c>
      <c r="J1127" s="4" t="str">
        <f t="shared" si="35"/>
        <v>May-2019</v>
      </c>
    </row>
    <row r="1128" spans="1:10" hidden="1" x14ac:dyDescent="0.3">
      <c r="A1128" t="s">
        <v>28</v>
      </c>
      <c r="B1128" s="4">
        <v>43646</v>
      </c>
      <c r="C1128">
        <v>2019</v>
      </c>
      <c r="D1128" t="s">
        <v>37</v>
      </c>
      <c r="E1128">
        <v>7.76</v>
      </c>
      <c r="F1128">
        <v>89702</v>
      </c>
      <c r="G1128">
        <v>48.13</v>
      </c>
      <c r="H1128" t="s">
        <v>39</v>
      </c>
      <c r="I1128" t="str">
        <f t="shared" si="34"/>
        <v>Medium</v>
      </c>
      <c r="J1128" s="4" t="str">
        <f t="shared" si="35"/>
        <v>Jun-2019</v>
      </c>
    </row>
    <row r="1129" spans="1:10" x14ac:dyDescent="0.3">
      <c r="A1129" t="s">
        <v>28</v>
      </c>
      <c r="B1129" s="4">
        <v>43677</v>
      </c>
      <c r="C1129">
        <v>2019</v>
      </c>
      <c r="D1129" t="s">
        <v>37</v>
      </c>
      <c r="E1129">
        <v>2.56</v>
      </c>
      <c r="F1129">
        <v>108334</v>
      </c>
      <c r="G1129">
        <v>54.67</v>
      </c>
      <c r="H1129" t="s">
        <v>39</v>
      </c>
      <c r="I1129" t="str">
        <f t="shared" si="34"/>
        <v>Low</v>
      </c>
      <c r="J1129" s="4" t="str">
        <f t="shared" si="35"/>
        <v>Jul-2019</v>
      </c>
    </row>
    <row r="1130" spans="1:10" hidden="1" x14ac:dyDescent="0.3">
      <c r="A1130" t="s">
        <v>28</v>
      </c>
      <c r="B1130" s="4">
        <v>43708</v>
      </c>
      <c r="C1130">
        <v>2019</v>
      </c>
      <c r="D1130" t="s">
        <v>37</v>
      </c>
      <c r="E1130">
        <v>4.82</v>
      </c>
      <c r="F1130">
        <v>90850</v>
      </c>
      <c r="G1130">
        <v>46.63</v>
      </c>
      <c r="H1130" t="s">
        <v>39</v>
      </c>
      <c r="I1130" t="str">
        <f t="shared" si="34"/>
        <v>Low</v>
      </c>
      <c r="J1130" s="4" t="str">
        <f t="shared" si="35"/>
        <v>Aug-2019</v>
      </c>
    </row>
    <row r="1131" spans="1:10" hidden="1" x14ac:dyDescent="0.3">
      <c r="A1131" t="s">
        <v>28</v>
      </c>
      <c r="B1131" s="4">
        <v>43738</v>
      </c>
      <c r="C1131">
        <v>2019</v>
      </c>
      <c r="D1131" t="s">
        <v>37</v>
      </c>
      <c r="E1131">
        <v>4.8099999999999996</v>
      </c>
      <c r="F1131">
        <v>89450</v>
      </c>
      <c r="G1131">
        <v>45.61</v>
      </c>
      <c r="H1131" t="s">
        <v>39</v>
      </c>
      <c r="I1131" t="str">
        <f t="shared" si="34"/>
        <v>Low</v>
      </c>
      <c r="J1131" s="4" t="str">
        <f t="shared" si="35"/>
        <v>Sep-2019</v>
      </c>
    </row>
    <row r="1132" spans="1:10" hidden="1" x14ac:dyDescent="0.3">
      <c r="A1132" t="s">
        <v>28</v>
      </c>
      <c r="B1132" s="4">
        <v>43769</v>
      </c>
      <c r="C1132">
        <v>2019</v>
      </c>
      <c r="D1132" t="s">
        <v>37</v>
      </c>
      <c r="E1132">
        <v>9.68</v>
      </c>
      <c r="F1132">
        <v>87974</v>
      </c>
      <c r="G1132">
        <v>46.97</v>
      </c>
      <c r="H1132" t="s">
        <v>39</v>
      </c>
      <c r="I1132" t="str">
        <f t="shared" si="34"/>
        <v>Medium</v>
      </c>
      <c r="J1132" s="4" t="str">
        <f t="shared" si="35"/>
        <v>Oct-2019</v>
      </c>
    </row>
    <row r="1133" spans="1:10" hidden="1" x14ac:dyDescent="0.3">
      <c r="A1133" t="s">
        <v>28</v>
      </c>
      <c r="B1133" s="4">
        <v>43799</v>
      </c>
      <c r="C1133">
        <v>2019</v>
      </c>
      <c r="D1133" t="s">
        <v>37</v>
      </c>
      <c r="E1133">
        <v>4.04</v>
      </c>
      <c r="F1133">
        <v>107751</v>
      </c>
      <c r="G1133">
        <v>53.8</v>
      </c>
      <c r="H1133" t="s">
        <v>39</v>
      </c>
      <c r="I1133" t="str">
        <f t="shared" si="34"/>
        <v>Low</v>
      </c>
      <c r="J1133" s="4" t="str">
        <f t="shared" si="35"/>
        <v>Nov-2019</v>
      </c>
    </row>
    <row r="1134" spans="1:10" hidden="1" x14ac:dyDescent="0.3">
      <c r="A1134" t="s">
        <v>28</v>
      </c>
      <c r="B1134" s="4">
        <v>43830</v>
      </c>
      <c r="C1134">
        <v>2019</v>
      </c>
      <c r="D1134" t="s">
        <v>37</v>
      </c>
      <c r="E1134">
        <v>7.37</v>
      </c>
      <c r="F1134">
        <v>88035</v>
      </c>
      <c r="G1134">
        <v>45.24</v>
      </c>
      <c r="H1134" t="s">
        <v>39</v>
      </c>
      <c r="I1134" t="str">
        <f t="shared" si="34"/>
        <v>Medium</v>
      </c>
      <c r="J1134" s="4" t="str">
        <f t="shared" si="35"/>
        <v>Dec-2019</v>
      </c>
    </row>
    <row r="1135" spans="1:10" hidden="1" x14ac:dyDescent="0.3">
      <c r="A1135" t="s">
        <v>28</v>
      </c>
      <c r="B1135" s="4">
        <v>43921</v>
      </c>
      <c r="C1135">
        <v>2020</v>
      </c>
      <c r="D1135" t="s">
        <v>37</v>
      </c>
      <c r="E1135">
        <v>20.45</v>
      </c>
      <c r="F1135">
        <v>86186</v>
      </c>
      <c r="G1135">
        <v>50.57</v>
      </c>
      <c r="H1135" t="s">
        <v>39</v>
      </c>
      <c r="I1135" t="str">
        <f t="shared" si="34"/>
        <v>High</v>
      </c>
      <c r="J1135" s="4" t="str">
        <f t="shared" si="35"/>
        <v>Mar-2020</v>
      </c>
    </row>
    <row r="1136" spans="1:10" hidden="1" x14ac:dyDescent="0.3">
      <c r="A1136" t="s">
        <v>28</v>
      </c>
      <c r="B1136" s="4">
        <v>43951</v>
      </c>
      <c r="C1136">
        <v>2020</v>
      </c>
      <c r="D1136" t="s">
        <v>37</v>
      </c>
      <c r="E1136">
        <v>5.77</v>
      </c>
      <c r="F1136">
        <v>81905</v>
      </c>
      <c r="G1136">
        <v>40.31</v>
      </c>
      <c r="H1136" t="s">
        <v>39</v>
      </c>
      <c r="I1136" t="str">
        <f t="shared" si="34"/>
        <v>Medium</v>
      </c>
      <c r="J1136" s="4" t="str">
        <f t="shared" si="35"/>
        <v>Apr-2020</v>
      </c>
    </row>
    <row r="1137" spans="1:10" hidden="1" x14ac:dyDescent="0.3">
      <c r="A1137" t="s">
        <v>28</v>
      </c>
      <c r="B1137" s="4">
        <v>43982</v>
      </c>
      <c r="C1137">
        <v>2020</v>
      </c>
      <c r="D1137" t="s">
        <v>37</v>
      </c>
      <c r="E1137">
        <v>19.75</v>
      </c>
      <c r="F1137">
        <v>75456</v>
      </c>
      <c r="G1137">
        <v>43.32</v>
      </c>
      <c r="H1137" t="s">
        <v>39</v>
      </c>
      <c r="I1137" t="str">
        <f t="shared" si="34"/>
        <v>High</v>
      </c>
      <c r="J1137" s="4" t="str">
        <f t="shared" si="35"/>
        <v>May-2020</v>
      </c>
    </row>
    <row r="1138" spans="1:10" hidden="1" x14ac:dyDescent="0.3">
      <c r="A1138" t="s">
        <v>28</v>
      </c>
      <c r="B1138" s="4">
        <v>44012</v>
      </c>
      <c r="C1138">
        <v>2020</v>
      </c>
      <c r="D1138" t="s">
        <v>37</v>
      </c>
      <c r="E1138">
        <v>2.63</v>
      </c>
      <c r="F1138">
        <v>76269</v>
      </c>
      <c r="G1138">
        <v>35.85</v>
      </c>
      <c r="H1138" t="s">
        <v>39</v>
      </c>
      <c r="I1138" t="str">
        <f t="shared" si="34"/>
        <v>Low</v>
      </c>
      <c r="J1138" s="4" t="str">
        <f t="shared" si="35"/>
        <v>Jun-2020</v>
      </c>
    </row>
    <row r="1139" spans="1:10" hidden="1" x14ac:dyDescent="0.3">
      <c r="A1139" t="s">
        <v>28</v>
      </c>
      <c r="B1139" s="4">
        <v>44129</v>
      </c>
      <c r="C1139">
        <v>2020</v>
      </c>
      <c r="D1139" t="s">
        <v>37</v>
      </c>
      <c r="E1139">
        <v>2.63</v>
      </c>
      <c r="F1139">
        <v>76269</v>
      </c>
      <c r="G1139">
        <v>35.85</v>
      </c>
      <c r="H1139" t="s">
        <v>39</v>
      </c>
      <c r="I1139" t="str">
        <f t="shared" si="34"/>
        <v>Low</v>
      </c>
      <c r="J1139" s="4" t="str">
        <f t="shared" si="35"/>
        <v>Oct-2020</v>
      </c>
    </row>
    <row r="1140" spans="1:10" hidden="1" x14ac:dyDescent="0.3">
      <c r="A1140" t="s">
        <v>28</v>
      </c>
      <c r="B1140" s="4">
        <v>44028</v>
      </c>
      <c r="C1140">
        <v>2020</v>
      </c>
      <c r="D1140" t="s">
        <v>37</v>
      </c>
      <c r="E1140">
        <v>5.77</v>
      </c>
      <c r="F1140">
        <v>81905</v>
      </c>
      <c r="G1140">
        <v>40.31</v>
      </c>
      <c r="H1140" t="s">
        <v>39</v>
      </c>
      <c r="I1140" t="str">
        <f t="shared" si="34"/>
        <v>Medium</v>
      </c>
      <c r="J1140" s="4" t="str">
        <f t="shared" si="35"/>
        <v>Jul-2020</v>
      </c>
    </row>
    <row r="1141" spans="1:10" hidden="1" x14ac:dyDescent="0.3">
      <c r="A1141" t="s">
        <v>28</v>
      </c>
      <c r="B1141" s="4">
        <v>43989</v>
      </c>
      <c r="C1141">
        <v>2020</v>
      </c>
      <c r="D1141" t="s">
        <v>37</v>
      </c>
      <c r="E1141">
        <v>2.56</v>
      </c>
      <c r="F1141">
        <v>108334</v>
      </c>
      <c r="G1141">
        <v>54.67</v>
      </c>
      <c r="H1141" t="s">
        <v>39</v>
      </c>
      <c r="I1141" t="str">
        <f t="shared" si="34"/>
        <v>Low</v>
      </c>
      <c r="J1141" s="4" t="str">
        <f t="shared" si="35"/>
        <v>Jun-2020</v>
      </c>
    </row>
    <row r="1142" spans="1:10" hidden="1" x14ac:dyDescent="0.3">
      <c r="A1142" t="s">
        <v>28</v>
      </c>
      <c r="B1142" s="4">
        <v>44171</v>
      </c>
      <c r="C1142">
        <v>2020</v>
      </c>
      <c r="D1142" t="s">
        <v>36</v>
      </c>
      <c r="E1142">
        <v>1</v>
      </c>
      <c r="F1142">
        <v>161647</v>
      </c>
      <c r="G1142">
        <v>46.3</v>
      </c>
      <c r="H1142" t="s">
        <v>38</v>
      </c>
      <c r="I1142" t="str">
        <f t="shared" si="34"/>
        <v>Low</v>
      </c>
      <c r="J1142" s="4" t="str">
        <f t="shared" si="35"/>
        <v>Dec-2020</v>
      </c>
    </row>
    <row r="1143" spans="1:10" hidden="1" x14ac:dyDescent="0.3">
      <c r="A1143" t="s">
        <v>28</v>
      </c>
      <c r="B1143" s="4">
        <v>44246</v>
      </c>
      <c r="C1143">
        <v>2021</v>
      </c>
      <c r="D1143" t="s">
        <v>37</v>
      </c>
      <c r="E1143">
        <v>20.45</v>
      </c>
      <c r="F1143">
        <v>86186</v>
      </c>
      <c r="G1143">
        <v>50.57</v>
      </c>
      <c r="H1143" t="s">
        <v>39</v>
      </c>
      <c r="I1143" t="str">
        <f t="shared" si="34"/>
        <v>High</v>
      </c>
      <c r="J1143" s="4" t="str">
        <f t="shared" si="35"/>
        <v>Feb-2021</v>
      </c>
    </row>
    <row r="1144" spans="1:10" hidden="1" x14ac:dyDescent="0.3">
      <c r="A1144" t="s">
        <v>28</v>
      </c>
      <c r="B1144" s="4">
        <v>43813</v>
      </c>
      <c r="C1144">
        <v>2019</v>
      </c>
      <c r="D1144" t="s">
        <v>37</v>
      </c>
      <c r="E1144">
        <v>4.8099999999999996</v>
      </c>
      <c r="F1144">
        <v>89450</v>
      </c>
      <c r="G1144">
        <v>45.61</v>
      </c>
      <c r="H1144" t="s">
        <v>39</v>
      </c>
      <c r="I1144" t="str">
        <f t="shared" si="34"/>
        <v>Low</v>
      </c>
      <c r="J1144" s="4" t="str">
        <f t="shared" si="35"/>
        <v>Dec-2019</v>
      </c>
    </row>
    <row r="1145" spans="1:10" hidden="1" x14ac:dyDescent="0.3">
      <c r="A1145" t="s">
        <v>28</v>
      </c>
      <c r="B1145" s="4">
        <v>43833</v>
      </c>
      <c r="C1145">
        <v>2020</v>
      </c>
      <c r="D1145" t="s">
        <v>37</v>
      </c>
      <c r="E1145">
        <v>9.68</v>
      </c>
      <c r="F1145">
        <v>87974</v>
      </c>
      <c r="G1145">
        <v>46.97</v>
      </c>
      <c r="H1145" t="s">
        <v>39</v>
      </c>
      <c r="I1145" t="str">
        <f t="shared" si="34"/>
        <v>Medium</v>
      </c>
      <c r="J1145" s="4" t="str">
        <f t="shared" si="35"/>
        <v>Jan-2020</v>
      </c>
    </row>
    <row r="1146" spans="1:10" hidden="1" x14ac:dyDescent="0.3">
      <c r="A1146" t="s">
        <v>28</v>
      </c>
      <c r="B1146" s="4">
        <v>43986</v>
      </c>
      <c r="C1146">
        <v>2020</v>
      </c>
      <c r="D1146" t="s">
        <v>36</v>
      </c>
      <c r="E1146">
        <v>13.11</v>
      </c>
      <c r="F1146">
        <v>162426</v>
      </c>
      <c r="G1146">
        <v>53.04</v>
      </c>
      <c r="H1146" t="s">
        <v>38</v>
      </c>
      <c r="I1146" t="str">
        <f t="shared" si="34"/>
        <v>High</v>
      </c>
      <c r="J1146" s="4" t="str">
        <f t="shared" si="35"/>
        <v>Jun-2020</v>
      </c>
    </row>
    <row r="1147" spans="1:10" hidden="1" x14ac:dyDescent="0.3">
      <c r="A1147" t="s">
        <v>28</v>
      </c>
      <c r="B1147" s="4">
        <v>43759</v>
      </c>
      <c r="C1147">
        <v>2019</v>
      </c>
      <c r="D1147" t="s">
        <v>37</v>
      </c>
      <c r="E1147">
        <v>8.1999999999999993</v>
      </c>
      <c r="F1147">
        <v>89587</v>
      </c>
      <c r="G1147">
        <v>48.61</v>
      </c>
      <c r="H1147" t="s">
        <v>39</v>
      </c>
      <c r="I1147" t="str">
        <f t="shared" si="34"/>
        <v>Medium</v>
      </c>
      <c r="J1147" s="4" t="str">
        <f t="shared" si="35"/>
        <v>Oct-2019</v>
      </c>
    </row>
    <row r="1148" spans="1:10" hidden="1" x14ac:dyDescent="0.3">
      <c r="A1148" t="s">
        <v>28</v>
      </c>
      <c r="B1148" s="4">
        <v>43684</v>
      </c>
      <c r="C1148">
        <v>2019</v>
      </c>
      <c r="D1148" t="s">
        <v>37</v>
      </c>
      <c r="E1148">
        <v>8.1999999999999993</v>
      </c>
      <c r="F1148">
        <v>89587</v>
      </c>
      <c r="G1148">
        <v>48.61</v>
      </c>
      <c r="H1148" t="s">
        <v>39</v>
      </c>
      <c r="I1148" t="str">
        <f t="shared" si="34"/>
        <v>Medium</v>
      </c>
      <c r="J1148" s="4" t="str">
        <f t="shared" si="35"/>
        <v>Aug-2019</v>
      </c>
    </row>
    <row r="1149" spans="1:10" hidden="1" x14ac:dyDescent="0.3">
      <c r="A1149" t="s">
        <v>28</v>
      </c>
      <c r="B1149" s="4">
        <v>43710</v>
      </c>
      <c r="C1149">
        <v>2019</v>
      </c>
      <c r="D1149" t="s">
        <v>37</v>
      </c>
      <c r="E1149">
        <v>2.56</v>
      </c>
      <c r="F1149">
        <v>108334</v>
      </c>
      <c r="G1149">
        <v>54.67</v>
      </c>
      <c r="H1149" t="s">
        <v>39</v>
      </c>
      <c r="I1149" t="str">
        <f t="shared" si="34"/>
        <v>Low</v>
      </c>
      <c r="J1149" s="4" t="str">
        <f t="shared" si="35"/>
        <v>Sep-2019</v>
      </c>
    </row>
    <row r="1150" spans="1:10" hidden="1" x14ac:dyDescent="0.3">
      <c r="A1150" t="s">
        <v>28</v>
      </c>
      <c r="B1150" s="4">
        <v>44127</v>
      </c>
      <c r="C1150">
        <v>2020</v>
      </c>
      <c r="D1150" t="s">
        <v>36</v>
      </c>
      <c r="E1150">
        <v>5.81</v>
      </c>
      <c r="F1150">
        <v>141313</v>
      </c>
      <c r="G1150">
        <v>42.36</v>
      </c>
      <c r="H1150" t="s">
        <v>38</v>
      </c>
      <c r="I1150" t="str">
        <f t="shared" si="34"/>
        <v>Medium</v>
      </c>
      <c r="J1150" s="4" t="str">
        <f t="shared" si="35"/>
        <v>Oct-2020</v>
      </c>
    </row>
    <row r="1151" spans="1:10" hidden="1" x14ac:dyDescent="0.3">
      <c r="A1151" t="s">
        <v>28</v>
      </c>
      <c r="B1151" s="4">
        <v>44059</v>
      </c>
      <c r="C1151">
        <v>2020</v>
      </c>
      <c r="D1151" t="s">
        <v>37</v>
      </c>
      <c r="E1151">
        <v>19.75</v>
      </c>
      <c r="F1151">
        <v>75456</v>
      </c>
      <c r="G1151">
        <v>43.32</v>
      </c>
      <c r="H1151" t="s">
        <v>39</v>
      </c>
      <c r="I1151" t="str">
        <f t="shared" si="34"/>
        <v>High</v>
      </c>
      <c r="J1151" s="4" t="str">
        <f t="shared" si="35"/>
        <v>Aug-2020</v>
      </c>
    </row>
    <row r="1152" spans="1:10" hidden="1" x14ac:dyDescent="0.3">
      <c r="A1152" t="s">
        <v>28</v>
      </c>
      <c r="B1152" s="4">
        <v>44216</v>
      </c>
      <c r="C1152">
        <v>2021</v>
      </c>
      <c r="D1152" t="s">
        <v>36</v>
      </c>
      <c r="E1152">
        <v>0</v>
      </c>
      <c r="F1152">
        <v>133399</v>
      </c>
      <c r="G1152">
        <v>37.72</v>
      </c>
      <c r="H1152" t="s">
        <v>38</v>
      </c>
      <c r="I1152" t="str">
        <f t="shared" si="34"/>
        <v>Low</v>
      </c>
      <c r="J1152" s="4" t="str">
        <f t="shared" si="35"/>
        <v>Jan-2021</v>
      </c>
    </row>
    <row r="1153" spans="1:10" hidden="1" x14ac:dyDescent="0.3">
      <c r="A1153" t="s">
        <v>28</v>
      </c>
      <c r="B1153" s="4">
        <v>44118</v>
      </c>
      <c r="C1153">
        <v>2020</v>
      </c>
      <c r="D1153" t="s">
        <v>37</v>
      </c>
      <c r="E1153">
        <v>4.04</v>
      </c>
      <c r="F1153">
        <v>107751</v>
      </c>
      <c r="G1153">
        <v>53.8</v>
      </c>
      <c r="H1153" t="s">
        <v>39</v>
      </c>
      <c r="I1153" t="str">
        <f t="shared" si="34"/>
        <v>Low</v>
      </c>
      <c r="J1153" s="4" t="str">
        <f t="shared" si="35"/>
        <v>Oct-2020</v>
      </c>
    </row>
    <row r="1154" spans="1:10" hidden="1" x14ac:dyDescent="0.3">
      <c r="A1154" t="s">
        <v>28</v>
      </c>
      <c r="B1154" s="4">
        <v>44335</v>
      </c>
      <c r="C1154">
        <v>2021</v>
      </c>
      <c r="D1154" t="s">
        <v>37</v>
      </c>
      <c r="E1154">
        <v>2.63</v>
      </c>
      <c r="F1154">
        <v>76269</v>
      </c>
      <c r="G1154">
        <v>35.85</v>
      </c>
      <c r="H1154" t="s">
        <v>39</v>
      </c>
      <c r="I1154" t="str">
        <f t="shared" ref="I1154:I1217" si="36">IF(E1154&gt;10, "High", IF(E1154&gt;=5, "Medium", "Low"))</f>
        <v>Low</v>
      </c>
      <c r="J1154" s="4" t="str">
        <f t="shared" ref="J1154:J1217" si="37">TEXT(B1154, "mmm-yyyy")</f>
        <v>May-2021</v>
      </c>
    </row>
    <row r="1155" spans="1:10" hidden="1" x14ac:dyDescent="0.3">
      <c r="A1155" t="s">
        <v>28</v>
      </c>
      <c r="B1155" s="4">
        <v>44019</v>
      </c>
      <c r="C1155">
        <v>2020</v>
      </c>
      <c r="D1155" t="s">
        <v>37</v>
      </c>
      <c r="E1155">
        <v>9.68</v>
      </c>
      <c r="F1155">
        <v>87974</v>
      </c>
      <c r="G1155">
        <v>46.97</v>
      </c>
      <c r="H1155" t="s">
        <v>39</v>
      </c>
      <c r="I1155" t="str">
        <f t="shared" si="36"/>
        <v>Medium</v>
      </c>
      <c r="J1155" s="4" t="str">
        <f t="shared" si="37"/>
        <v>Jul-2020</v>
      </c>
    </row>
    <row r="1156" spans="1:10" hidden="1" x14ac:dyDescent="0.3">
      <c r="A1156" t="s">
        <v>28</v>
      </c>
      <c r="B1156" s="4">
        <v>44143</v>
      </c>
      <c r="C1156">
        <v>2020</v>
      </c>
      <c r="D1156" t="s">
        <v>37</v>
      </c>
      <c r="E1156">
        <v>2.63</v>
      </c>
      <c r="F1156">
        <v>76269</v>
      </c>
      <c r="G1156">
        <v>35.85</v>
      </c>
      <c r="H1156" t="s">
        <v>39</v>
      </c>
      <c r="I1156" t="str">
        <f t="shared" si="36"/>
        <v>Low</v>
      </c>
      <c r="J1156" s="4" t="str">
        <f t="shared" si="37"/>
        <v>Nov-2020</v>
      </c>
    </row>
    <row r="1157" spans="1:10" hidden="1" x14ac:dyDescent="0.3">
      <c r="A1157" t="s">
        <v>29</v>
      </c>
      <c r="B1157" s="4">
        <v>43616</v>
      </c>
      <c r="C1157">
        <v>2019</v>
      </c>
      <c r="D1157" t="s">
        <v>36</v>
      </c>
      <c r="E1157">
        <v>0.97</v>
      </c>
      <c r="F1157">
        <v>15844698</v>
      </c>
      <c r="G1157">
        <v>49.44</v>
      </c>
      <c r="H1157" t="s">
        <v>38</v>
      </c>
      <c r="I1157" t="str">
        <f t="shared" si="36"/>
        <v>Low</v>
      </c>
      <c r="J1157" s="4" t="str">
        <f t="shared" si="37"/>
        <v>May-2019</v>
      </c>
    </row>
    <row r="1158" spans="1:10" hidden="1" x14ac:dyDescent="0.3">
      <c r="A1158" t="s">
        <v>29</v>
      </c>
      <c r="B1158" s="4">
        <v>43646</v>
      </c>
      <c r="C1158">
        <v>2019</v>
      </c>
      <c r="D1158" t="s">
        <v>36</v>
      </c>
      <c r="E1158">
        <v>0.92</v>
      </c>
      <c r="F1158">
        <v>16375303</v>
      </c>
      <c r="G1158">
        <v>50.99</v>
      </c>
      <c r="H1158" t="s">
        <v>38</v>
      </c>
      <c r="I1158" t="str">
        <f t="shared" si="36"/>
        <v>Low</v>
      </c>
      <c r="J1158" s="4" t="str">
        <f t="shared" si="37"/>
        <v>Jun-2019</v>
      </c>
    </row>
    <row r="1159" spans="1:10" x14ac:dyDescent="0.3">
      <c r="A1159" t="s">
        <v>29</v>
      </c>
      <c r="B1159" s="4">
        <v>43677</v>
      </c>
      <c r="C1159">
        <v>2019</v>
      </c>
      <c r="D1159" t="s">
        <v>36</v>
      </c>
      <c r="E1159">
        <v>6.01</v>
      </c>
      <c r="F1159">
        <v>16455928</v>
      </c>
      <c r="G1159">
        <v>53.94</v>
      </c>
      <c r="H1159" t="s">
        <v>38</v>
      </c>
      <c r="I1159" t="str">
        <f t="shared" si="36"/>
        <v>Medium</v>
      </c>
      <c r="J1159" s="4" t="str">
        <f t="shared" si="37"/>
        <v>Jul-2019</v>
      </c>
    </row>
    <row r="1160" spans="1:10" hidden="1" x14ac:dyDescent="0.3">
      <c r="A1160" t="s">
        <v>29</v>
      </c>
      <c r="B1160" s="4">
        <v>43708</v>
      </c>
      <c r="C1160">
        <v>2019</v>
      </c>
      <c r="D1160" t="s">
        <v>36</v>
      </c>
      <c r="E1160">
        <v>2.91</v>
      </c>
      <c r="F1160">
        <v>16463931</v>
      </c>
      <c r="G1160">
        <v>52.17</v>
      </c>
      <c r="H1160" t="s">
        <v>38</v>
      </c>
      <c r="I1160" t="str">
        <f t="shared" si="36"/>
        <v>Low</v>
      </c>
      <c r="J1160" s="4" t="str">
        <f t="shared" si="37"/>
        <v>Aug-2019</v>
      </c>
    </row>
    <row r="1161" spans="1:10" hidden="1" x14ac:dyDescent="0.3">
      <c r="A1161" t="s">
        <v>29</v>
      </c>
      <c r="B1161" s="4">
        <v>43738</v>
      </c>
      <c r="C1161">
        <v>2019</v>
      </c>
      <c r="D1161" t="s">
        <v>36</v>
      </c>
      <c r="E1161">
        <v>1.71</v>
      </c>
      <c r="F1161">
        <v>14595441</v>
      </c>
      <c r="G1161">
        <v>45.62</v>
      </c>
      <c r="H1161" t="s">
        <v>38</v>
      </c>
      <c r="I1161" t="str">
        <f t="shared" si="36"/>
        <v>Low</v>
      </c>
      <c r="J1161" s="4" t="str">
        <f t="shared" si="37"/>
        <v>Sep-2019</v>
      </c>
    </row>
    <row r="1162" spans="1:10" hidden="1" x14ac:dyDescent="0.3">
      <c r="A1162" t="s">
        <v>29</v>
      </c>
      <c r="B1162" s="4">
        <v>43769</v>
      </c>
      <c r="C1162">
        <v>2019</v>
      </c>
      <c r="D1162" t="s">
        <v>36</v>
      </c>
      <c r="E1162">
        <v>1.46</v>
      </c>
      <c r="F1162">
        <v>15595647</v>
      </c>
      <c r="G1162">
        <v>48.55</v>
      </c>
      <c r="H1162" t="s">
        <v>38</v>
      </c>
      <c r="I1162" t="str">
        <f t="shared" si="36"/>
        <v>Low</v>
      </c>
      <c r="J1162" s="4" t="str">
        <f t="shared" si="37"/>
        <v>Oct-2019</v>
      </c>
    </row>
    <row r="1163" spans="1:10" hidden="1" x14ac:dyDescent="0.3">
      <c r="A1163" t="s">
        <v>29</v>
      </c>
      <c r="B1163" s="4">
        <v>43799</v>
      </c>
      <c r="C1163">
        <v>2019</v>
      </c>
      <c r="D1163" t="s">
        <v>36</v>
      </c>
      <c r="E1163">
        <v>2.46</v>
      </c>
      <c r="F1163">
        <v>16223430</v>
      </c>
      <c r="G1163">
        <v>50.95</v>
      </c>
      <c r="H1163" t="s">
        <v>38</v>
      </c>
      <c r="I1163" t="str">
        <f t="shared" si="36"/>
        <v>Low</v>
      </c>
      <c r="J1163" s="4" t="str">
        <f t="shared" si="37"/>
        <v>Nov-2019</v>
      </c>
    </row>
    <row r="1164" spans="1:10" hidden="1" x14ac:dyDescent="0.3">
      <c r="A1164" t="s">
        <v>29</v>
      </c>
      <c r="B1164" s="4">
        <v>43830</v>
      </c>
      <c r="C1164">
        <v>2019</v>
      </c>
      <c r="D1164" t="s">
        <v>36</v>
      </c>
      <c r="E1164">
        <v>3.73</v>
      </c>
      <c r="F1164">
        <v>15356938</v>
      </c>
      <c r="G1164">
        <v>48.8</v>
      </c>
      <c r="H1164" t="s">
        <v>38</v>
      </c>
      <c r="I1164" t="str">
        <f t="shared" si="36"/>
        <v>Low</v>
      </c>
      <c r="J1164" s="4" t="str">
        <f t="shared" si="37"/>
        <v>Dec-2019</v>
      </c>
    </row>
    <row r="1165" spans="1:10" hidden="1" x14ac:dyDescent="0.3">
      <c r="A1165" t="s">
        <v>29</v>
      </c>
      <c r="B1165" s="4">
        <v>43861</v>
      </c>
      <c r="C1165">
        <v>2020</v>
      </c>
      <c r="D1165" t="s">
        <v>36</v>
      </c>
      <c r="E1165">
        <v>1.18</v>
      </c>
      <c r="F1165">
        <v>14954646</v>
      </c>
      <c r="G1165">
        <v>46.23</v>
      </c>
      <c r="H1165" t="s">
        <v>38</v>
      </c>
      <c r="I1165" t="str">
        <f t="shared" si="36"/>
        <v>Low</v>
      </c>
      <c r="J1165" s="4" t="str">
        <f t="shared" si="37"/>
        <v>Jan-2020</v>
      </c>
    </row>
    <row r="1166" spans="1:10" hidden="1" x14ac:dyDescent="0.3">
      <c r="A1166" t="s">
        <v>29</v>
      </c>
      <c r="B1166" s="4">
        <v>43890</v>
      </c>
      <c r="C1166">
        <v>2020</v>
      </c>
      <c r="D1166" t="s">
        <v>36</v>
      </c>
      <c r="E1166">
        <v>1.17</v>
      </c>
      <c r="F1166">
        <v>15828488</v>
      </c>
      <c r="G1166">
        <v>48.86</v>
      </c>
      <c r="H1166" t="s">
        <v>38</v>
      </c>
      <c r="I1166" t="str">
        <f t="shared" si="36"/>
        <v>Low</v>
      </c>
      <c r="J1166" s="4" t="str">
        <f t="shared" si="37"/>
        <v>Feb-2020</v>
      </c>
    </row>
    <row r="1167" spans="1:10" hidden="1" x14ac:dyDescent="0.3">
      <c r="A1167" t="s">
        <v>29</v>
      </c>
      <c r="B1167" s="4">
        <v>43921</v>
      </c>
      <c r="C1167">
        <v>2020</v>
      </c>
      <c r="D1167" t="s">
        <v>36</v>
      </c>
      <c r="E1167">
        <v>6.36</v>
      </c>
      <c r="F1167">
        <v>15848590</v>
      </c>
      <c r="G1167">
        <v>51.56</v>
      </c>
      <c r="H1167" t="s">
        <v>38</v>
      </c>
      <c r="I1167" t="str">
        <f t="shared" si="36"/>
        <v>Medium</v>
      </c>
      <c r="J1167" s="4" t="str">
        <f t="shared" si="37"/>
        <v>Mar-2020</v>
      </c>
    </row>
    <row r="1168" spans="1:10" hidden="1" x14ac:dyDescent="0.3">
      <c r="A1168" t="s">
        <v>29</v>
      </c>
      <c r="B1168" s="4">
        <v>43951</v>
      </c>
      <c r="C1168">
        <v>2020</v>
      </c>
      <c r="D1168" t="s">
        <v>36</v>
      </c>
      <c r="E1168">
        <v>53.19</v>
      </c>
      <c r="F1168">
        <v>5086200</v>
      </c>
      <c r="G1168">
        <v>33.049999999999997</v>
      </c>
      <c r="H1168" t="s">
        <v>38</v>
      </c>
      <c r="I1168" t="str">
        <f t="shared" si="36"/>
        <v>High</v>
      </c>
      <c r="J1168" s="4" t="str">
        <f t="shared" si="37"/>
        <v>Apr-2020</v>
      </c>
    </row>
    <row r="1169" spans="1:10" hidden="1" x14ac:dyDescent="0.3">
      <c r="A1169" t="s">
        <v>29</v>
      </c>
      <c r="B1169" s="4">
        <v>43982</v>
      </c>
      <c r="C1169">
        <v>2020</v>
      </c>
      <c r="D1169" t="s">
        <v>36</v>
      </c>
      <c r="E1169">
        <v>38.729999999999997</v>
      </c>
      <c r="F1169">
        <v>5768342</v>
      </c>
      <c r="G1169">
        <v>28.6</v>
      </c>
      <c r="H1169" t="s">
        <v>38</v>
      </c>
      <c r="I1169" t="str">
        <f t="shared" si="36"/>
        <v>High</v>
      </c>
      <c r="J1169" s="4" t="str">
        <f t="shared" si="37"/>
        <v>May-2020</v>
      </c>
    </row>
    <row r="1170" spans="1:10" hidden="1" x14ac:dyDescent="0.3">
      <c r="A1170" t="s">
        <v>29</v>
      </c>
      <c r="B1170" s="4">
        <v>44012</v>
      </c>
      <c r="C1170">
        <v>2020</v>
      </c>
      <c r="D1170" t="s">
        <v>36</v>
      </c>
      <c r="E1170">
        <v>2.06</v>
      </c>
      <c r="F1170">
        <v>10169115</v>
      </c>
      <c r="G1170">
        <v>31.49</v>
      </c>
      <c r="H1170" t="s">
        <v>38</v>
      </c>
      <c r="I1170" t="str">
        <f t="shared" si="36"/>
        <v>Low</v>
      </c>
      <c r="J1170" s="4" t="str">
        <f t="shared" si="37"/>
        <v>Jun-2020</v>
      </c>
    </row>
    <row r="1171" spans="1:10" hidden="1" x14ac:dyDescent="0.3">
      <c r="A1171" t="s">
        <v>29</v>
      </c>
      <c r="B1171" s="4">
        <v>43616</v>
      </c>
      <c r="C1171">
        <v>2019</v>
      </c>
      <c r="D1171" t="s">
        <v>37</v>
      </c>
      <c r="E1171">
        <v>0.89</v>
      </c>
      <c r="F1171">
        <v>11798080</v>
      </c>
      <c r="G1171">
        <v>37.31</v>
      </c>
      <c r="H1171" t="s">
        <v>39</v>
      </c>
      <c r="I1171" t="str">
        <f t="shared" si="36"/>
        <v>Low</v>
      </c>
      <c r="J1171" s="4" t="str">
        <f t="shared" si="37"/>
        <v>May-2019</v>
      </c>
    </row>
    <row r="1172" spans="1:10" hidden="1" x14ac:dyDescent="0.3">
      <c r="A1172" t="s">
        <v>29</v>
      </c>
      <c r="B1172" s="4">
        <v>43646</v>
      </c>
      <c r="C1172">
        <v>2019</v>
      </c>
      <c r="D1172" t="s">
        <v>37</v>
      </c>
      <c r="E1172">
        <v>1.56</v>
      </c>
      <c r="F1172">
        <v>12318745</v>
      </c>
      <c r="G1172">
        <v>39.159999999999997</v>
      </c>
      <c r="H1172" t="s">
        <v>39</v>
      </c>
      <c r="I1172" t="str">
        <f t="shared" si="36"/>
        <v>Low</v>
      </c>
      <c r="J1172" s="4" t="str">
        <f t="shared" si="37"/>
        <v>Jun-2019</v>
      </c>
    </row>
    <row r="1173" spans="1:10" x14ac:dyDescent="0.3">
      <c r="A1173" t="s">
        <v>29</v>
      </c>
      <c r="B1173" s="4">
        <v>43677</v>
      </c>
      <c r="C1173">
        <v>2019</v>
      </c>
      <c r="D1173" t="s">
        <v>37</v>
      </c>
      <c r="E1173">
        <v>3.18</v>
      </c>
      <c r="F1173">
        <v>12054414</v>
      </c>
      <c r="G1173">
        <v>38.89</v>
      </c>
      <c r="H1173" t="s">
        <v>39</v>
      </c>
      <c r="I1173" t="str">
        <f t="shared" si="36"/>
        <v>Low</v>
      </c>
      <c r="J1173" s="4" t="str">
        <f t="shared" si="37"/>
        <v>Jul-2019</v>
      </c>
    </row>
    <row r="1174" spans="1:10" hidden="1" x14ac:dyDescent="0.3">
      <c r="A1174" t="s">
        <v>29</v>
      </c>
      <c r="B1174" s="4">
        <v>43708</v>
      </c>
      <c r="C1174">
        <v>2019</v>
      </c>
      <c r="D1174" t="s">
        <v>37</v>
      </c>
      <c r="E1174">
        <v>9.5299999999999994</v>
      </c>
      <c r="F1174">
        <v>11933093</v>
      </c>
      <c r="G1174">
        <v>41.13</v>
      </c>
      <c r="H1174" t="s">
        <v>39</v>
      </c>
      <c r="I1174" t="str">
        <f t="shared" si="36"/>
        <v>Medium</v>
      </c>
      <c r="J1174" s="4" t="str">
        <f t="shared" si="37"/>
        <v>Aug-2019</v>
      </c>
    </row>
    <row r="1175" spans="1:10" hidden="1" x14ac:dyDescent="0.3">
      <c r="A1175" t="s">
        <v>29</v>
      </c>
      <c r="B1175" s="4">
        <v>43738</v>
      </c>
      <c r="C1175">
        <v>2019</v>
      </c>
      <c r="D1175" t="s">
        <v>37</v>
      </c>
      <c r="E1175">
        <v>1.86</v>
      </c>
      <c r="F1175">
        <v>11902824</v>
      </c>
      <c r="G1175">
        <v>37.76</v>
      </c>
      <c r="H1175" t="s">
        <v>39</v>
      </c>
      <c r="I1175" t="str">
        <f t="shared" si="36"/>
        <v>Low</v>
      </c>
      <c r="J1175" s="4" t="str">
        <f t="shared" si="37"/>
        <v>Sep-2019</v>
      </c>
    </row>
    <row r="1176" spans="1:10" hidden="1" x14ac:dyDescent="0.3">
      <c r="A1176" t="s">
        <v>29</v>
      </c>
      <c r="B1176" s="4">
        <v>43769</v>
      </c>
      <c r="C1176">
        <v>2019</v>
      </c>
      <c r="D1176" t="s">
        <v>37</v>
      </c>
      <c r="E1176">
        <v>1.1299999999999999</v>
      </c>
      <c r="F1176">
        <v>12223948</v>
      </c>
      <c r="G1176">
        <v>38.42</v>
      </c>
      <c r="H1176" t="s">
        <v>39</v>
      </c>
      <c r="I1176" t="str">
        <f t="shared" si="36"/>
        <v>Low</v>
      </c>
      <c r="J1176" s="4" t="str">
        <f t="shared" si="37"/>
        <v>Oct-2019</v>
      </c>
    </row>
    <row r="1177" spans="1:10" hidden="1" x14ac:dyDescent="0.3">
      <c r="A1177" t="s">
        <v>29</v>
      </c>
      <c r="B1177" s="4">
        <v>43799</v>
      </c>
      <c r="C1177">
        <v>2019</v>
      </c>
      <c r="D1177" t="s">
        <v>37</v>
      </c>
      <c r="E1177">
        <v>2.65</v>
      </c>
      <c r="F1177">
        <v>11729952</v>
      </c>
      <c r="G1177">
        <v>37.380000000000003</v>
      </c>
      <c r="H1177" t="s">
        <v>39</v>
      </c>
      <c r="I1177" t="str">
        <f t="shared" si="36"/>
        <v>Low</v>
      </c>
      <c r="J1177" s="4" t="str">
        <f t="shared" si="37"/>
        <v>Nov-2019</v>
      </c>
    </row>
    <row r="1178" spans="1:10" hidden="1" x14ac:dyDescent="0.3">
      <c r="A1178" t="s">
        <v>29</v>
      </c>
      <c r="B1178" s="4">
        <v>43830</v>
      </c>
      <c r="C1178">
        <v>2019</v>
      </c>
      <c r="D1178" t="s">
        <v>37</v>
      </c>
      <c r="E1178">
        <v>8.0500000000000007</v>
      </c>
      <c r="F1178">
        <v>12260389</v>
      </c>
      <c r="G1178">
        <v>41.29</v>
      </c>
      <c r="H1178" t="s">
        <v>39</v>
      </c>
      <c r="I1178" t="str">
        <f t="shared" si="36"/>
        <v>Medium</v>
      </c>
      <c r="J1178" s="4" t="str">
        <f t="shared" si="37"/>
        <v>Dec-2019</v>
      </c>
    </row>
    <row r="1179" spans="1:10" hidden="1" x14ac:dyDescent="0.3">
      <c r="A1179" t="s">
        <v>29</v>
      </c>
      <c r="B1179" s="4">
        <v>43861</v>
      </c>
      <c r="C1179">
        <v>2020</v>
      </c>
      <c r="D1179" t="s">
        <v>37</v>
      </c>
      <c r="E1179">
        <v>2.0499999999999998</v>
      </c>
      <c r="F1179">
        <v>11926995</v>
      </c>
      <c r="G1179">
        <v>37.64</v>
      </c>
      <c r="H1179" t="s">
        <v>39</v>
      </c>
      <c r="I1179" t="str">
        <f t="shared" si="36"/>
        <v>Low</v>
      </c>
      <c r="J1179" s="4" t="str">
        <f t="shared" si="37"/>
        <v>Jan-2020</v>
      </c>
    </row>
    <row r="1180" spans="1:10" hidden="1" x14ac:dyDescent="0.3">
      <c r="A1180" t="s">
        <v>29</v>
      </c>
      <c r="B1180" s="4">
        <v>43890</v>
      </c>
      <c r="C1180">
        <v>2020</v>
      </c>
      <c r="D1180" t="s">
        <v>37</v>
      </c>
      <c r="E1180">
        <v>3.31</v>
      </c>
      <c r="F1180">
        <v>11742101</v>
      </c>
      <c r="G1180">
        <v>37.479999999999997</v>
      </c>
      <c r="H1180" t="s">
        <v>39</v>
      </c>
      <c r="I1180" t="str">
        <f t="shared" si="36"/>
        <v>Low</v>
      </c>
      <c r="J1180" s="4" t="str">
        <f t="shared" si="37"/>
        <v>Feb-2020</v>
      </c>
    </row>
    <row r="1181" spans="1:10" hidden="1" x14ac:dyDescent="0.3">
      <c r="A1181" t="s">
        <v>29</v>
      </c>
      <c r="B1181" s="4">
        <v>43921</v>
      </c>
      <c r="C1181">
        <v>2020</v>
      </c>
      <c r="D1181" t="s">
        <v>37</v>
      </c>
      <c r="E1181">
        <v>6.46</v>
      </c>
      <c r="F1181">
        <v>10982178</v>
      </c>
      <c r="G1181">
        <v>36.17</v>
      </c>
      <c r="H1181" t="s">
        <v>39</v>
      </c>
      <c r="I1181" t="str">
        <f t="shared" si="36"/>
        <v>Medium</v>
      </c>
      <c r="J1181" s="4" t="str">
        <f t="shared" si="37"/>
        <v>Mar-2020</v>
      </c>
    </row>
    <row r="1182" spans="1:10" hidden="1" x14ac:dyDescent="0.3">
      <c r="A1182" t="s">
        <v>29</v>
      </c>
      <c r="B1182" s="4">
        <v>43951</v>
      </c>
      <c r="C1182">
        <v>2020</v>
      </c>
      <c r="D1182" t="s">
        <v>37</v>
      </c>
      <c r="E1182">
        <v>45.55</v>
      </c>
      <c r="F1182">
        <v>4632967</v>
      </c>
      <c r="G1182">
        <v>26.17</v>
      </c>
      <c r="H1182" t="s">
        <v>39</v>
      </c>
      <c r="I1182" t="str">
        <f t="shared" si="36"/>
        <v>High</v>
      </c>
      <c r="J1182" s="4" t="str">
        <f t="shared" si="37"/>
        <v>Apr-2020</v>
      </c>
    </row>
    <row r="1183" spans="1:10" hidden="1" x14ac:dyDescent="0.3">
      <c r="A1183" t="s">
        <v>29</v>
      </c>
      <c r="B1183" s="4">
        <v>43982</v>
      </c>
      <c r="C1183">
        <v>2020</v>
      </c>
      <c r="D1183" t="s">
        <v>37</v>
      </c>
      <c r="E1183">
        <v>25.95</v>
      </c>
      <c r="F1183">
        <v>5733921</v>
      </c>
      <c r="G1183">
        <v>23.77</v>
      </c>
      <c r="H1183" t="s">
        <v>39</v>
      </c>
      <c r="I1183" t="str">
        <f t="shared" si="36"/>
        <v>High</v>
      </c>
      <c r="J1183" s="4" t="str">
        <f t="shared" si="37"/>
        <v>May-2020</v>
      </c>
    </row>
    <row r="1184" spans="1:10" hidden="1" x14ac:dyDescent="0.3">
      <c r="A1184" t="s">
        <v>29</v>
      </c>
      <c r="B1184" s="4">
        <v>44012</v>
      </c>
      <c r="C1184">
        <v>2020</v>
      </c>
      <c r="D1184" t="s">
        <v>37</v>
      </c>
      <c r="E1184">
        <v>24.93</v>
      </c>
      <c r="F1184">
        <v>7741005</v>
      </c>
      <c r="G1184">
        <v>31.6</v>
      </c>
      <c r="H1184" t="s">
        <v>39</v>
      </c>
      <c r="I1184" t="str">
        <f t="shared" si="36"/>
        <v>High</v>
      </c>
      <c r="J1184" s="4" t="str">
        <f t="shared" si="37"/>
        <v>Jun-2020</v>
      </c>
    </row>
    <row r="1185" spans="1:10" hidden="1" x14ac:dyDescent="0.3">
      <c r="A1185" t="s">
        <v>29</v>
      </c>
      <c r="B1185" s="4">
        <v>43983</v>
      </c>
      <c r="C1185">
        <v>2020</v>
      </c>
      <c r="D1185" t="s">
        <v>36</v>
      </c>
      <c r="E1185">
        <v>1.18</v>
      </c>
      <c r="F1185">
        <v>14954646</v>
      </c>
      <c r="G1185">
        <v>46.23</v>
      </c>
      <c r="H1185" t="s">
        <v>38</v>
      </c>
      <c r="I1185" t="str">
        <f t="shared" si="36"/>
        <v>Low</v>
      </c>
      <c r="J1185" s="4" t="str">
        <f t="shared" si="37"/>
        <v>Jun-2020</v>
      </c>
    </row>
    <row r="1186" spans="1:10" hidden="1" x14ac:dyDescent="0.3">
      <c r="A1186" t="s">
        <v>29</v>
      </c>
      <c r="B1186" s="4">
        <v>43999</v>
      </c>
      <c r="C1186">
        <v>2020</v>
      </c>
      <c r="D1186" t="s">
        <v>37</v>
      </c>
      <c r="E1186">
        <v>2.65</v>
      </c>
      <c r="F1186">
        <v>11729952</v>
      </c>
      <c r="G1186">
        <v>37.380000000000003</v>
      </c>
      <c r="H1186" t="s">
        <v>39</v>
      </c>
      <c r="I1186" t="str">
        <f t="shared" si="36"/>
        <v>Low</v>
      </c>
      <c r="J1186" s="4" t="str">
        <f t="shared" si="37"/>
        <v>Jun-2020</v>
      </c>
    </row>
    <row r="1187" spans="1:10" hidden="1" x14ac:dyDescent="0.3">
      <c r="A1187" t="s">
        <v>29</v>
      </c>
      <c r="B1187" s="4">
        <v>43994</v>
      </c>
      <c r="C1187">
        <v>2020</v>
      </c>
      <c r="D1187" t="s">
        <v>37</v>
      </c>
      <c r="E1187">
        <v>3.18</v>
      </c>
      <c r="F1187">
        <v>12054414</v>
      </c>
      <c r="G1187">
        <v>38.89</v>
      </c>
      <c r="H1187" t="s">
        <v>39</v>
      </c>
      <c r="I1187" t="str">
        <f t="shared" si="36"/>
        <v>Low</v>
      </c>
      <c r="J1187" s="4" t="str">
        <f t="shared" si="37"/>
        <v>Jun-2020</v>
      </c>
    </row>
    <row r="1188" spans="1:10" hidden="1" x14ac:dyDescent="0.3">
      <c r="A1188" t="s">
        <v>29</v>
      </c>
      <c r="B1188" s="4">
        <v>43976</v>
      </c>
      <c r="C1188">
        <v>2020</v>
      </c>
      <c r="D1188" t="s">
        <v>37</v>
      </c>
      <c r="E1188">
        <v>1.86</v>
      </c>
      <c r="F1188">
        <v>11902824</v>
      </c>
      <c r="G1188">
        <v>37.76</v>
      </c>
      <c r="H1188" t="s">
        <v>39</v>
      </c>
      <c r="I1188" t="str">
        <f t="shared" si="36"/>
        <v>Low</v>
      </c>
      <c r="J1188" s="4" t="str">
        <f t="shared" si="37"/>
        <v>May-2020</v>
      </c>
    </row>
    <row r="1189" spans="1:10" hidden="1" x14ac:dyDescent="0.3">
      <c r="A1189" t="s">
        <v>29</v>
      </c>
      <c r="B1189" s="4">
        <v>43990</v>
      </c>
      <c r="C1189">
        <v>2020</v>
      </c>
      <c r="D1189" t="s">
        <v>36</v>
      </c>
      <c r="E1189">
        <v>1.18</v>
      </c>
      <c r="F1189">
        <v>14954646</v>
      </c>
      <c r="G1189">
        <v>46.23</v>
      </c>
      <c r="H1189" t="s">
        <v>38</v>
      </c>
      <c r="I1189" t="str">
        <f t="shared" si="36"/>
        <v>Low</v>
      </c>
      <c r="J1189" s="4" t="str">
        <f t="shared" si="37"/>
        <v>Jun-2020</v>
      </c>
    </row>
    <row r="1190" spans="1:10" hidden="1" x14ac:dyDescent="0.3">
      <c r="A1190" t="s">
        <v>29</v>
      </c>
      <c r="B1190" s="4">
        <v>44051</v>
      </c>
      <c r="C1190">
        <v>2020</v>
      </c>
      <c r="D1190" t="s">
        <v>37</v>
      </c>
      <c r="E1190">
        <v>1.1299999999999999</v>
      </c>
      <c r="F1190">
        <v>12223948</v>
      </c>
      <c r="G1190">
        <v>38.42</v>
      </c>
      <c r="H1190" t="s">
        <v>39</v>
      </c>
      <c r="I1190" t="str">
        <f t="shared" si="36"/>
        <v>Low</v>
      </c>
      <c r="J1190" s="4" t="str">
        <f t="shared" si="37"/>
        <v>Aug-2020</v>
      </c>
    </row>
    <row r="1191" spans="1:10" hidden="1" x14ac:dyDescent="0.3">
      <c r="A1191" t="s">
        <v>29</v>
      </c>
      <c r="B1191" s="4">
        <v>44216</v>
      </c>
      <c r="C1191">
        <v>2021</v>
      </c>
      <c r="D1191" t="s">
        <v>37</v>
      </c>
      <c r="E1191">
        <v>3.31</v>
      </c>
      <c r="F1191">
        <v>11742101</v>
      </c>
      <c r="G1191">
        <v>37.479999999999997</v>
      </c>
      <c r="H1191" t="s">
        <v>39</v>
      </c>
      <c r="I1191" t="str">
        <f t="shared" si="36"/>
        <v>Low</v>
      </c>
      <c r="J1191" s="4" t="str">
        <f t="shared" si="37"/>
        <v>Jan-2021</v>
      </c>
    </row>
    <row r="1192" spans="1:10" hidden="1" x14ac:dyDescent="0.3">
      <c r="A1192" t="s">
        <v>29</v>
      </c>
      <c r="B1192" s="4">
        <v>43875</v>
      </c>
      <c r="C1192">
        <v>2020</v>
      </c>
      <c r="D1192" t="s">
        <v>36</v>
      </c>
      <c r="E1192">
        <v>0.92</v>
      </c>
      <c r="F1192">
        <v>16375303</v>
      </c>
      <c r="G1192">
        <v>50.99</v>
      </c>
      <c r="H1192" t="s">
        <v>38</v>
      </c>
      <c r="I1192" t="str">
        <f t="shared" si="36"/>
        <v>Low</v>
      </c>
      <c r="J1192" s="4" t="str">
        <f t="shared" si="37"/>
        <v>Feb-2020</v>
      </c>
    </row>
    <row r="1193" spans="1:10" hidden="1" x14ac:dyDescent="0.3">
      <c r="A1193" t="s">
        <v>29</v>
      </c>
      <c r="B1193" s="4">
        <v>44042</v>
      </c>
      <c r="C1193">
        <v>2020</v>
      </c>
      <c r="D1193" t="s">
        <v>37</v>
      </c>
      <c r="E1193">
        <v>2.65</v>
      </c>
      <c r="F1193">
        <v>11729952</v>
      </c>
      <c r="G1193">
        <v>37.380000000000003</v>
      </c>
      <c r="H1193" t="s">
        <v>39</v>
      </c>
      <c r="I1193" t="str">
        <f t="shared" si="36"/>
        <v>Low</v>
      </c>
      <c r="J1193" s="4" t="str">
        <f t="shared" si="37"/>
        <v>Jul-2020</v>
      </c>
    </row>
    <row r="1194" spans="1:10" hidden="1" x14ac:dyDescent="0.3">
      <c r="A1194" t="s">
        <v>29</v>
      </c>
      <c r="B1194" s="4">
        <v>43933</v>
      </c>
      <c r="C1194">
        <v>2020</v>
      </c>
      <c r="D1194" t="s">
        <v>36</v>
      </c>
      <c r="E1194">
        <v>6.01</v>
      </c>
      <c r="F1194">
        <v>16455928</v>
      </c>
      <c r="G1194">
        <v>53.94</v>
      </c>
      <c r="H1194" t="s">
        <v>38</v>
      </c>
      <c r="I1194" t="str">
        <f t="shared" si="36"/>
        <v>Medium</v>
      </c>
      <c r="J1194" s="4" t="str">
        <f t="shared" si="37"/>
        <v>Apr-2020</v>
      </c>
    </row>
    <row r="1195" spans="1:10" hidden="1" x14ac:dyDescent="0.3">
      <c r="A1195" t="s">
        <v>29</v>
      </c>
      <c r="B1195" s="4">
        <v>44261</v>
      </c>
      <c r="C1195">
        <v>2021</v>
      </c>
      <c r="D1195" t="s">
        <v>36</v>
      </c>
      <c r="E1195">
        <v>53.19</v>
      </c>
      <c r="F1195">
        <v>5086200</v>
      </c>
      <c r="G1195">
        <v>33.049999999999997</v>
      </c>
      <c r="H1195" t="s">
        <v>38</v>
      </c>
      <c r="I1195" t="str">
        <f t="shared" si="36"/>
        <v>High</v>
      </c>
      <c r="J1195" s="4" t="str">
        <f t="shared" si="37"/>
        <v>Mar-2021</v>
      </c>
    </row>
    <row r="1196" spans="1:10" hidden="1" x14ac:dyDescent="0.3">
      <c r="A1196" t="s">
        <v>29</v>
      </c>
      <c r="B1196" s="4">
        <v>43746</v>
      </c>
      <c r="C1196">
        <v>2019</v>
      </c>
      <c r="D1196" t="s">
        <v>36</v>
      </c>
      <c r="E1196">
        <v>2.91</v>
      </c>
      <c r="F1196">
        <v>16463931</v>
      </c>
      <c r="G1196">
        <v>52.17</v>
      </c>
      <c r="H1196" t="s">
        <v>38</v>
      </c>
      <c r="I1196" t="str">
        <f t="shared" si="36"/>
        <v>Low</v>
      </c>
      <c r="J1196" s="4" t="str">
        <f t="shared" si="37"/>
        <v>Oct-2019</v>
      </c>
    </row>
    <row r="1197" spans="1:10" hidden="1" x14ac:dyDescent="0.3">
      <c r="A1197" t="s">
        <v>29</v>
      </c>
      <c r="B1197" s="4">
        <v>44357</v>
      </c>
      <c r="C1197">
        <v>2021</v>
      </c>
      <c r="D1197" t="s">
        <v>37</v>
      </c>
      <c r="E1197">
        <v>24.93</v>
      </c>
      <c r="F1197">
        <v>7741005</v>
      </c>
      <c r="G1197">
        <v>31.6</v>
      </c>
      <c r="H1197" t="s">
        <v>39</v>
      </c>
      <c r="I1197" t="str">
        <f t="shared" si="36"/>
        <v>High</v>
      </c>
      <c r="J1197" s="4" t="str">
        <f t="shared" si="37"/>
        <v>Jun-2021</v>
      </c>
    </row>
    <row r="1198" spans="1:10" hidden="1" x14ac:dyDescent="0.3">
      <c r="A1198" t="s">
        <v>29</v>
      </c>
      <c r="B1198" s="4">
        <v>44125</v>
      </c>
      <c r="C1198">
        <v>2020</v>
      </c>
      <c r="D1198" t="s">
        <v>36</v>
      </c>
      <c r="E1198">
        <v>1.18</v>
      </c>
      <c r="F1198">
        <v>14954646</v>
      </c>
      <c r="G1198">
        <v>46.23</v>
      </c>
      <c r="H1198" t="s">
        <v>38</v>
      </c>
      <c r="I1198" t="str">
        <f t="shared" si="36"/>
        <v>Low</v>
      </c>
      <c r="J1198" s="4" t="str">
        <f t="shared" si="37"/>
        <v>Oct-2020</v>
      </c>
    </row>
    <row r="1199" spans="1:10" hidden="1" x14ac:dyDescent="0.3">
      <c r="A1199" t="s">
        <v>29</v>
      </c>
      <c r="B1199" s="4">
        <v>44130</v>
      </c>
      <c r="C1199">
        <v>2020</v>
      </c>
      <c r="D1199" t="s">
        <v>36</v>
      </c>
      <c r="E1199">
        <v>38.729999999999997</v>
      </c>
      <c r="F1199">
        <v>5768342</v>
      </c>
      <c r="G1199">
        <v>28.6</v>
      </c>
      <c r="H1199" t="s">
        <v>38</v>
      </c>
      <c r="I1199" t="str">
        <f t="shared" si="36"/>
        <v>High</v>
      </c>
      <c r="J1199" s="4" t="str">
        <f t="shared" si="37"/>
        <v>Oct-2020</v>
      </c>
    </row>
    <row r="1200" spans="1:10" hidden="1" x14ac:dyDescent="0.3">
      <c r="A1200" t="s">
        <v>29</v>
      </c>
      <c r="B1200" s="4">
        <v>44027</v>
      </c>
      <c r="C1200">
        <v>2020</v>
      </c>
      <c r="D1200" t="s">
        <v>37</v>
      </c>
      <c r="E1200">
        <v>6.46</v>
      </c>
      <c r="F1200">
        <v>10982178</v>
      </c>
      <c r="G1200">
        <v>36.17</v>
      </c>
      <c r="H1200" t="s">
        <v>39</v>
      </c>
      <c r="I1200" t="str">
        <f t="shared" si="36"/>
        <v>Medium</v>
      </c>
      <c r="J1200" s="4" t="str">
        <f t="shared" si="37"/>
        <v>Jul-2020</v>
      </c>
    </row>
    <row r="1201" spans="1:10" hidden="1" x14ac:dyDescent="0.3">
      <c r="A1201" t="s">
        <v>29</v>
      </c>
      <c r="B1201" s="4">
        <v>44147</v>
      </c>
      <c r="C1201">
        <v>2020</v>
      </c>
      <c r="D1201" t="s">
        <v>37</v>
      </c>
      <c r="E1201">
        <v>6.46</v>
      </c>
      <c r="F1201">
        <v>10982178</v>
      </c>
      <c r="G1201">
        <v>36.17</v>
      </c>
      <c r="H1201" t="s">
        <v>39</v>
      </c>
      <c r="I1201" t="str">
        <f t="shared" si="36"/>
        <v>Medium</v>
      </c>
      <c r="J1201" s="4" t="str">
        <f t="shared" si="37"/>
        <v>Nov-2020</v>
      </c>
    </row>
    <row r="1202" spans="1:10" hidden="1" x14ac:dyDescent="0.3">
      <c r="A1202" t="s">
        <v>29</v>
      </c>
      <c r="B1202" s="4">
        <v>43964</v>
      </c>
      <c r="C1202">
        <v>2020</v>
      </c>
      <c r="D1202" t="s">
        <v>37</v>
      </c>
      <c r="E1202">
        <v>6.46</v>
      </c>
      <c r="F1202">
        <v>10982178</v>
      </c>
      <c r="G1202">
        <v>36.17</v>
      </c>
      <c r="H1202" t="s">
        <v>39</v>
      </c>
      <c r="I1202" t="str">
        <f t="shared" si="36"/>
        <v>Medium</v>
      </c>
      <c r="J1202" s="4" t="str">
        <f t="shared" si="37"/>
        <v>May-2020</v>
      </c>
    </row>
    <row r="1203" spans="1:10" hidden="1" x14ac:dyDescent="0.3">
      <c r="A1203" t="s">
        <v>29</v>
      </c>
      <c r="B1203" s="4">
        <v>43883</v>
      </c>
      <c r="C1203">
        <v>2020</v>
      </c>
      <c r="D1203" t="s">
        <v>37</v>
      </c>
      <c r="E1203">
        <v>1.86</v>
      </c>
      <c r="F1203">
        <v>11902824</v>
      </c>
      <c r="G1203">
        <v>37.76</v>
      </c>
      <c r="H1203" t="s">
        <v>39</v>
      </c>
      <c r="I1203" t="str">
        <f t="shared" si="36"/>
        <v>Low</v>
      </c>
      <c r="J1203" s="4" t="str">
        <f t="shared" si="37"/>
        <v>Feb-2020</v>
      </c>
    </row>
    <row r="1204" spans="1:10" hidden="1" x14ac:dyDescent="0.3">
      <c r="A1204" t="s">
        <v>29</v>
      </c>
      <c r="B1204" s="4">
        <v>44085</v>
      </c>
      <c r="C1204">
        <v>2020</v>
      </c>
      <c r="D1204" t="s">
        <v>36</v>
      </c>
      <c r="E1204">
        <v>3.73</v>
      </c>
      <c r="F1204">
        <v>15356938</v>
      </c>
      <c r="G1204">
        <v>48.8</v>
      </c>
      <c r="H1204" t="s">
        <v>38</v>
      </c>
      <c r="I1204" t="str">
        <f t="shared" si="36"/>
        <v>Low</v>
      </c>
      <c r="J1204" s="4" t="str">
        <f t="shared" si="37"/>
        <v>Sep-2020</v>
      </c>
    </row>
    <row r="1205" spans="1:10" hidden="1" x14ac:dyDescent="0.3">
      <c r="A1205" t="s">
        <v>29</v>
      </c>
      <c r="B1205" s="4">
        <v>44029</v>
      </c>
      <c r="C1205">
        <v>2020</v>
      </c>
      <c r="D1205" t="s">
        <v>36</v>
      </c>
      <c r="E1205">
        <v>53.19</v>
      </c>
      <c r="F1205">
        <v>5086200</v>
      </c>
      <c r="G1205">
        <v>33.049999999999997</v>
      </c>
      <c r="H1205" t="s">
        <v>38</v>
      </c>
      <c r="I1205" t="str">
        <f t="shared" si="36"/>
        <v>High</v>
      </c>
      <c r="J1205" s="4" t="str">
        <f t="shared" si="37"/>
        <v>Jul-2020</v>
      </c>
    </row>
    <row r="1206" spans="1:10" hidden="1" x14ac:dyDescent="0.3">
      <c r="A1206" t="s">
        <v>29</v>
      </c>
      <c r="B1206" s="4">
        <v>43953</v>
      </c>
      <c r="C1206">
        <v>2020</v>
      </c>
      <c r="D1206" t="s">
        <v>36</v>
      </c>
      <c r="E1206">
        <v>3.73</v>
      </c>
      <c r="F1206">
        <v>15356938</v>
      </c>
      <c r="G1206">
        <v>48.8</v>
      </c>
      <c r="H1206" t="s">
        <v>38</v>
      </c>
      <c r="I1206" t="str">
        <f t="shared" si="36"/>
        <v>Low</v>
      </c>
      <c r="J1206" s="4" t="str">
        <f t="shared" si="37"/>
        <v>May-2020</v>
      </c>
    </row>
    <row r="1207" spans="1:10" hidden="1" x14ac:dyDescent="0.3">
      <c r="A1207" t="s">
        <v>29</v>
      </c>
      <c r="B1207" s="4">
        <v>44054</v>
      </c>
      <c r="C1207">
        <v>2020</v>
      </c>
      <c r="D1207" t="s">
        <v>36</v>
      </c>
      <c r="E1207">
        <v>6.36</v>
      </c>
      <c r="F1207">
        <v>15848590</v>
      </c>
      <c r="G1207">
        <v>51.56</v>
      </c>
      <c r="H1207" t="s">
        <v>38</v>
      </c>
      <c r="I1207" t="str">
        <f t="shared" si="36"/>
        <v>Medium</v>
      </c>
      <c r="J1207" s="4" t="str">
        <f t="shared" si="37"/>
        <v>Aug-2020</v>
      </c>
    </row>
    <row r="1208" spans="1:10" hidden="1" x14ac:dyDescent="0.3">
      <c r="A1208" t="s">
        <v>29</v>
      </c>
      <c r="B1208" s="4">
        <v>44037</v>
      </c>
      <c r="C1208">
        <v>2020</v>
      </c>
      <c r="D1208" t="s">
        <v>37</v>
      </c>
      <c r="E1208">
        <v>25.95</v>
      </c>
      <c r="F1208">
        <v>5733921</v>
      </c>
      <c r="G1208">
        <v>23.77</v>
      </c>
      <c r="H1208" t="s">
        <v>39</v>
      </c>
      <c r="I1208" t="str">
        <f t="shared" si="36"/>
        <v>High</v>
      </c>
      <c r="J1208" s="4" t="str">
        <f t="shared" si="37"/>
        <v>Jul-2020</v>
      </c>
    </row>
    <row r="1209" spans="1:10" hidden="1" x14ac:dyDescent="0.3">
      <c r="A1209" t="s">
        <v>29</v>
      </c>
      <c r="B1209" s="4">
        <v>44028</v>
      </c>
      <c r="C1209">
        <v>2020</v>
      </c>
      <c r="D1209" t="s">
        <v>36</v>
      </c>
      <c r="E1209">
        <v>1.18</v>
      </c>
      <c r="F1209">
        <v>14954646</v>
      </c>
      <c r="G1209">
        <v>46.23</v>
      </c>
      <c r="H1209" t="s">
        <v>38</v>
      </c>
      <c r="I1209" t="str">
        <f t="shared" si="36"/>
        <v>Low</v>
      </c>
      <c r="J1209" s="4" t="str">
        <f t="shared" si="37"/>
        <v>Jul-2020</v>
      </c>
    </row>
    <row r="1210" spans="1:10" hidden="1" x14ac:dyDescent="0.3">
      <c r="A1210" t="s">
        <v>29</v>
      </c>
      <c r="B1210" s="4">
        <v>44177</v>
      </c>
      <c r="C1210">
        <v>2020</v>
      </c>
      <c r="D1210" t="s">
        <v>37</v>
      </c>
      <c r="E1210">
        <v>24.93</v>
      </c>
      <c r="F1210">
        <v>7741005</v>
      </c>
      <c r="G1210">
        <v>31.6</v>
      </c>
      <c r="H1210" t="s">
        <v>39</v>
      </c>
      <c r="I1210" t="str">
        <f t="shared" si="36"/>
        <v>High</v>
      </c>
      <c r="J1210" s="4" t="str">
        <f t="shared" si="37"/>
        <v>Dec-2020</v>
      </c>
    </row>
    <row r="1211" spans="1:10" hidden="1" x14ac:dyDescent="0.3">
      <c r="A1211" t="s">
        <v>29</v>
      </c>
      <c r="B1211" s="4">
        <v>44071</v>
      </c>
      <c r="C1211">
        <v>2020</v>
      </c>
      <c r="D1211" t="s">
        <v>36</v>
      </c>
      <c r="E1211">
        <v>2.46</v>
      </c>
      <c r="F1211">
        <v>16223430</v>
      </c>
      <c r="G1211">
        <v>50.95</v>
      </c>
      <c r="H1211" t="s">
        <v>38</v>
      </c>
      <c r="I1211" t="str">
        <f t="shared" si="36"/>
        <v>Low</v>
      </c>
      <c r="J1211" s="4" t="str">
        <f t="shared" si="37"/>
        <v>Aug-2020</v>
      </c>
    </row>
    <row r="1212" spans="1:10" hidden="1" x14ac:dyDescent="0.3">
      <c r="A1212" t="s">
        <v>29</v>
      </c>
      <c r="B1212" s="4">
        <v>44012</v>
      </c>
      <c r="C1212">
        <v>2020</v>
      </c>
      <c r="D1212" t="s">
        <v>36</v>
      </c>
      <c r="E1212">
        <v>1.18</v>
      </c>
      <c r="F1212">
        <v>14954646</v>
      </c>
      <c r="G1212">
        <v>46.23</v>
      </c>
      <c r="H1212" t="s">
        <v>38</v>
      </c>
      <c r="I1212" t="str">
        <f t="shared" si="36"/>
        <v>Low</v>
      </c>
      <c r="J1212" s="4" t="str">
        <f t="shared" si="37"/>
        <v>Jun-2020</v>
      </c>
    </row>
    <row r="1213" spans="1:10" hidden="1" x14ac:dyDescent="0.3">
      <c r="A1213" t="s">
        <v>29</v>
      </c>
      <c r="B1213" s="4">
        <v>43778</v>
      </c>
      <c r="C1213">
        <v>2019</v>
      </c>
      <c r="D1213" t="s">
        <v>36</v>
      </c>
      <c r="E1213">
        <v>1.71</v>
      </c>
      <c r="F1213">
        <v>14595441</v>
      </c>
      <c r="G1213">
        <v>45.62</v>
      </c>
      <c r="H1213" t="s">
        <v>38</v>
      </c>
      <c r="I1213" t="str">
        <f t="shared" si="36"/>
        <v>Low</v>
      </c>
      <c r="J1213" s="4" t="str">
        <f t="shared" si="37"/>
        <v>Nov-2019</v>
      </c>
    </row>
    <row r="1214" spans="1:10" hidden="1" x14ac:dyDescent="0.3">
      <c r="A1214" t="s">
        <v>29</v>
      </c>
      <c r="B1214" s="4">
        <v>43933</v>
      </c>
      <c r="C1214">
        <v>2020</v>
      </c>
      <c r="D1214" t="s">
        <v>36</v>
      </c>
      <c r="E1214">
        <v>6.01</v>
      </c>
      <c r="F1214">
        <v>16455928</v>
      </c>
      <c r="G1214">
        <v>53.94</v>
      </c>
      <c r="H1214" t="s">
        <v>38</v>
      </c>
      <c r="I1214" t="str">
        <f t="shared" si="36"/>
        <v>Medium</v>
      </c>
      <c r="J1214" s="4" t="str">
        <f t="shared" si="37"/>
        <v>Apr-2020</v>
      </c>
    </row>
    <row r="1215" spans="1:10" hidden="1" x14ac:dyDescent="0.3">
      <c r="A1215" t="s">
        <v>30</v>
      </c>
      <c r="B1215" s="4">
        <v>43616</v>
      </c>
      <c r="C1215">
        <v>2019</v>
      </c>
      <c r="D1215" t="s">
        <v>36</v>
      </c>
      <c r="E1215">
        <v>2.23</v>
      </c>
      <c r="F1215">
        <v>11053353</v>
      </c>
      <c r="G1215">
        <v>61.74</v>
      </c>
      <c r="H1215" t="s">
        <v>38</v>
      </c>
      <c r="I1215" t="str">
        <f t="shared" si="36"/>
        <v>Low</v>
      </c>
      <c r="J1215" s="4" t="str">
        <f t="shared" si="37"/>
        <v>May-2019</v>
      </c>
    </row>
    <row r="1216" spans="1:10" hidden="1" x14ac:dyDescent="0.3">
      <c r="A1216" t="s">
        <v>30</v>
      </c>
      <c r="B1216" s="4">
        <v>43646</v>
      </c>
      <c r="C1216">
        <v>2019</v>
      </c>
      <c r="D1216" t="s">
        <v>36</v>
      </c>
      <c r="E1216">
        <v>5.92</v>
      </c>
      <c r="F1216">
        <v>10728822</v>
      </c>
      <c r="G1216">
        <v>62.19</v>
      </c>
      <c r="H1216" t="s">
        <v>38</v>
      </c>
      <c r="I1216" t="str">
        <f t="shared" si="36"/>
        <v>Medium</v>
      </c>
      <c r="J1216" s="4" t="str">
        <f t="shared" si="37"/>
        <v>Jun-2019</v>
      </c>
    </row>
    <row r="1217" spans="1:10" x14ac:dyDescent="0.3">
      <c r="A1217" t="s">
        <v>30</v>
      </c>
      <c r="B1217" s="4">
        <v>43677</v>
      </c>
      <c r="C1217">
        <v>2019</v>
      </c>
      <c r="D1217" t="s">
        <v>36</v>
      </c>
      <c r="E1217">
        <v>2.4500000000000002</v>
      </c>
      <c r="F1217">
        <v>11538688</v>
      </c>
      <c r="G1217">
        <v>64.400000000000006</v>
      </c>
      <c r="H1217" t="s">
        <v>38</v>
      </c>
      <c r="I1217" t="str">
        <f t="shared" si="36"/>
        <v>Low</v>
      </c>
      <c r="J1217" s="4" t="str">
        <f t="shared" si="37"/>
        <v>Jul-2019</v>
      </c>
    </row>
    <row r="1218" spans="1:10" hidden="1" x14ac:dyDescent="0.3">
      <c r="A1218" t="s">
        <v>30</v>
      </c>
      <c r="B1218" s="4">
        <v>43708</v>
      </c>
      <c r="C1218">
        <v>2019</v>
      </c>
      <c r="D1218" t="s">
        <v>36</v>
      </c>
      <c r="E1218">
        <v>1.4</v>
      </c>
      <c r="F1218">
        <v>10743959</v>
      </c>
      <c r="G1218">
        <v>59.23</v>
      </c>
      <c r="H1218" t="s">
        <v>38</v>
      </c>
      <c r="I1218" t="str">
        <f t="shared" ref="I1218:I1281" si="38">IF(E1218&gt;10, "High", IF(E1218&gt;=5, "Medium", "Low"))</f>
        <v>Low</v>
      </c>
      <c r="J1218" s="4" t="str">
        <f t="shared" ref="J1218:J1281" si="39">TEXT(B1218, "mmm-yyyy")</f>
        <v>Aug-2019</v>
      </c>
    </row>
    <row r="1219" spans="1:10" hidden="1" x14ac:dyDescent="0.3">
      <c r="A1219" t="s">
        <v>30</v>
      </c>
      <c r="B1219" s="4">
        <v>43738</v>
      </c>
      <c r="C1219">
        <v>2019</v>
      </c>
      <c r="D1219" t="s">
        <v>36</v>
      </c>
      <c r="E1219">
        <v>5.49</v>
      </c>
      <c r="F1219">
        <v>12636415</v>
      </c>
      <c r="G1219">
        <v>72.569999999999993</v>
      </c>
      <c r="H1219" t="s">
        <v>38</v>
      </c>
      <c r="I1219" t="str">
        <f t="shared" si="38"/>
        <v>Medium</v>
      </c>
      <c r="J1219" s="4" t="str">
        <f t="shared" si="39"/>
        <v>Sep-2019</v>
      </c>
    </row>
    <row r="1220" spans="1:10" hidden="1" x14ac:dyDescent="0.3">
      <c r="A1220" t="s">
        <v>30</v>
      </c>
      <c r="B1220" s="4">
        <v>43769</v>
      </c>
      <c r="C1220">
        <v>2019</v>
      </c>
      <c r="D1220" t="s">
        <v>36</v>
      </c>
      <c r="E1220">
        <v>7.29</v>
      </c>
      <c r="F1220">
        <v>11375354</v>
      </c>
      <c r="G1220">
        <v>66.489999999999995</v>
      </c>
      <c r="H1220" t="s">
        <v>38</v>
      </c>
      <c r="I1220" t="str">
        <f t="shared" si="38"/>
        <v>Medium</v>
      </c>
      <c r="J1220" s="4" t="str">
        <f t="shared" si="39"/>
        <v>Oct-2019</v>
      </c>
    </row>
    <row r="1221" spans="1:10" hidden="1" x14ac:dyDescent="0.3">
      <c r="A1221" t="s">
        <v>30</v>
      </c>
      <c r="B1221" s="4">
        <v>43799</v>
      </c>
      <c r="C1221">
        <v>2019</v>
      </c>
      <c r="D1221" t="s">
        <v>36</v>
      </c>
      <c r="E1221">
        <v>6.47</v>
      </c>
      <c r="F1221">
        <v>11265828</v>
      </c>
      <c r="G1221">
        <v>65.17</v>
      </c>
      <c r="H1221" t="s">
        <v>38</v>
      </c>
      <c r="I1221" t="str">
        <f t="shared" si="38"/>
        <v>Medium</v>
      </c>
      <c r="J1221" s="4" t="str">
        <f t="shared" si="39"/>
        <v>Nov-2019</v>
      </c>
    </row>
    <row r="1222" spans="1:10" hidden="1" x14ac:dyDescent="0.3">
      <c r="A1222" t="s">
        <v>30</v>
      </c>
      <c r="B1222" s="4">
        <v>43830</v>
      </c>
      <c r="C1222">
        <v>2019</v>
      </c>
      <c r="D1222" t="s">
        <v>36</v>
      </c>
      <c r="E1222">
        <v>1.35</v>
      </c>
      <c r="F1222">
        <v>11068056</v>
      </c>
      <c r="G1222">
        <v>60.61</v>
      </c>
      <c r="H1222" t="s">
        <v>38</v>
      </c>
      <c r="I1222" t="str">
        <f t="shared" si="38"/>
        <v>Low</v>
      </c>
      <c r="J1222" s="4" t="str">
        <f t="shared" si="39"/>
        <v>Dec-2019</v>
      </c>
    </row>
    <row r="1223" spans="1:10" hidden="1" x14ac:dyDescent="0.3">
      <c r="A1223" t="s">
        <v>30</v>
      </c>
      <c r="B1223" s="4">
        <v>43861</v>
      </c>
      <c r="C1223">
        <v>2020</v>
      </c>
      <c r="D1223" t="s">
        <v>36</v>
      </c>
      <c r="E1223">
        <v>5.0199999999999996</v>
      </c>
      <c r="F1223">
        <v>12065915</v>
      </c>
      <c r="G1223">
        <v>68.510000000000005</v>
      </c>
      <c r="H1223" t="s">
        <v>38</v>
      </c>
      <c r="I1223" t="str">
        <f t="shared" si="38"/>
        <v>Medium</v>
      </c>
      <c r="J1223" s="4" t="str">
        <f t="shared" si="39"/>
        <v>Jan-2020</v>
      </c>
    </row>
    <row r="1224" spans="1:10" hidden="1" x14ac:dyDescent="0.3">
      <c r="A1224" t="s">
        <v>30</v>
      </c>
      <c r="B1224" s="4">
        <v>43890</v>
      </c>
      <c r="C1224">
        <v>2020</v>
      </c>
      <c r="D1224" t="s">
        <v>36</v>
      </c>
      <c r="E1224">
        <v>9.02</v>
      </c>
      <c r="F1224">
        <v>11304474</v>
      </c>
      <c r="G1224">
        <v>66.92</v>
      </c>
      <c r="H1224" t="s">
        <v>38</v>
      </c>
      <c r="I1224" t="str">
        <f t="shared" si="38"/>
        <v>Medium</v>
      </c>
      <c r="J1224" s="4" t="str">
        <f t="shared" si="39"/>
        <v>Feb-2020</v>
      </c>
    </row>
    <row r="1225" spans="1:10" hidden="1" x14ac:dyDescent="0.3">
      <c r="A1225" t="s">
        <v>30</v>
      </c>
      <c r="B1225" s="4">
        <v>43921</v>
      </c>
      <c r="C1225">
        <v>2020</v>
      </c>
      <c r="D1225" t="s">
        <v>36</v>
      </c>
      <c r="E1225">
        <v>5.63</v>
      </c>
      <c r="F1225">
        <v>12028377</v>
      </c>
      <c r="G1225">
        <v>68.53</v>
      </c>
      <c r="H1225" t="s">
        <v>38</v>
      </c>
      <c r="I1225" t="str">
        <f t="shared" si="38"/>
        <v>Medium</v>
      </c>
      <c r="J1225" s="4" t="str">
        <f t="shared" si="39"/>
        <v>Mar-2020</v>
      </c>
    </row>
    <row r="1226" spans="1:10" hidden="1" x14ac:dyDescent="0.3">
      <c r="A1226" t="s">
        <v>30</v>
      </c>
      <c r="B1226" s="4">
        <v>43951</v>
      </c>
      <c r="C1226">
        <v>2020</v>
      </c>
      <c r="D1226" t="s">
        <v>36</v>
      </c>
      <c r="E1226">
        <v>4.51</v>
      </c>
      <c r="F1226">
        <v>8793799</v>
      </c>
      <c r="G1226">
        <v>49.44</v>
      </c>
      <c r="H1226" t="s">
        <v>38</v>
      </c>
      <c r="I1226" t="str">
        <f t="shared" si="38"/>
        <v>Low</v>
      </c>
      <c r="J1226" s="4" t="str">
        <f t="shared" si="39"/>
        <v>Apr-2020</v>
      </c>
    </row>
    <row r="1227" spans="1:10" hidden="1" x14ac:dyDescent="0.3">
      <c r="A1227" t="s">
        <v>30</v>
      </c>
      <c r="B1227" s="4">
        <v>43982</v>
      </c>
      <c r="C1227">
        <v>2020</v>
      </c>
      <c r="D1227" t="s">
        <v>36</v>
      </c>
      <c r="E1227">
        <v>34.01</v>
      </c>
      <c r="F1227">
        <v>7508747</v>
      </c>
      <c r="G1227">
        <v>61</v>
      </c>
      <c r="H1227" t="s">
        <v>38</v>
      </c>
      <c r="I1227" t="str">
        <f t="shared" si="38"/>
        <v>High</v>
      </c>
      <c r="J1227" s="4" t="str">
        <f t="shared" si="39"/>
        <v>May-2020</v>
      </c>
    </row>
    <row r="1228" spans="1:10" hidden="1" x14ac:dyDescent="0.3">
      <c r="A1228" t="s">
        <v>30</v>
      </c>
      <c r="B1228" s="4">
        <v>44012</v>
      </c>
      <c r="C1228">
        <v>2020</v>
      </c>
      <c r="D1228" t="s">
        <v>36</v>
      </c>
      <c r="E1228">
        <v>19.3</v>
      </c>
      <c r="F1228">
        <v>8891181</v>
      </c>
      <c r="G1228">
        <v>58.97</v>
      </c>
      <c r="H1228" t="s">
        <v>38</v>
      </c>
      <c r="I1228" t="str">
        <f t="shared" si="38"/>
        <v>High</v>
      </c>
      <c r="J1228" s="4" t="str">
        <f t="shared" si="39"/>
        <v>Jun-2020</v>
      </c>
    </row>
    <row r="1229" spans="1:10" hidden="1" x14ac:dyDescent="0.3">
      <c r="A1229" t="s">
        <v>30</v>
      </c>
      <c r="B1229" s="4">
        <v>43616</v>
      </c>
      <c r="C1229">
        <v>2019</v>
      </c>
      <c r="D1229" t="s">
        <v>37</v>
      </c>
      <c r="E1229">
        <v>1.52</v>
      </c>
      <c r="F1229">
        <v>5560649</v>
      </c>
      <c r="G1229">
        <v>44.59</v>
      </c>
      <c r="H1229" t="s">
        <v>39</v>
      </c>
      <c r="I1229" t="str">
        <f t="shared" si="38"/>
        <v>Low</v>
      </c>
      <c r="J1229" s="4" t="str">
        <f t="shared" si="39"/>
        <v>May-2019</v>
      </c>
    </row>
    <row r="1230" spans="1:10" hidden="1" x14ac:dyDescent="0.3">
      <c r="A1230" t="s">
        <v>30</v>
      </c>
      <c r="B1230" s="4">
        <v>43646</v>
      </c>
      <c r="C1230">
        <v>2019</v>
      </c>
      <c r="D1230" t="s">
        <v>37</v>
      </c>
      <c r="E1230">
        <v>1.43</v>
      </c>
      <c r="F1230">
        <v>5683349</v>
      </c>
      <c r="G1230">
        <v>45.43</v>
      </c>
      <c r="H1230" t="s">
        <v>39</v>
      </c>
      <c r="I1230" t="str">
        <f t="shared" si="38"/>
        <v>Low</v>
      </c>
      <c r="J1230" s="4" t="str">
        <f t="shared" si="39"/>
        <v>Jun-2019</v>
      </c>
    </row>
    <row r="1231" spans="1:10" x14ac:dyDescent="0.3">
      <c r="A1231" t="s">
        <v>30</v>
      </c>
      <c r="B1231" s="4">
        <v>43677</v>
      </c>
      <c r="C1231">
        <v>2019</v>
      </c>
      <c r="D1231" t="s">
        <v>37</v>
      </c>
      <c r="E1231">
        <v>3.73</v>
      </c>
      <c r="F1231">
        <v>5432503</v>
      </c>
      <c r="G1231">
        <v>44.36</v>
      </c>
      <c r="H1231" t="s">
        <v>39</v>
      </c>
      <c r="I1231" t="str">
        <f t="shared" si="38"/>
        <v>Low</v>
      </c>
      <c r="J1231" s="4" t="str">
        <f t="shared" si="39"/>
        <v>Jul-2019</v>
      </c>
    </row>
    <row r="1232" spans="1:10" hidden="1" x14ac:dyDescent="0.3">
      <c r="A1232" t="s">
        <v>30</v>
      </c>
      <c r="B1232" s="4">
        <v>43708</v>
      </c>
      <c r="C1232">
        <v>2019</v>
      </c>
      <c r="D1232" t="s">
        <v>37</v>
      </c>
      <c r="E1232">
        <v>4.1900000000000004</v>
      </c>
      <c r="F1232">
        <v>5544693</v>
      </c>
      <c r="G1232">
        <v>45.39</v>
      </c>
      <c r="H1232" t="s">
        <v>39</v>
      </c>
      <c r="I1232" t="str">
        <f t="shared" si="38"/>
        <v>Low</v>
      </c>
      <c r="J1232" s="4" t="str">
        <f t="shared" si="39"/>
        <v>Aug-2019</v>
      </c>
    </row>
    <row r="1233" spans="1:10" hidden="1" x14ac:dyDescent="0.3">
      <c r="A1233" t="s">
        <v>30</v>
      </c>
      <c r="B1233" s="4">
        <v>43738</v>
      </c>
      <c r="C1233">
        <v>2019</v>
      </c>
      <c r="D1233" t="s">
        <v>37</v>
      </c>
      <c r="E1233">
        <v>6.19</v>
      </c>
      <c r="F1233">
        <v>5668785</v>
      </c>
      <c r="G1233">
        <v>47.28</v>
      </c>
      <c r="H1233" t="s">
        <v>39</v>
      </c>
      <c r="I1233" t="str">
        <f t="shared" si="38"/>
        <v>Medium</v>
      </c>
      <c r="J1233" s="4" t="str">
        <f t="shared" si="39"/>
        <v>Sep-2019</v>
      </c>
    </row>
    <row r="1234" spans="1:10" hidden="1" x14ac:dyDescent="0.3">
      <c r="A1234" t="s">
        <v>30</v>
      </c>
      <c r="B1234" s="4">
        <v>43769</v>
      </c>
      <c r="C1234">
        <v>2019</v>
      </c>
      <c r="D1234" t="s">
        <v>37</v>
      </c>
      <c r="E1234">
        <v>6.74</v>
      </c>
      <c r="F1234">
        <v>5318341</v>
      </c>
      <c r="G1234">
        <v>44.51</v>
      </c>
      <c r="H1234" t="s">
        <v>39</v>
      </c>
      <c r="I1234" t="str">
        <f t="shared" si="38"/>
        <v>Medium</v>
      </c>
      <c r="J1234" s="4" t="str">
        <f t="shared" si="39"/>
        <v>Oct-2019</v>
      </c>
    </row>
    <row r="1235" spans="1:10" hidden="1" x14ac:dyDescent="0.3">
      <c r="A1235" t="s">
        <v>30</v>
      </c>
      <c r="B1235" s="4">
        <v>43799</v>
      </c>
      <c r="C1235">
        <v>2019</v>
      </c>
      <c r="D1235" t="s">
        <v>37</v>
      </c>
      <c r="E1235">
        <v>5.23</v>
      </c>
      <c r="F1235">
        <v>5338119</v>
      </c>
      <c r="G1235">
        <v>43.87</v>
      </c>
      <c r="H1235" t="s">
        <v>39</v>
      </c>
      <c r="I1235" t="str">
        <f t="shared" si="38"/>
        <v>Medium</v>
      </c>
      <c r="J1235" s="4" t="str">
        <f t="shared" si="39"/>
        <v>Nov-2019</v>
      </c>
    </row>
    <row r="1236" spans="1:10" hidden="1" x14ac:dyDescent="0.3">
      <c r="A1236" t="s">
        <v>30</v>
      </c>
      <c r="B1236" s="4">
        <v>43830</v>
      </c>
      <c r="C1236">
        <v>2019</v>
      </c>
      <c r="D1236" t="s">
        <v>37</v>
      </c>
      <c r="E1236">
        <v>4.22</v>
      </c>
      <c r="F1236">
        <v>5317782</v>
      </c>
      <c r="G1236">
        <v>43.13</v>
      </c>
      <c r="H1236" t="s">
        <v>39</v>
      </c>
      <c r="I1236" t="str">
        <f t="shared" si="38"/>
        <v>Low</v>
      </c>
      <c r="J1236" s="4" t="str">
        <f t="shared" si="39"/>
        <v>Dec-2019</v>
      </c>
    </row>
    <row r="1237" spans="1:10" hidden="1" x14ac:dyDescent="0.3">
      <c r="A1237" t="s">
        <v>30</v>
      </c>
      <c r="B1237" s="4">
        <v>43861</v>
      </c>
      <c r="C1237">
        <v>2020</v>
      </c>
      <c r="D1237" t="s">
        <v>37</v>
      </c>
      <c r="E1237">
        <v>6.49</v>
      </c>
      <c r="F1237">
        <v>5543380</v>
      </c>
      <c r="G1237">
        <v>45.95</v>
      </c>
      <c r="H1237" t="s">
        <v>39</v>
      </c>
      <c r="I1237" t="str">
        <f t="shared" si="38"/>
        <v>Medium</v>
      </c>
      <c r="J1237" s="4" t="str">
        <f t="shared" si="39"/>
        <v>Jan-2020</v>
      </c>
    </row>
    <row r="1238" spans="1:10" hidden="1" x14ac:dyDescent="0.3">
      <c r="A1238" t="s">
        <v>30</v>
      </c>
      <c r="B1238" s="4">
        <v>43890</v>
      </c>
      <c r="C1238">
        <v>2020</v>
      </c>
      <c r="D1238" t="s">
        <v>37</v>
      </c>
      <c r="E1238">
        <v>6.74</v>
      </c>
      <c r="F1238">
        <v>5521496</v>
      </c>
      <c r="G1238">
        <v>45.78</v>
      </c>
      <c r="H1238" t="s">
        <v>39</v>
      </c>
      <c r="I1238" t="str">
        <f t="shared" si="38"/>
        <v>Medium</v>
      </c>
      <c r="J1238" s="4" t="str">
        <f t="shared" si="39"/>
        <v>Feb-2020</v>
      </c>
    </row>
    <row r="1239" spans="1:10" hidden="1" x14ac:dyDescent="0.3">
      <c r="A1239" t="s">
        <v>30</v>
      </c>
      <c r="B1239" s="4">
        <v>43921</v>
      </c>
      <c r="C1239">
        <v>2020</v>
      </c>
      <c r="D1239" t="s">
        <v>37</v>
      </c>
      <c r="E1239">
        <v>6.1</v>
      </c>
      <c r="F1239">
        <v>5313236</v>
      </c>
      <c r="G1239">
        <v>43.65</v>
      </c>
      <c r="H1239" t="s">
        <v>39</v>
      </c>
      <c r="I1239" t="str">
        <f t="shared" si="38"/>
        <v>Medium</v>
      </c>
      <c r="J1239" s="4" t="str">
        <f t="shared" si="39"/>
        <v>Mar-2020</v>
      </c>
    </row>
    <row r="1240" spans="1:10" hidden="1" x14ac:dyDescent="0.3">
      <c r="A1240" t="s">
        <v>30</v>
      </c>
      <c r="B1240" s="4">
        <v>43951</v>
      </c>
      <c r="C1240">
        <v>2020</v>
      </c>
      <c r="D1240" t="s">
        <v>37</v>
      </c>
      <c r="E1240">
        <v>10.5</v>
      </c>
      <c r="F1240">
        <v>3378431</v>
      </c>
      <c r="G1240">
        <v>29.05</v>
      </c>
      <c r="H1240" t="s">
        <v>39</v>
      </c>
      <c r="I1240" t="str">
        <f t="shared" si="38"/>
        <v>High</v>
      </c>
      <c r="J1240" s="4" t="str">
        <f t="shared" si="39"/>
        <v>Apr-2020</v>
      </c>
    </row>
    <row r="1241" spans="1:10" hidden="1" x14ac:dyDescent="0.3">
      <c r="A1241" t="s">
        <v>30</v>
      </c>
      <c r="B1241" s="4">
        <v>43982</v>
      </c>
      <c r="C1241">
        <v>2020</v>
      </c>
      <c r="D1241" t="s">
        <v>37</v>
      </c>
      <c r="E1241">
        <v>36.57</v>
      </c>
      <c r="F1241">
        <v>3108830</v>
      </c>
      <c r="G1241">
        <v>37.630000000000003</v>
      </c>
      <c r="H1241" t="s">
        <v>39</v>
      </c>
      <c r="I1241" t="str">
        <f t="shared" si="38"/>
        <v>High</v>
      </c>
      <c r="J1241" s="4" t="str">
        <f t="shared" si="39"/>
        <v>May-2020</v>
      </c>
    </row>
    <row r="1242" spans="1:10" hidden="1" x14ac:dyDescent="0.3">
      <c r="A1242" t="s">
        <v>30</v>
      </c>
      <c r="B1242" s="4">
        <v>44012</v>
      </c>
      <c r="C1242">
        <v>2020</v>
      </c>
      <c r="D1242" t="s">
        <v>37</v>
      </c>
      <c r="E1242">
        <v>6.92</v>
      </c>
      <c r="F1242">
        <v>4577995</v>
      </c>
      <c r="G1242">
        <v>37.68</v>
      </c>
      <c r="H1242" t="s">
        <v>39</v>
      </c>
      <c r="I1242" t="str">
        <f t="shared" si="38"/>
        <v>Medium</v>
      </c>
      <c r="J1242" s="4" t="str">
        <f t="shared" si="39"/>
        <v>Jun-2020</v>
      </c>
    </row>
    <row r="1243" spans="1:10" hidden="1" x14ac:dyDescent="0.3">
      <c r="A1243" t="s">
        <v>30</v>
      </c>
      <c r="B1243" s="4">
        <v>44208</v>
      </c>
      <c r="C1243">
        <v>2021</v>
      </c>
      <c r="D1243" t="s">
        <v>37</v>
      </c>
      <c r="E1243">
        <v>6.74</v>
      </c>
      <c r="F1243">
        <v>5521496</v>
      </c>
      <c r="G1243">
        <v>45.78</v>
      </c>
      <c r="H1243" t="s">
        <v>39</v>
      </c>
      <c r="I1243" t="str">
        <f t="shared" si="38"/>
        <v>Medium</v>
      </c>
      <c r="J1243" s="4" t="str">
        <f t="shared" si="39"/>
        <v>Jan-2021</v>
      </c>
    </row>
    <row r="1244" spans="1:10" hidden="1" x14ac:dyDescent="0.3">
      <c r="A1244" t="s">
        <v>30</v>
      </c>
      <c r="B1244" s="4">
        <v>43897</v>
      </c>
      <c r="C1244">
        <v>2020</v>
      </c>
      <c r="D1244" t="s">
        <v>37</v>
      </c>
      <c r="E1244">
        <v>6.49</v>
      </c>
      <c r="F1244">
        <v>5543380</v>
      </c>
      <c r="G1244">
        <v>45.95</v>
      </c>
      <c r="H1244" t="s">
        <v>39</v>
      </c>
      <c r="I1244" t="str">
        <f t="shared" si="38"/>
        <v>Medium</v>
      </c>
      <c r="J1244" s="4" t="str">
        <f t="shared" si="39"/>
        <v>Mar-2020</v>
      </c>
    </row>
    <row r="1245" spans="1:10" hidden="1" x14ac:dyDescent="0.3">
      <c r="A1245" t="s">
        <v>30</v>
      </c>
      <c r="B1245" s="4">
        <v>44050</v>
      </c>
      <c r="C1245">
        <v>2020</v>
      </c>
      <c r="D1245" t="s">
        <v>37</v>
      </c>
      <c r="E1245">
        <v>6.49</v>
      </c>
      <c r="F1245">
        <v>5543380</v>
      </c>
      <c r="G1245">
        <v>45.95</v>
      </c>
      <c r="H1245" t="s">
        <v>39</v>
      </c>
      <c r="I1245" t="str">
        <f t="shared" si="38"/>
        <v>Medium</v>
      </c>
      <c r="J1245" s="4" t="str">
        <f t="shared" si="39"/>
        <v>Aug-2020</v>
      </c>
    </row>
    <row r="1246" spans="1:10" hidden="1" x14ac:dyDescent="0.3">
      <c r="A1246" t="s">
        <v>30</v>
      </c>
      <c r="B1246" s="4">
        <v>44197</v>
      </c>
      <c r="C1246">
        <v>2021</v>
      </c>
      <c r="D1246" t="s">
        <v>37</v>
      </c>
      <c r="E1246">
        <v>6.1</v>
      </c>
      <c r="F1246">
        <v>5313236</v>
      </c>
      <c r="G1246">
        <v>43.65</v>
      </c>
      <c r="H1246" t="s">
        <v>39</v>
      </c>
      <c r="I1246" t="str">
        <f t="shared" si="38"/>
        <v>Medium</v>
      </c>
      <c r="J1246" s="4" t="str">
        <f t="shared" si="39"/>
        <v>Jan-2021</v>
      </c>
    </row>
    <row r="1247" spans="1:10" hidden="1" x14ac:dyDescent="0.3">
      <c r="A1247" t="s">
        <v>30</v>
      </c>
      <c r="B1247" s="4">
        <v>44184</v>
      </c>
      <c r="C1247">
        <v>2020</v>
      </c>
      <c r="D1247" t="s">
        <v>36</v>
      </c>
      <c r="E1247">
        <v>5.63</v>
      </c>
      <c r="F1247">
        <v>12028377</v>
      </c>
      <c r="G1247">
        <v>68.53</v>
      </c>
      <c r="H1247" t="s">
        <v>38</v>
      </c>
      <c r="I1247" t="str">
        <f t="shared" si="38"/>
        <v>Medium</v>
      </c>
      <c r="J1247" s="4" t="str">
        <f t="shared" si="39"/>
        <v>Dec-2020</v>
      </c>
    </row>
    <row r="1248" spans="1:10" hidden="1" x14ac:dyDescent="0.3">
      <c r="A1248" t="s">
        <v>30</v>
      </c>
      <c r="B1248" s="4">
        <v>43832</v>
      </c>
      <c r="C1248">
        <v>2020</v>
      </c>
      <c r="D1248" t="s">
        <v>37</v>
      </c>
      <c r="E1248">
        <v>6.74</v>
      </c>
      <c r="F1248">
        <v>5318341</v>
      </c>
      <c r="G1248">
        <v>44.51</v>
      </c>
      <c r="H1248" t="s">
        <v>39</v>
      </c>
      <c r="I1248" t="str">
        <f t="shared" si="38"/>
        <v>Medium</v>
      </c>
      <c r="J1248" s="4" t="str">
        <f t="shared" si="39"/>
        <v>Jan-2020</v>
      </c>
    </row>
    <row r="1249" spans="1:10" hidden="1" x14ac:dyDescent="0.3">
      <c r="A1249" t="s">
        <v>30</v>
      </c>
      <c r="B1249" s="4">
        <v>44053</v>
      </c>
      <c r="C1249">
        <v>2020</v>
      </c>
      <c r="D1249" t="s">
        <v>37</v>
      </c>
      <c r="E1249">
        <v>4.22</v>
      </c>
      <c r="F1249">
        <v>5317782</v>
      </c>
      <c r="G1249">
        <v>43.13</v>
      </c>
      <c r="H1249" t="s">
        <v>39</v>
      </c>
      <c r="I1249" t="str">
        <f t="shared" si="38"/>
        <v>Low</v>
      </c>
      <c r="J1249" s="4" t="str">
        <f t="shared" si="39"/>
        <v>Aug-2020</v>
      </c>
    </row>
    <row r="1250" spans="1:10" hidden="1" x14ac:dyDescent="0.3">
      <c r="A1250" t="s">
        <v>30</v>
      </c>
      <c r="B1250" s="4">
        <v>43994</v>
      </c>
      <c r="C1250">
        <v>2020</v>
      </c>
      <c r="D1250" t="s">
        <v>36</v>
      </c>
      <c r="E1250">
        <v>5.92</v>
      </c>
      <c r="F1250">
        <v>10728822</v>
      </c>
      <c r="G1250">
        <v>62.19</v>
      </c>
      <c r="H1250" t="s">
        <v>38</v>
      </c>
      <c r="I1250" t="str">
        <f t="shared" si="38"/>
        <v>Medium</v>
      </c>
      <c r="J1250" s="4" t="str">
        <f t="shared" si="39"/>
        <v>Jun-2020</v>
      </c>
    </row>
    <row r="1251" spans="1:10" hidden="1" x14ac:dyDescent="0.3">
      <c r="A1251" t="s">
        <v>30</v>
      </c>
      <c r="B1251" s="4">
        <v>44330</v>
      </c>
      <c r="C1251">
        <v>2021</v>
      </c>
      <c r="D1251" t="s">
        <v>36</v>
      </c>
      <c r="E1251">
        <v>34.01</v>
      </c>
      <c r="F1251">
        <v>7508747</v>
      </c>
      <c r="G1251">
        <v>61</v>
      </c>
      <c r="H1251" t="s">
        <v>38</v>
      </c>
      <c r="I1251" t="str">
        <f t="shared" si="38"/>
        <v>High</v>
      </c>
      <c r="J1251" s="4" t="str">
        <f t="shared" si="39"/>
        <v>May-2021</v>
      </c>
    </row>
    <row r="1252" spans="1:10" hidden="1" x14ac:dyDescent="0.3">
      <c r="A1252" t="s">
        <v>30</v>
      </c>
      <c r="B1252" s="4">
        <v>44007</v>
      </c>
      <c r="C1252">
        <v>2020</v>
      </c>
      <c r="D1252" t="s">
        <v>36</v>
      </c>
      <c r="E1252">
        <v>1.4</v>
      </c>
      <c r="F1252">
        <v>10743959</v>
      </c>
      <c r="G1252">
        <v>59.23</v>
      </c>
      <c r="H1252" t="s">
        <v>38</v>
      </c>
      <c r="I1252" t="str">
        <f t="shared" si="38"/>
        <v>Low</v>
      </c>
      <c r="J1252" s="4" t="str">
        <f t="shared" si="39"/>
        <v>Jun-2020</v>
      </c>
    </row>
    <row r="1253" spans="1:10" hidden="1" x14ac:dyDescent="0.3">
      <c r="A1253" t="s">
        <v>30</v>
      </c>
      <c r="B1253" s="4">
        <v>43966</v>
      </c>
      <c r="C1253">
        <v>2020</v>
      </c>
      <c r="D1253" t="s">
        <v>37</v>
      </c>
      <c r="E1253">
        <v>5.23</v>
      </c>
      <c r="F1253">
        <v>5338119</v>
      </c>
      <c r="G1253">
        <v>43.87</v>
      </c>
      <c r="H1253" t="s">
        <v>39</v>
      </c>
      <c r="I1253" t="str">
        <f t="shared" si="38"/>
        <v>Medium</v>
      </c>
      <c r="J1253" s="4" t="str">
        <f t="shared" si="39"/>
        <v>May-2020</v>
      </c>
    </row>
    <row r="1254" spans="1:10" hidden="1" x14ac:dyDescent="0.3">
      <c r="A1254" t="s">
        <v>30</v>
      </c>
      <c r="B1254" s="4">
        <v>43802</v>
      </c>
      <c r="C1254">
        <v>2019</v>
      </c>
      <c r="D1254" t="s">
        <v>36</v>
      </c>
      <c r="E1254">
        <v>7.29</v>
      </c>
      <c r="F1254">
        <v>11375354</v>
      </c>
      <c r="G1254">
        <v>66.489999999999995</v>
      </c>
      <c r="H1254" t="s">
        <v>38</v>
      </c>
      <c r="I1254" t="str">
        <f t="shared" si="38"/>
        <v>Medium</v>
      </c>
      <c r="J1254" s="4" t="str">
        <f t="shared" si="39"/>
        <v>Dec-2019</v>
      </c>
    </row>
    <row r="1255" spans="1:10" hidden="1" x14ac:dyDescent="0.3">
      <c r="A1255" t="s">
        <v>30</v>
      </c>
      <c r="B1255" s="4">
        <v>43747</v>
      </c>
      <c r="C1255">
        <v>2019</v>
      </c>
      <c r="D1255" t="s">
        <v>36</v>
      </c>
      <c r="E1255">
        <v>2.23</v>
      </c>
      <c r="F1255">
        <v>11053353</v>
      </c>
      <c r="G1255">
        <v>61.74</v>
      </c>
      <c r="H1255" t="s">
        <v>38</v>
      </c>
      <c r="I1255" t="str">
        <f t="shared" si="38"/>
        <v>Low</v>
      </c>
      <c r="J1255" s="4" t="str">
        <f t="shared" si="39"/>
        <v>Oct-2019</v>
      </c>
    </row>
    <row r="1256" spans="1:10" hidden="1" x14ac:dyDescent="0.3">
      <c r="A1256" t="s">
        <v>30</v>
      </c>
      <c r="B1256" s="4">
        <v>44016</v>
      </c>
      <c r="C1256">
        <v>2020</v>
      </c>
      <c r="D1256" t="s">
        <v>36</v>
      </c>
      <c r="E1256">
        <v>5.49</v>
      </c>
      <c r="F1256">
        <v>12636415</v>
      </c>
      <c r="G1256">
        <v>72.569999999999993</v>
      </c>
      <c r="H1256" t="s">
        <v>38</v>
      </c>
      <c r="I1256" t="str">
        <f t="shared" si="38"/>
        <v>Medium</v>
      </c>
      <c r="J1256" s="4" t="str">
        <f t="shared" si="39"/>
        <v>Jul-2020</v>
      </c>
    </row>
    <row r="1257" spans="1:10" hidden="1" x14ac:dyDescent="0.3">
      <c r="A1257" t="s">
        <v>30</v>
      </c>
      <c r="B1257" s="4">
        <v>44002</v>
      </c>
      <c r="C1257">
        <v>2020</v>
      </c>
      <c r="D1257" t="s">
        <v>36</v>
      </c>
      <c r="E1257">
        <v>5.0199999999999996</v>
      </c>
      <c r="F1257">
        <v>12065915</v>
      </c>
      <c r="G1257">
        <v>68.510000000000005</v>
      </c>
      <c r="H1257" t="s">
        <v>38</v>
      </c>
      <c r="I1257" t="str">
        <f t="shared" si="38"/>
        <v>Medium</v>
      </c>
      <c r="J1257" s="4" t="str">
        <f t="shared" si="39"/>
        <v>Jun-2020</v>
      </c>
    </row>
    <row r="1258" spans="1:10" hidden="1" x14ac:dyDescent="0.3">
      <c r="A1258" t="s">
        <v>30</v>
      </c>
      <c r="B1258" s="4">
        <v>43922</v>
      </c>
      <c r="C1258">
        <v>2020</v>
      </c>
      <c r="D1258" t="s">
        <v>37</v>
      </c>
      <c r="E1258">
        <v>6.74</v>
      </c>
      <c r="F1258">
        <v>5521496</v>
      </c>
      <c r="G1258">
        <v>45.78</v>
      </c>
      <c r="H1258" t="s">
        <v>39</v>
      </c>
      <c r="I1258" t="str">
        <f t="shared" si="38"/>
        <v>Medium</v>
      </c>
      <c r="J1258" s="4" t="str">
        <f t="shared" si="39"/>
        <v>Apr-2020</v>
      </c>
    </row>
    <row r="1259" spans="1:10" hidden="1" x14ac:dyDescent="0.3">
      <c r="A1259" t="s">
        <v>30</v>
      </c>
      <c r="B1259" s="4">
        <v>43708</v>
      </c>
      <c r="C1259">
        <v>2019</v>
      </c>
      <c r="D1259" t="s">
        <v>36</v>
      </c>
      <c r="E1259">
        <v>2.4500000000000002</v>
      </c>
      <c r="F1259">
        <v>11538688</v>
      </c>
      <c r="G1259">
        <v>64.400000000000006</v>
      </c>
      <c r="H1259" t="s">
        <v>38</v>
      </c>
      <c r="I1259" t="str">
        <f t="shared" si="38"/>
        <v>Low</v>
      </c>
      <c r="J1259" s="4" t="str">
        <f t="shared" si="39"/>
        <v>Aug-2019</v>
      </c>
    </row>
    <row r="1260" spans="1:10" x14ac:dyDescent="0.3">
      <c r="A1260" t="s">
        <v>30</v>
      </c>
      <c r="B1260" s="4">
        <v>43669</v>
      </c>
      <c r="C1260">
        <v>2019</v>
      </c>
      <c r="D1260" t="s">
        <v>37</v>
      </c>
      <c r="E1260">
        <v>1.52</v>
      </c>
      <c r="F1260">
        <v>5560649</v>
      </c>
      <c r="G1260">
        <v>44.59</v>
      </c>
      <c r="H1260" t="s">
        <v>39</v>
      </c>
      <c r="I1260" t="str">
        <f t="shared" si="38"/>
        <v>Low</v>
      </c>
      <c r="J1260" s="4" t="str">
        <f t="shared" si="39"/>
        <v>Jul-2019</v>
      </c>
    </row>
    <row r="1261" spans="1:10" hidden="1" x14ac:dyDescent="0.3">
      <c r="A1261" t="s">
        <v>30</v>
      </c>
      <c r="B1261" s="4">
        <v>43733</v>
      </c>
      <c r="C1261">
        <v>2019</v>
      </c>
      <c r="D1261" t="s">
        <v>36</v>
      </c>
      <c r="E1261">
        <v>2.23</v>
      </c>
      <c r="F1261">
        <v>11053353</v>
      </c>
      <c r="G1261">
        <v>61.74</v>
      </c>
      <c r="H1261" t="s">
        <v>38</v>
      </c>
      <c r="I1261" t="str">
        <f t="shared" si="38"/>
        <v>Low</v>
      </c>
      <c r="J1261" s="4" t="str">
        <f t="shared" si="39"/>
        <v>Sep-2019</v>
      </c>
    </row>
    <row r="1262" spans="1:10" hidden="1" x14ac:dyDescent="0.3">
      <c r="A1262" t="s">
        <v>30</v>
      </c>
      <c r="B1262" s="4">
        <v>43791</v>
      </c>
      <c r="C1262">
        <v>2019</v>
      </c>
      <c r="D1262" t="s">
        <v>37</v>
      </c>
      <c r="E1262">
        <v>4.1900000000000004</v>
      </c>
      <c r="F1262">
        <v>5544693</v>
      </c>
      <c r="G1262">
        <v>45.39</v>
      </c>
      <c r="H1262" t="s">
        <v>39</v>
      </c>
      <c r="I1262" t="str">
        <f t="shared" si="38"/>
        <v>Low</v>
      </c>
      <c r="J1262" s="4" t="str">
        <f t="shared" si="39"/>
        <v>Nov-2019</v>
      </c>
    </row>
    <row r="1263" spans="1:10" hidden="1" x14ac:dyDescent="0.3">
      <c r="A1263" t="s">
        <v>30</v>
      </c>
      <c r="B1263" s="4">
        <v>44044</v>
      </c>
      <c r="C1263">
        <v>2020</v>
      </c>
      <c r="D1263" t="s">
        <v>36</v>
      </c>
      <c r="E1263">
        <v>6.47</v>
      </c>
      <c r="F1263">
        <v>11265828</v>
      </c>
      <c r="G1263">
        <v>65.17</v>
      </c>
      <c r="H1263" t="s">
        <v>38</v>
      </c>
      <c r="I1263" t="str">
        <f t="shared" si="38"/>
        <v>Medium</v>
      </c>
      <c r="J1263" s="4" t="str">
        <f t="shared" si="39"/>
        <v>Aug-2020</v>
      </c>
    </row>
    <row r="1264" spans="1:10" hidden="1" x14ac:dyDescent="0.3">
      <c r="A1264" t="s">
        <v>30</v>
      </c>
      <c r="B1264" s="4">
        <v>44146</v>
      </c>
      <c r="C1264">
        <v>2020</v>
      </c>
      <c r="D1264" t="s">
        <v>37</v>
      </c>
      <c r="E1264">
        <v>10.5</v>
      </c>
      <c r="F1264">
        <v>3378431</v>
      </c>
      <c r="G1264">
        <v>29.05</v>
      </c>
      <c r="H1264" t="s">
        <v>39</v>
      </c>
      <c r="I1264" t="str">
        <f t="shared" si="38"/>
        <v>High</v>
      </c>
      <c r="J1264" s="4" t="str">
        <f t="shared" si="39"/>
        <v>Nov-2020</v>
      </c>
    </row>
    <row r="1265" spans="1:10" hidden="1" x14ac:dyDescent="0.3">
      <c r="A1265" t="s">
        <v>30</v>
      </c>
      <c r="B1265" s="4">
        <v>43722</v>
      </c>
      <c r="C1265">
        <v>2019</v>
      </c>
      <c r="D1265" t="s">
        <v>36</v>
      </c>
      <c r="E1265">
        <v>2.23</v>
      </c>
      <c r="F1265">
        <v>11053353</v>
      </c>
      <c r="G1265">
        <v>61.74</v>
      </c>
      <c r="H1265" t="s">
        <v>38</v>
      </c>
      <c r="I1265" t="str">
        <f t="shared" si="38"/>
        <v>Low</v>
      </c>
      <c r="J1265" s="4" t="str">
        <f t="shared" si="39"/>
        <v>Sep-2019</v>
      </c>
    </row>
    <row r="1266" spans="1:10" hidden="1" x14ac:dyDescent="0.3">
      <c r="A1266" t="s">
        <v>30</v>
      </c>
      <c r="B1266" s="4">
        <v>43983</v>
      </c>
      <c r="C1266">
        <v>2020</v>
      </c>
      <c r="D1266" t="s">
        <v>37</v>
      </c>
      <c r="E1266">
        <v>10.5</v>
      </c>
      <c r="F1266">
        <v>3378431</v>
      </c>
      <c r="G1266">
        <v>29.05</v>
      </c>
      <c r="H1266" t="s">
        <v>39</v>
      </c>
      <c r="I1266" t="str">
        <f t="shared" si="38"/>
        <v>High</v>
      </c>
      <c r="J1266" s="4" t="str">
        <f t="shared" si="39"/>
        <v>Jun-2020</v>
      </c>
    </row>
    <row r="1267" spans="1:10" hidden="1" x14ac:dyDescent="0.3">
      <c r="A1267" t="s">
        <v>30</v>
      </c>
      <c r="B1267" s="4">
        <v>44147</v>
      </c>
      <c r="C1267">
        <v>2020</v>
      </c>
      <c r="D1267" t="s">
        <v>36</v>
      </c>
      <c r="E1267">
        <v>5.0199999999999996</v>
      </c>
      <c r="F1267">
        <v>12065915</v>
      </c>
      <c r="G1267">
        <v>68.510000000000005</v>
      </c>
      <c r="H1267" t="s">
        <v>38</v>
      </c>
      <c r="I1267" t="str">
        <f t="shared" si="38"/>
        <v>Medium</v>
      </c>
      <c r="J1267" s="4" t="str">
        <f t="shared" si="39"/>
        <v>Nov-2020</v>
      </c>
    </row>
    <row r="1268" spans="1:10" hidden="1" x14ac:dyDescent="0.3">
      <c r="A1268" t="s">
        <v>30</v>
      </c>
      <c r="B1268" s="4">
        <v>44155</v>
      </c>
      <c r="C1268">
        <v>2020</v>
      </c>
      <c r="D1268" t="s">
        <v>36</v>
      </c>
      <c r="E1268">
        <v>6.47</v>
      </c>
      <c r="F1268">
        <v>11265828</v>
      </c>
      <c r="G1268">
        <v>65.17</v>
      </c>
      <c r="H1268" t="s">
        <v>38</v>
      </c>
      <c r="I1268" t="str">
        <f t="shared" si="38"/>
        <v>Medium</v>
      </c>
      <c r="J1268" s="4" t="str">
        <f t="shared" si="39"/>
        <v>Nov-2020</v>
      </c>
    </row>
    <row r="1269" spans="1:10" hidden="1" x14ac:dyDescent="0.3">
      <c r="A1269" t="s">
        <v>30</v>
      </c>
      <c r="B1269" s="4">
        <v>43958</v>
      </c>
      <c r="C1269">
        <v>2020</v>
      </c>
      <c r="D1269" t="s">
        <v>37</v>
      </c>
      <c r="E1269">
        <v>6.49</v>
      </c>
      <c r="F1269">
        <v>5543380</v>
      </c>
      <c r="G1269">
        <v>45.95</v>
      </c>
      <c r="H1269" t="s">
        <v>39</v>
      </c>
      <c r="I1269" t="str">
        <f t="shared" si="38"/>
        <v>Medium</v>
      </c>
      <c r="J1269" s="4" t="str">
        <f t="shared" si="39"/>
        <v>May-2020</v>
      </c>
    </row>
    <row r="1270" spans="1:10" hidden="1" x14ac:dyDescent="0.3">
      <c r="A1270" t="s">
        <v>30</v>
      </c>
      <c r="B1270" s="4">
        <v>44160</v>
      </c>
      <c r="C1270">
        <v>2020</v>
      </c>
      <c r="D1270" t="s">
        <v>37</v>
      </c>
      <c r="E1270">
        <v>5.23</v>
      </c>
      <c r="F1270">
        <v>5338119</v>
      </c>
      <c r="G1270">
        <v>43.87</v>
      </c>
      <c r="H1270" t="s">
        <v>39</v>
      </c>
      <c r="I1270" t="str">
        <f t="shared" si="38"/>
        <v>Medium</v>
      </c>
      <c r="J1270" s="4" t="str">
        <f t="shared" si="39"/>
        <v>Nov-2020</v>
      </c>
    </row>
    <row r="1271" spans="1:10" hidden="1" x14ac:dyDescent="0.3">
      <c r="A1271" t="s">
        <v>30</v>
      </c>
      <c r="B1271" s="4">
        <v>44000</v>
      </c>
      <c r="C1271">
        <v>2020</v>
      </c>
      <c r="D1271" t="s">
        <v>36</v>
      </c>
      <c r="E1271">
        <v>5.49</v>
      </c>
      <c r="F1271">
        <v>12636415</v>
      </c>
      <c r="G1271">
        <v>72.569999999999993</v>
      </c>
      <c r="H1271" t="s">
        <v>38</v>
      </c>
      <c r="I1271" t="str">
        <f t="shared" si="38"/>
        <v>Medium</v>
      </c>
      <c r="J1271" s="4" t="str">
        <f t="shared" si="39"/>
        <v>Jun-2020</v>
      </c>
    </row>
    <row r="1272" spans="1:10" hidden="1" x14ac:dyDescent="0.3">
      <c r="A1272" t="s">
        <v>30</v>
      </c>
      <c r="B1272" s="4">
        <v>43883</v>
      </c>
      <c r="C1272">
        <v>2020</v>
      </c>
      <c r="D1272" t="s">
        <v>37</v>
      </c>
      <c r="E1272">
        <v>6.74</v>
      </c>
      <c r="F1272">
        <v>5318341</v>
      </c>
      <c r="G1272">
        <v>44.51</v>
      </c>
      <c r="H1272" t="s">
        <v>39</v>
      </c>
      <c r="I1272" t="str">
        <f t="shared" si="38"/>
        <v>Medium</v>
      </c>
      <c r="J1272" s="4" t="str">
        <f t="shared" si="39"/>
        <v>Feb-2020</v>
      </c>
    </row>
    <row r="1273" spans="1:10" hidden="1" x14ac:dyDescent="0.3">
      <c r="A1273" t="s">
        <v>30</v>
      </c>
      <c r="B1273" s="4">
        <v>44134</v>
      </c>
      <c r="C1273">
        <v>2020</v>
      </c>
      <c r="D1273" t="s">
        <v>36</v>
      </c>
      <c r="E1273">
        <v>9.02</v>
      </c>
      <c r="F1273">
        <v>11304474</v>
      </c>
      <c r="G1273">
        <v>66.92</v>
      </c>
      <c r="H1273" t="s">
        <v>38</v>
      </c>
      <c r="I1273" t="str">
        <f t="shared" si="38"/>
        <v>Medium</v>
      </c>
      <c r="J1273" s="4" t="str">
        <f t="shared" si="39"/>
        <v>Oct-2020</v>
      </c>
    </row>
    <row r="1274" spans="1:10" hidden="1" x14ac:dyDescent="0.3">
      <c r="A1274" t="s">
        <v>30</v>
      </c>
      <c r="B1274" s="4">
        <v>44079</v>
      </c>
      <c r="C1274">
        <v>2020</v>
      </c>
      <c r="D1274" t="s">
        <v>36</v>
      </c>
      <c r="E1274">
        <v>1.35</v>
      </c>
      <c r="F1274">
        <v>11068056</v>
      </c>
      <c r="G1274">
        <v>60.61</v>
      </c>
      <c r="H1274" t="s">
        <v>38</v>
      </c>
      <c r="I1274" t="str">
        <f t="shared" si="38"/>
        <v>Low</v>
      </c>
      <c r="J1274" s="4" t="str">
        <f t="shared" si="39"/>
        <v>Sep-2020</v>
      </c>
    </row>
    <row r="1275" spans="1:10" hidden="1" x14ac:dyDescent="0.3">
      <c r="A1275" t="s">
        <v>31</v>
      </c>
      <c r="B1275" s="4">
        <v>43616</v>
      </c>
      <c r="C1275">
        <v>2019</v>
      </c>
      <c r="D1275" t="s">
        <v>36</v>
      </c>
      <c r="E1275">
        <v>29.25</v>
      </c>
      <c r="F1275">
        <v>1019549</v>
      </c>
      <c r="G1275">
        <v>64.47</v>
      </c>
      <c r="H1275" t="s">
        <v>38</v>
      </c>
      <c r="I1275" t="str">
        <f t="shared" si="38"/>
        <v>High</v>
      </c>
      <c r="J1275" s="4" t="str">
        <f t="shared" si="39"/>
        <v>May-2019</v>
      </c>
    </row>
    <row r="1276" spans="1:10" hidden="1" x14ac:dyDescent="0.3">
      <c r="A1276" t="s">
        <v>31</v>
      </c>
      <c r="B1276" s="4">
        <v>43646</v>
      </c>
      <c r="C1276">
        <v>2019</v>
      </c>
      <c r="D1276" t="s">
        <v>36</v>
      </c>
      <c r="E1276">
        <v>26.64</v>
      </c>
      <c r="F1276">
        <v>1107013</v>
      </c>
      <c r="G1276">
        <v>67.400000000000006</v>
      </c>
      <c r="H1276" t="s">
        <v>38</v>
      </c>
      <c r="I1276" t="str">
        <f t="shared" si="38"/>
        <v>High</v>
      </c>
      <c r="J1276" s="4" t="str">
        <f t="shared" si="39"/>
        <v>Jun-2019</v>
      </c>
    </row>
    <row r="1277" spans="1:10" x14ac:dyDescent="0.3">
      <c r="A1277" t="s">
        <v>31</v>
      </c>
      <c r="B1277" s="4">
        <v>43677</v>
      </c>
      <c r="C1277">
        <v>2019</v>
      </c>
      <c r="D1277" t="s">
        <v>36</v>
      </c>
      <c r="E1277">
        <v>22.47</v>
      </c>
      <c r="F1277">
        <v>1052597</v>
      </c>
      <c r="G1277">
        <v>60.54</v>
      </c>
      <c r="H1277" t="s">
        <v>38</v>
      </c>
      <c r="I1277" t="str">
        <f t="shared" si="38"/>
        <v>High</v>
      </c>
      <c r="J1277" s="4" t="str">
        <f t="shared" si="39"/>
        <v>Jul-2019</v>
      </c>
    </row>
    <row r="1278" spans="1:10" hidden="1" x14ac:dyDescent="0.3">
      <c r="A1278" t="s">
        <v>31</v>
      </c>
      <c r="B1278" s="4">
        <v>43708</v>
      </c>
      <c r="C1278">
        <v>2019</v>
      </c>
      <c r="D1278" t="s">
        <v>36</v>
      </c>
      <c r="E1278">
        <v>25.49</v>
      </c>
      <c r="F1278">
        <v>975501</v>
      </c>
      <c r="G1278">
        <v>58.29</v>
      </c>
      <c r="H1278" t="s">
        <v>38</v>
      </c>
      <c r="I1278" t="str">
        <f t="shared" si="38"/>
        <v>High</v>
      </c>
      <c r="J1278" s="4" t="str">
        <f t="shared" si="39"/>
        <v>Aug-2019</v>
      </c>
    </row>
    <row r="1279" spans="1:10" hidden="1" x14ac:dyDescent="0.3">
      <c r="A1279" t="s">
        <v>31</v>
      </c>
      <c r="B1279" s="4">
        <v>43738</v>
      </c>
      <c r="C1279">
        <v>2019</v>
      </c>
      <c r="D1279" t="s">
        <v>36</v>
      </c>
      <c r="E1279">
        <v>30.23</v>
      </c>
      <c r="F1279">
        <v>1034408</v>
      </c>
      <c r="G1279">
        <v>65.900000000000006</v>
      </c>
      <c r="H1279" t="s">
        <v>38</v>
      </c>
      <c r="I1279" t="str">
        <f t="shared" si="38"/>
        <v>High</v>
      </c>
      <c r="J1279" s="4" t="str">
        <f t="shared" si="39"/>
        <v>Sep-2019</v>
      </c>
    </row>
    <row r="1280" spans="1:10" hidden="1" x14ac:dyDescent="0.3">
      <c r="A1280" t="s">
        <v>31</v>
      </c>
      <c r="B1280" s="4">
        <v>43769</v>
      </c>
      <c r="C1280">
        <v>2019</v>
      </c>
      <c r="D1280" t="s">
        <v>36</v>
      </c>
      <c r="E1280">
        <v>27.54</v>
      </c>
      <c r="F1280">
        <v>1113764</v>
      </c>
      <c r="G1280">
        <v>68.209999999999994</v>
      </c>
      <c r="H1280" t="s">
        <v>38</v>
      </c>
      <c r="I1280" t="str">
        <f t="shared" si="38"/>
        <v>High</v>
      </c>
      <c r="J1280" s="4" t="str">
        <f t="shared" si="39"/>
        <v>Oct-2019</v>
      </c>
    </row>
    <row r="1281" spans="1:10" hidden="1" x14ac:dyDescent="0.3">
      <c r="A1281" t="s">
        <v>31</v>
      </c>
      <c r="B1281" s="4">
        <v>43799</v>
      </c>
      <c r="C1281">
        <v>2019</v>
      </c>
      <c r="D1281" t="s">
        <v>36</v>
      </c>
      <c r="E1281">
        <v>25.25</v>
      </c>
      <c r="F1281">
        <v>1084633</v>
      </c>
      <c r="G1281">
        <v>64.290000000000006</v>
      </c>
      <c r="H1281" t="s">
        <v>38</v>
      </c>
      <c r="I1281" t="str">
        <f t="shared" si="38"/>
        <v>High</v>
      </c>
      <c r="J1281" s="4" t="str">
        <f t="shared" si="39"/>
        <v>Nov-2019</v>
      </c>
    </row>
    <row r="1282" spans="1:10" hidden="1" x14ac:dyDescent="0.3">
      <c r="A1282" t="s">
        <v>31</v>
      </c>
      <c r="B1282" s="4">
        <v>43830</v>
      </c>
      <c r="C1282">
        <v>2019</v>
      </c>
      <c r="D1282" t="s">
        <v>36</v>
      </c>
      <c r="E1282">
        <v>26.53</v>
      </c>
      <c r="F1282">
        <v>1046878</v>
      </c>
      <c r="G1282">
        <v>63.02</v>
      </c>
      <c r="H1282" t="s">
        <v>38</v>
      </c>
      <c r="I1282" t="str">
        <f t="shared" ref="I1282:I1345" si="40">IF(E1282&gt;10, "High", IF(E1282&gt;=5, "Medium", "Low"))</f>
        <v>High</v>
      </c>
      <c r="J1282" s="4" t="str">
        <f t="shared" ref="J1282:J1345" si="41">TEXT(B1282, "mmm-yyyy")</f>
        <v>Dec-2019</v>
      </c>
    </row>
    <row r="1283" spans="1:10" hidden="1" x14ac:dyDescent="0.3">
      <c r="A1283" t="s">
        <v>31</v>
      </c>
      <c r="B1283" s="4">
        <v>43861</v>
      </c>
      <c r="C1283">
        <v>2020</v>
      </c>
      <c r="D1283" t="s">
        <v>36</v>
      </c>
      <c r="E1283">
        <v>31.91</v>
      </c>
      <c r="F1283">
        <v>1057975</v>
      </c>
      <c r="G1283">
        <v>68.61</v>
      </c>
      <c r="H1283" t="s">
        <v>38</v>
      </c>
      <c r="I1283" t="str">
        <f t="shared" si="40"/>
        <v>High</v>
      </c>
      <c r="J1283" s="4" t="str">
        <f t="shared" si="41"/>
        <v>Jan-2020</v>
      </c>
    </row>
    <row r="1284" spans="1:10" hidden="1" x14ac:dyDescent="0.3">
      <c r="A1284" t="s">
        <v>31</v>
      </c>
      <c r="B1284" s="4">
        <v>43890</v>
      </c>
      <c r="C1284">
        <v>2020</v>
      </c>
      <c r="D1284" t="s">
        <v>36</v>
      </c>
      <c r="E1284">
        <v>26.22</v>
      </c>
      <c r="F1284">
        <v>1169347</v>
      </c>
      <c r="G1284">
        <v>69.88</v>
      </c>
      <c r="H1284" t="s">
        <v>38</v>
      </c>
      <c r="I1284" t="str">
        <f t="shared" si="40"/>
        <v>High</v>
      </c>
      <c r="J1284" s="4" t="str">
        <f t="shared" si="41"/>
        <v>Feb-2020</v>
      </c>
    </row>
    <row r="1285" spans="1:10" hidden="1" x14ac:dyDescent="0.3">
      <c r="A1285" t="s">
        <v>31</v>
      </c>
      <c r="B1285" s="4">
        <v>43921</v>
      </c>
      <c r="C1285">
        <v>2020</v>
      </c>
      <c r="D1285" t="s">
        <v>36</v>
      </c>
      <c r="E1285">
        <v>31.61</v>
      </c>
      <c r="F1285">
        <v>1060946</v>
      </c>
      <c r="G1285">
        <v>68.28</v>
      </c>
      <c r="H1285" t="s">
        <v>38</v>
      </c>
      <c r="I1285" t="str">
        <f t="shared" si="40"/>
        <v>High</v>
      </c>
      <c r="J1285" s="4" t="str">
        <f t="shared" si="41"/>
        <v>Mar-2020</v>
      </c>
    </row>
    <row r="1286" spans="1:10" hidden="1" x14ac:dyDescent="0.3">
      <c r="A1286" t="s">
        <v>31</v>
      </c>
      <c r="B1286" s="4">
        <v>43951</v>
      </c>
      <c r="C1286">
        <v>2020</v>
      </c>
      <c r="D1286" t="s">
        <v>36</v>
      </c>
      <c r="E1286">
        <v>43.64</v>
      </c>
      <c r="F1286">
        <v>675083</v>
      </c>
      <c r="G1286">
        <v>52.63</v>
      </c>
      <c r="H1286" t="s">
        <v>38</v>
      </c>
      <c r="I1286" t="str">
        <f t="shared" si="40"/>
        <v>High</v>
      </c>
      <c r="J1286" s="4" t="str">
        <f t="shared" si="41"/>
        <v>Apr-2020</v>
      </c>
    </row>
    <row r="1287" spans="1:10" hidden="1" x14ac:dyDescent="0.3">
      <c r="A1287" t="s">
        <v>31</v>
      </c>
      <c r="B1287" s="4">
        <v>43982</v>
      </c>
      <c r="C1287">
        <v>2020</v>
      </c>
      <c r="D1287" t="s">
        <v>36</v>
      </c>
      <c r="E1287">
        <v>14.71</v>
      </c>
      <c r="F1287">
        <v>911789</v>
      </c>
      <c r="G1287">
        <v>46.9</v>
      </c>
      <c r="H1287" t="s">
        <v>38</v>
      </c>
      <c r="I1287" t="str">
        <f t="shared" si="40"/>
        <v>High</v>
      </c>
      <c r="J1287" s="4" t="str">
        <f t="shared" si="41"/>
        <v>May-2020</v>
      </c>
    </row>
    <row r="1288" spans="1:10" hidden="1" x14ac:dyDescent="0.3">
      <c r="A1288" t="s">
        <v>31</v>
      </c>
      <c r="B1288" s="4">
        <v>44012</v>
      </c>
      <c r="C1288">
        <v>2020</v>
      </c>
      <c r="D1288" t="s">
        <v>36</v>
      </c>
      <c r="E1288">
        <v>18.84</v>
      </c>
      <c r="F1288">
        <v>1106978</v>
      </c>
      <c r="G1288">
        <v>59.74</v>
      </c>
      <c r="H1288" t="s">
        <v>38</v>
      </c>
      <c r="I1288" t="str">
        <f t="shared" si="40"/>
        <v>High</v>
      </c>
      <c r="J1288" s="4" t="str">
        <f t="shared" si="41"/>
        <v>Jun-2020</v>
      </c>
    </row>
    <row r="1289" spans="1:10" hidden="1" x14ac:dyDescent="0.3">
      <c r="A1289" t="s">
        <v>31</v>
      </c>
      <c r="B1289" s="4">
        <v>43616</v>
      </c>
      <c r="C1289">
        <v>2019</v>
      </c>
      <c r="D1289" t="s">
        <v>37</v>
      </c>
      <c r="E1289">
        <v>34.69</v>
      </c>
      <c r="F1289">
        <v>423127</v>
      </c>
      <c r="G1289">
        <v>69.5</v>
      </c>
      <c r="H1289" t="s">
        <v>39</v>
      </c>
      <c r="I1289" t="str">
        <f t="shared" si="40"/>
        <v>High</v>
      </c>
      <c r="J1289" s="4" t="str">
        <f t="shared" si="41"/>
        <v>May-2019</v>
      </c>
    </row>
    <row r="1290" spans="1:10" hidden="1" x14ac:dyDescent="0.3">
      <c r="A1290" t="s">
        <v>31</v>
      </c>
      <c r="B1290" s="4">
        <v>43646</v>
      </c>
      <c r="C1290">
        <v>2019</v>
      </c>
      <c r="D1290" t="s">
        <v>37</v>
      </c>
      <c r="E1290">
        <v>25.59</v>
      </c>
      <c r="F1290">
        <v>408738</v>
      </c>
      <c r="G1290">
        <v>58.8</v>
      </c>
      <c r="H1290" t="s">
        <v>39</v>
      </c>
      <c r="I1290" t="str">
        <f t="shared" si="40"/>
        <v>High</v>
      </c>
      <c r="J1290" s="4" t="str">
        <f t="shared" si="41"/>
        <v>Jun-2019</v>
      </c>
    </row>
    <row r="1291" spans="1:10" x14ac:dyDescent="0.3">
      <c r="A1291" t="s">
        <v>31</v>
      </c>
      <c r="B1291" s="4">
        <v>43677</v>
      </c>
      <c r="C1291">
        <v>2019</v>
      </c>
      <c r="D1291" t="s">
        <v>37</v>
      </c>
      <c r="E1291">
        <v>25.81</v>
      </c>
      <c r="F1291">
        <v>410583</v>
      </c>
      <c r="G1291">
        <v>59.1</v>
      </c>
      <c r="H1291" t="s">
        <v>39</v>
      </c>
      <c r="I1291" t="str">
        <f t="shared" si="40"/>
        <v>High</v>
      </c>
      <c r="J1291" s="4" t="str">
        <f t="shared" si="41"/>
        <v>Jul-2019</v>
      </c>
    </row>
    <row r="1292" spans="1:10" hidden="1" x14ac:dyDescent="0.3">
      <c r="A1292" t="s">
        <v>31</v>
      </c>
      <c r="B1292" s="4">
        <v>43708</v>
      </c>
      <c r="C1292">
        <v>2019</v>
      </c>
      <c r="D1292" t="s">
        <v>37</v>
      </c>
      <c r="E1292">
        <v>33.450000000000003</v>
      </c>
      <c r="F1292">
        <v>368977</v>
      </c>
      <c r="G1292">
        <v>59.07</v>
      </c>
      <c r="H1292" t="s">
        <v>39</v>
      </c>
      <c r="I1292" t="str">
        <f t="shared" si="40"/>
        <v>High</v>
      </c>
      <c r="J1292" s="4" t="str">
        <f t="shared" si="41"/>
        <v>Aug-2019</v>
      </c>
    </row>
    <row r="1293" spans="1:10" hidden="1" x14ac:dyDescent="0.3">
      <c r="A1293" t="s">
        <v>31</v>
      </c>
      <c r="B1293" s="4">
        <v>43738</v>
      </c>
      <c r="C1293">
        <v>2019</v>
      </c>
      <c r="D1293" t="s">
        <v>37</v>
      </c>
      <c r="E1293">
        <v>33.57</v>
      </c>
      <c r="F1293">
        <v>418043</v>
      </c>
      <c r="G1293">
        <v>66.900000000000006</v>
      </c>
      <c r="H1293" t="s">
        <v>39</v>
      </c>
      <c r="I1293" t="str">
        <f t="shared" si="40"/>
        <v>High</v>
      </c>
      <c r="J1293" s="4" t="str">
        <f t="shared" si="41"/>
        <v>Sep-2019</v>
      </c>
    </row>
    <row r="1294" spans="1:10" hidden="1" x14ac:dyDescent="0.3">
      <c r="A1294" t="s">
        <v>31</v>
      </c>
      <c r="B1294" s="4">
        <v>43769</v>
      </c>
      <c r="C1294">
        <v>2019</v>
      </c>
      <c r="D1294" t="s">
        <v>37</v>
      </c>
      <c r="E1294">
        <v>26.67</v>
      </c>
      <c r="F1294">
        <v>414808</v>
      </c>
      <c r="G1294">
        <v>60</v>
      </c>
      <c r="H1294" t="s">
        <v>39</v>
      </c>
      <c r="I1294" t="str">
        <f t="shared" si="40"/>
        <v>High</v>
      </c>
      <c r="J1294" s="4" t="str">
        <f t="shared" si="41"/>
        <v>Oct-2019</v>
      </c>
    </row>
    <row r="1295" spans="1:10" hidden="1" x14ac:dyDescent="0.3">
      <c r="A1295" t="s">
        <v>31</v>
      </c>
      <c r="B1295" s="4">
        <v>43799</v>
      </c>
      <c r="C1295">
        <v>2019</v>
      </c>
      <c r="D1295" t="s">
        <v>37</v>
      </c>
      <c r="E1295">
        <v>27.15</v>
      </c>
      <c r="F1295">
        <v>427700</v>
      </c>
      <c r="G1295">
        <v>62.14</v>
      </c>
      <c r="H1295" t="s">
        <v>39</v>
      </c>
      <c r="I1295" t="str">
        <f t="shared" si="40"/>
        <v>High</v>
      </c>
      <c r="J1295" s="4" t="str">
        <f t="shared" si="41"/>
        <v>Nov-2019</v>
      </c>
    </row>
    <row r="1296" spans="1:10" hidden="1" x14ac:dyDescent="0.3">
      <c r="A1296" t="s">
        <v>31</v>
      </c>
      <c r="B1296" s="4">
        <v>43830</v>
      </c>
      <c r="C1296">
        <v>2019</v>
      </c>
      <c r="D1296" t="s">
        <v>37</v>
      </c>
      <c r="E1296">
        <v>33.479999999999997</v>
      </c>
      <c r="F1296">
        <v>399427</v>
      </c>
      <c r="G1296">
        <v>63.41</v>
      </c>
      <c r="H1296" t="s">
        <v>39</v>
      </c>
      <c r="I1296" t="str">
        <f t="shared" si="40"/>
        <v>High</v>
      </c>
      <c r="J1296" s="4" t="str">
        <f t="shared" si="41"/>
        <v>Dec-2019</v>
      </c>
    </row>
    <row r="1297" spans="1:10" hidden="1" x14ac:dyDescent="0.3">
      <c r="A1297" t="s">
        <v>31</v>
      </c>
      <c r="B1297" s="4">
        <v>43861</v>
      </c>
      <c r="C1297">
        <v>2020</v>
      </c>
      <c r="D1297" t="s">
        <v>37</v>
      </c>
      <c r="E1297">
        <v>34.369999999999997</v>
      </c>
      <c r="F1297">
        <v>450155</v>
      </c>
      <c r="G1297">
        <v>72.260000000000005</v>
      </c>
      <c r="H1297" t="s">
        <v>39</v>
      </c>
      <c r="I1297" t="str">
        <f t="shared" si="40"/>
        <v>High</v>
      </c>
      <c r="J1297" s="4" t="str">
        <f t="shared" si="41"/>
        <v>Jan-2020</v>
      </c>
    </row>
    <row r="1298" spans="1:10" hidden="1" x14ac:dyDescent="0.3">
      <c r="A1298" t="s">
        <v>31</v>
      </c>
      <c r="B1298" s="4">
        <v>43890</v>
      </c>
      <c r="C1298">
        <v>2020</v>
      </c>
      <c r="D1298" t="s">
        <v>37</v>
      </c>
      <c r="E1298">
        <v>33.880000000000003</v>
      </c>
      <c r="F1298">
        <v>415339</v>
      </c>
      <c r="G1298">
        <v>66.040000000000006</v>
      </c>
      <c r="H1298" t="s">
        <v>39</v>
      </c>
      <c r="I1298" t="str">
        <f t="shared" si="40"/>
        <v>High</v>
      </c>
      <c r="J1298" s="4" t="str">
        <f t="shared" si="41"/>
        <v>Feb-2020</v>
      </c>
    </row>
    <row r="1299" spans="1:10" hidden="1" x14ac:dyDescent="0.3">
      <c r="A1299" t="s">
        <v>31</v>
      </c>
      <c r="B1299" s="4">
        <v>43921</v>
      </c>
      <c r="C1299">
        <v>2020</v>
      </c>
      <c r="D1299" t="s">
        <v>37</v>
      </c>
      <c r="E1299">
        <v>25.69</v>
      </c>
      <c r="F1299">
        <v>450271</v>
      </c>
      <c r="G1299">
        <v>63.56</v>
      </c>
      <c r="H1299" t="s">
        <v>39</v>
      </c>
      <c r="I1299" t="str">
        <f t="shared" si="40"/>
        <v>High</v>
      </c>
      <c r="J1299" s="4" t="str">
        <f t="shared" si="41"/>
        <v>Mar-2020</v>
      </c>
    </row>
    <row r="1300" spans="1:10" hidden="1" x14ac:dyDescent="0.3">
      <c r="A1300" t="s">
        <v>31</v>
      </c>
      <c r="B1300" s="4">
        <v>43951</v>
      </c>
      <c r="C1300">
        <v>2020</v>
      </c>
      <c r="D1300" t="s">
        <v>37</v>
      </c>
      <c r="E1300">
        <v>34.880000000000003</v>
      </c>
      <c r="F1300">
        <v>296431</v>
      </c>
      <c r="G1300">
        <v>47.65</v>
      </c>
      <c r="H1300" t="s">
        <v>39</v>
      </c>
      <c r="I1300" t="str">
        <f t="shared" si="40"/>
        <v>High</v>
      </c>
      <c r="J1300" s="4" t="str">
        <f t="shared" si="41"/>
        <v>Apr-2020</v>
      </c>
    </row>
    <row r="1301" spans="1:10" hidden="1" x14ac:dyDescent="0.3">
      <c r="A1301" t="s">
        <v>31</v>
      </c>
      <c r="B1301" s="4">
        <v>43982</v>
      </c>
      <c r="C1301">
        <v>2020</v>
      </c>
      <c r="D1301" t="s">
        <v>37</v>
      </c>
      <c r="E1301">
        <v>16.78</v>
      </c>
      <c r="F1301">
        <v>384999</v>
      </c>
      <c r="G1301">
        <v>48.31</v>
      </c>
      <c r="H1301" t="s">
        <v>39</v>
      </c>
      <c r="I1301" t="str">
        <f t="shared" si="40"/>
        <v>High</v>
      </c>
      <c r="J1301" s="4" t="str">
        <f t="shared" si="41"/>
        <v>May-2020</v>
      </c>
    </row>
    <row r="1302" spans="1:10" hidden="1" x14ac:dyDescent="0.3">
      <c r="A1302" t="s">
        <v>31</v>
      </c>
      <c r="B1302" s="4">
        <v>44012</v>
      </c>
      <c r="C1302">
        <v>2020</v>
      </c>
      <c r="D1302" t="s">
        <v>37</v>
      </c>
      <c r="E1302">
        <v>27.47</v>
      </c>
      <c r="F1302">
        <v>391015</v>
      </c>
      <c r="G1302">
        <v>56.17</v>
      </c>
      <c r="H1302" t="s">
        <v>39</v>
      </c>
      <c r="I1302" t="str">
        <f t="shared" si="40"/>
        <v>High</v>
      </c>
      <c r="J1302" s="4" t="str">
        <f t="shared" si="41"/>
        <v>Jun-2020</v>
      </c>
    </row>
    <row r="1303" spans="1:10" hidden="1" x14ac:dyDescent="0.3">
      <c r="A1303" t="s">
        <v>31</v>
      </c>
      <c r="B1303" s="4">
        <v>44142</v>
      </c>
      <c r="C1303">
        <v>2020</v>
      </c>
      <c r="D1303" t="s">
        <v>37</v>
      </c>
      <c r="E1303">
        <v>34.880000000000003</v>
      </c>
      <c r="F1303">
        <v>296431</v>
      </c>
      <c r="G1303">
        <v>47.65</v>
      </c>
      <c r="H1303" t="s">
        <v>39</v>
      </c>
      <c r="I1303" t="str">
        <f t="shared" si="40"/>
        <v>High</v>
      </c>
      <c r="J1303" s="4" t="str">
        <f t="shared" si="41"/>
        <v>Nov-2020</v>
      </c>
    </row>
    <row r="1304" spans="1:10" hidden="1" x14ac:dyDescent="0.3">
      <c r="A1304" t="s">
        <v>31</v>
      </c>
      <c r="B1304" s="4">
        <v>43924</v>
      </c>
      <c r="C1304">
        <v>2020</v>
      </c>
      <c r="D1304" t="s">
        <v>36</v>
      </c>
      <c r="E1304">
        <v>29.25</v>
      </c>
      <c r="F1304">
        <v>1019549</v>
      </c>
      <c r="G1304">
        <v>64.47</v>
      </c>
      <c r="H1304" t="s">
        <v>38</v>
      </c>
      <c r="I1304" t="str">
        <f t="shared" si="40"/>
        <v>High</v>
      </c>
      <c r="J1304" s="4" t="str">
        <f t="shared" si="41"/>
        <v>Apr-2020</v>
      </c>
    </row>
    <row r="1305" spans="1:10" hidden="1" x14ac:dyDescent="0.3">
      <c r="A1305" t="s">
        <v>31</v>
      </c>
      <c r="B1305" s="4">
        <v>43960</v>
      </c>
      <c r="C1305">
        <v>2020</v>
      </c>
      <c r="D1305" t="s">
        <v>37</v>
      </c>
      <c r="E1305">
        <v>34.69</v>
      </c>
      <c r="F1305">
        <v>423127</v>
      </c>
      <c r="G1305">
        <v>69.5</v>
      </c>
      <c r="H1305" t="s">
        <v>39</v>
      </c>
      <c r="I1305" t="str">
        <f t="shared" si="40"/>
        <v>High</v>
      </c>
      <c r="J1305" s="4" t="str">
        <f t="shared" si="41"/>
        <v>May-2020</v>
      </c>
    </row>
    <row r="1306" spans="1:10" hidden="1" x14ac:dyDescent="0.3">
      <c r="A1306" t="s">
        <v>31</v>
      </c>
      <c r="B1306" s="4">
        <v>44227</v>
      </c>
      <c r="C1306">
        <v>2021</v>
      </c>
      <c r="D1306" t="s">
        <v>36</v>
      </c>
      <c r="E1306">
        <v>18.84</v>
      </c>
      <c r="F1306">
        <v>1106978</v>
      </c>
      <c r="G1306">
        <v>59.74</v>
      </c>
      <c r="H1306" t="s">
        <v>38</v>
      </c>
      <c r="I1306" t="str">
        <f t="shared" si="40"/>
        <v>High</v>
      </c>
      <c r="J1306" s="4" t="str">
        <f t="shared" si="41"/>
        <v>Jan-2021</v>
      </c>
    </row>
    <row r="1307" spans="1:10" hidden="1" x14ac:dyDescent="0.3">
      <c r="A1307" t="s">
        <v>31</v>
      </c>
      <c r="B1307" s="4">
        <v>44053</v>
      </c>
      <c r="C1307">
        <v>2020</v>
      </c>
      <c r="D1307" t="s">
        <v>37</v>
      </c>
      <c r="E1307">
        <v>33.479999999999997</v>
      </c>
      <c r="F1307">
        <v>399427</v>
      </c>
      <c r="G1307">
        <v>63.41</v>
      </c>
      <c r="H1307" t="s">
        <v>39</v>
      </c>
      <c r="I1307" t="str">
        <f t="shared" si="40"/>
        <v>High</v>
      </c>
      <c r="J1307" s="4" t="str">
        <f t="shared" si="41"/>
        <v>Aug-2020</v>
      </c>
    </row>
    <row r="1308" spans="1:10" hidden="1" x14ac:dyDescent="0.3">
      <c r="A1308" t="s">
        <v>31</v>
      </c>
      <c r="B1308" s="4">
        <v>43710</v>
      </c>
      <c r="C1308">
        <v>2019</v>
      </c>
      <c r="D1308" t="s">
        <v>37</v>
      </c>
      <c r="E1308">
        <v>34.69</v>
      </c>
      <c r="F1308">
        <v>423127</v>
      </c>
      <c r="G1308">
        <v>69.5</v>
      </c>
      <c r="H1308" t="s">
        <v>39</v>
      </c>
      <c r="I1308" t="str">
        <f t="shared" si="40"/>
        <v>High</v>
      </c>
      <c r="J1308" s="4" t="str">
        <f t="shared" si="41"/>
        <v>Sep-2019</v>
      </c>
    </row>
    <row r="1309" spans="1:10" hidden="1" x14ac:dyDescent="0.3">
      <c r="A1309" t="s">
        <v>31</v>
      </c>
      <c r="B1309" s="4">
        <v>44172</v>
      </c>
      <c r="C1309">
        <v>2020</v>
      </c>
      <c r="D1309" t="s">
        <v>37</v>
      </c>
      <c r="E1309">
        <v>25.69</v>
      </c>
      <c r="F1309">
        <v>450271</v>
      </c>
      <c r="G1309">
        <v>63.56</v>
      </c>
      <c r="H1309" t="s">
        <v>39</v>
      </c>
      <c r="I1309" t="str">
        <f t="shared" si="40"/>
        <v>High</v>
      </c>
      <c r="J1309" s="4" t="str">
        <f t="shared" si="41"/>
        <v>Dec-2020</v>
      </c>
    </row>
    <row r="1310" spans="1:10" hidden="1" x14ac:dyDescent="0.3">
      <c r="A1310" t="s">
        <v>31</v>
      </c>
      <c r="B1310" s="4">
        <v>44016</v>
      </c>
      <c r="C1310">
        <v>2020</v>
      </c>
      <c r="D1310" t="s">
        <v>36</v>
      </c>
      <c r="E1310">
        <v>43.64</v>
      </c>
      <c r="F1310">
        <v>675083</v>
      </c>
      <c r="G1310">
        <v>52.63</v>
      </c>
      <c r="H1310" t="s">
        <v>38</v>
      </c>
      <c r="I1310" t="str">
        <f t="shared" si="40"/>
        <v>High</v>
      </c>
      <c r="J1310" s="4" t="str">
        <f t="shared" si="41"/>
        <v>Jul-2020</v>
      </c>
    </row>
    <row r="1311" spans="1:10" hidden="1" x14ac:dyDescent="0.3">
      <c r="A1311" t="s">
        <v>31</v>
      </c>
      <c r="B1311" s="4">
        <v>43920</v>
      </c>
      <c r="C1311">
        <v>2020</v>
      </c>
      <c r="D1311" t="s">
        <v>36</v>
      </c>
      <c r="E1311">
        <v>27.54</v>
      </c>
      <c r="F1311">
        <v>1113764</v>
      </c>
      <c r="G1311">
        <v>68.209999999999994</v>
      </c>
      <c r="H1311" t="s">
        <v>38</v>
      </c>
      <c r="I1311" t="str">
        <f t="shared" si="40"/>
        <v>High</v>
      </c>
      <c r="J1311" s="4" t="str">
        <f t="shared" si="41"/>
        <v>Mar-2020</v>
      </c>
    </row>
    <row r="1312" spans="1:10" hidden="1" x14ac:dyDescent="0.3">
      <c r="A1312" t="s">
        <v>31</v>
      </c>
      <c r="B1312" s="4">
        <v>44009</v>
      </c>
      <c r="C1312">
        <v>2020</v>
      </c>
      <c r="D1312" t="s">
        <v>36</v>
      </c>
      <c r="E1312">
        <v>26.64</v>
      </c>
      <c r="F1312">
        <v>1107013</v>
      </c>
      <c r="G1312">
        <v>67.400000000000006</v>
      </c>
      <c r="H1312" t="s">
        <v>38</v>
      </c>
      <c r="I1312" t="str">
        <f t="shared" si="40"/>
        <v>High</v>
      </c>
      <c r="J1312" s="4" t="str">
        <f t="shared" si="41"/>
        <v>Jun-2020</v>
      </c>
    </row>
    <row r="1313" spans="1:10" hidden="1" x14ac:dyDescent="0.3">
      <c r="A1313" t="s">
        <v>31</v>
      </c>
      <c r="B1313" s="4">
        <v>44258</v>
      </c>
      <c r="C1313">
        <v>2021</v>
      </c>
      <c r="D1313" t="s">
        <v>36</v>
      </c>
      <c r="E1313">
        <v>18.84</v>
      </c>
      <c r="F1313">
        <v>1106978</v>
      </c>
      <c r="G1313">
        <v>59.74</v>
      </c>
      <c r="H1313" t="s">
        <v>38</v>
      </c>
      <c r="I1313" t="str">
        <f t="shared" si="40"/>
        <v>High</v>
      </c>
      <c r="J1313" s="4" t="str">
        <f t="shared" si="41"/>
        <v>Mar-2021</v>
      </c>
    </row>
    <row r="1314" spans="1:10" hidden="1" x14ac:dyDescent="0.3">
      <c r="A1314" t="s">
        <v>31</v>
      </c>
      <c r="B1314" s="4">
        <v>44184</v>
      </c>
      <c r="C1314">
        <v>2020</v>
      </c>
      <c r="D1314" t="s">
        <v>37</v>
      </c>
      <c r="E1314">
        <v>33.479999999999997</v>
      </c>
      <c r="F1314">
        <v>399427</v>
      </c>
      <c r="G1314">
        <v>63.41</v>
      </c>
      <c r="H1314" t="s">
        <v>39</v>
      </c>
      <c r="I1314" t="str">
        <f t="shared" si="40"/>
        <v>High</v>
      </c>
      <c r="J1314" s="4" t="str">
        <f t="shared" si="41"/>
        <v>Dec-2020</v>
      </c>
    </row>
    <row r="1315" spans="1:10" hidden="1" x14ac:dyDescent="0.3">
      <c r="A1315" t="s">
        <v>31</v>
      </c>
      <c r="B1315" s="4">
        <v>44214</v>
      </c>
      <c r="C1315">
        <v>2021</v>
      </c>
      <c r="D1315" t="s">
        <v>37</v>
      </c>
      <c r="E1315">
        <v>33.880000000000003</v>
      </c>
      <c r="F1315">
        <v>415339</v>
      </c>
      <c r="G1315">
        <v>66.040000000000006</v>
      </c>
      <c r="H1315" t="s">
        <v>39</v>
      </c>
      <c r="I1315" t="str">
        <f t="shared" si="40"/>
        <v>High</v>
      </c>
      <c r="J1315" s="4" t="str">
        <f t="shared" si="41"/>
        <v>Jan-2021</v>
      </c>
    </row>
    <row r="1316" spans="1:10" hidden="1" x14ac:dyDescent="0.3">
      <c r="A1316" t="s">
        <v>31</v>
      </c>
      <c r="B1316" s="4">
        <v>44035</v>
      </c>
      <c r="C1316">
        <v>2020</v>
      </c>
      <c r="D1316" t="s">
        <v>37</v>
      </c>
      <c r="E1316">
        <v>33.479999999999997</v>
      </c>
      <c r="F1316">
        <v>399427</v>
      </c>
      <c r="G1316">
        <v>63.41</v>
      </c>
      <c r="H1316" t="s">
        <v>39</v>
      </c>
      <c r="I1316" t="str">
        <f t="shared" si="40"/>
        <v>High</v>
      </c>
      <c r="J1316" s="4" t="str">
        <f t="shared" si="41"/>
        <v>Jul-2020</v>
      </c>
    </row>
    <row r="1317" spans="1:10" hidden="1" x14ac:dyDescent="0.3">
      <c r="A1317" t="s">
        <v>31</v>
      </c>
      <c r="B1317" s="4">
        <v>43899</v>
      </c>
      <c r="C1317">
        <v>2020</v>
      </c>
      <c r="D1317" t="s">
        <v>36</v>
      </c>
      <c r="E1317">
        <v>25.49</v>
      </c>
      <c r="F1317">
        <v>975501</v>
      </c>
      <c r="G1317">
        <v>58.29</v>
      </c>
      <c r="H1317" t="s">
        <v>38</v>
      </c>
      <c r="I1317" t="str">
        <f t="shared" si="40"/>
        <v>High</v>
      </c>
      <c r="J1317" s="4" t="str">
        <f t="shared" si="41"/>
        <v>Mar-2020</v>
      </c>
    </row>
    <row r="1318" spans="1:10" hidden="1" x14ac:dyDescent="0.3">
      <c r="A1318" t="s">
        <v>31</v>
      </c>
      <c r="B1318" s="4">
        <v>44268</v>
      </c>
      <c r="C1318">
        <v>2021</v>
      </c>
      <c r="D1318" t="s">
        <v>36</v>
      </c>
      <c r="E1318">
        <v>31.61</v>
      </c>
      <c r="F1318">
        <v>1060946</v>
      </c>
      <c r="G1318">
        <v>68.28</v>
      </c>
      <c r="H1318" t="s">
        <v>38</v>
      </c>
      <c r="I1318" t="str">
        <f t="shared" si="40"/>
        <v>High</v>
      </c>
      <c r="J1318" s="4" t="str">
        <f t="shared" si="41"/>
        <v>Mar-2021</v>
      </c>
    </row>
    <row r="1319" spans="1:10" hidden="1" x14ac:dyDescent="0.3">
      <c r="A1319" t="s">
        <v>31</v>
      </c>
      <c r="B1319" s="4">
        <v>43906</v>
      </c>
      <c r="C1319">
        <v>2020</v>
      </c>
      <c r="D1319" t="s">
        <v>36</v>
      </c>
      <c r="E1319">
        <v>27.54</v>
      </c>
      <c r="F1319">
        <v>1113764</v>
      </c>
      <c r="G1319">
        <v>68.209999999999994</v>
      </c>
      <c r="H1319" t="s">
        <v>38</v>
      </c>
      <c r="I1319" t="str">
        <f t="shared" si="40"/>
        <v>High</v>
      </c>
      <c r="J1319" s="4" t="str">
        <f t="shared" si="41"/>
        <v>Mar-2020</v>
      </c>
    </row>
    <row r="1320" spans="1:10" hidden="1" x14ac:dyDescent="0.3">
      <c r="A1320" t="s">
        <v>31</v>
      </c>
      <c r="B1320" s="4">
        <v>43863</v>
      </c>
      <c r="C1320">
        <v>2020</v>
      </c>
      <c r="D1320" t="s">
        <v>37</v>
      </c>
      <c r="E1320">
        <v>33.450000000000003</v>
      </c>
      <c r="F1320">
        <v>368977</v>
      </c>
      <c r="G1320">
        <v>59.07</v>
      </c>
      <c r="H1320" t="s">
        <v>39</v>
      </c>
      <c r="I1320" t="str">
        <f t="shared" si="40"/>
        <v>High</v>
      </c>
      <c r="J1320" s="4" t="str">
        <f t="shared" si="41"/>
        <v>Feb-2020</v>
      </c>
    </row>
    <row r="1321" spans="1:10" hidden="1" x14ac:dyDescent="0.3">
      <c r="A1321" t="s">
        <v>31</v>
      </c>
      <c r="B1321" s="4">
        <v>43995</v>
      </c>
      <c r="C1321">
        <v>2020</v>
      </c>
      <c r="D1321" t="s">
        <v>36</v>
      </c>
      <c r="E1321">
        <v>27.54</v>
      </c>
      <c r="F1321">
        <v>1113764</v>
      </c>
      <c r="G1321">
        <v>68.209999999999994</v>
      </c>
      <c r="H1321" t="s">
        <v>38</v>
      </c>
      <c r="I1321" t="str">
        <f t="shared" si="40"/>
        <v>High</v>
      </c>
      <c r="J1321" s="4" t="str">
        <f t="shared" si="41"/>
        <v>Jun-2020</v>
      </c>
    </row>
    <row r="1322" spans="1:10" hidden="1" x14ac:dyDescent="0.3">
      <c r="A1322" t="s">
        <v>31</v>
      </c>
      <c r="B1322" s="4">
        <v>43909</v>
      </c>
      <c r="C1322">
        <v>2020</v>
      </c>
      <c r="D1322" t="s">
        <v>36</v>
      </c>
      <c r="E1322">
        <v>22.47</v>
      </c>
      <c r="F1322">
        <v>1052597</v>
      </c>
      <c r="G1322">
        <v>60.54</v>
      </c>
      <c r="H1322" t="s">
        <v>38</v>
      </c>
      <c r="I1322" t="str">
        <f t="shared" si="40"/>
        <v>High</v>
      </c>
      <c r="J1322" s="4" t="str">
        <f t="shared" si="41"/>
        <v>Mar-2020</v>
      </c>
    </row>
    <row r="1323" spans="1:10" hidden="1" x14ac:dyDescent="0.3">
      <c r="A1323" t="s">
        <v>31</v>
      </c>
      <c r="B1323" s="4">
        <v>44143</v>
      </c>
      <c r="C1323">
        <v>2020</v>
      </c>
      <c r="D1323" t="s">
        <v>37</v>
      </c>
      <c r="E1323">
        <v>34.880000000000003</v>
      </c>
      <c r="F1323">
        <v>296431</v>
      </c>
      <c r="G1323">
        <v>47.65</v>
      </c>
      <c r="H1323" t="s">
        <v>39</v>
      </c>
      <c r="I1323" t="str">
        <f t="shared" si="40"/>
        <v>High</v>
      </c>
      <c r="J1323" s="4" t="str">
        <f t="shared" si="41"/>
        <v>Nov-2020</v>
      </c>
    </row>
    <row r="1324" spans="1:10" hidden="1" x14ac:dyDescent="0.3">
      <c r="A1324" t="s">
        <v>31</v>
      </c>
      <c r="B1324" s="4">
        <v>44081</v>
      </c>
      <c r="C1324">
        <v>2020</v>
      </c>
      <c r="D1324" t="s">
        <v>37</v>
      </c>
      <c r="E1324">
        <v>34.880000000000003</v>
      </c>
      <c r="F1324">
        <v>296431</v>
      </c>
      <c r="G1324">
        <v>47.65</v>
      </c>
      <c r="H1324" t="s">
        <v>39</v>
      </c>
      <c r="I1324" t="str">
        <f t="shared" si="40"/>
        <v>High</v>
      </c>
      <c r="J1324" s="4" t="str">
        <f t="shared" si="41"/>
        <v>Sep-2020</v>
      </c>
    </row>
    <row r="1325" spans="1:10" hidden="1" x14ac:dyDescent="0.3">
      <c r="A1325" t="s">
        <v>31</v>
      </c>
      <c r="B1325" s="4">
        <v>44291</v>
      </c>
      <c r="C1325">
        <v>2021</v>
      </c>
      <c r="D1325" t="s">
        <v>37</v>
      </c>
      <c r="E1325">
        <v>16.78</v>
      </c>
      <c r="F1325">
        <v>384999</v>
      </c>
      <c r="G1325">
        <v>48.31</v>
      </c>
      <c r="H1325" t="s">
        <v>39</v>
      </c>
      <c r="I1325" t="str">
        <f t="shared" si="40"/>
        <v>High</v>
      </c>
      <c r="J1325" s="4" t="str">
        <f t="shared" si="41"/>
        <v>Apr-2021</v>
      </c>
    </row>
    <row r="1326" spans="1:10" hidden="1" x14ac:dyDescent="0.3">
      <c r="A1326" t="s">
        <v>31</v>
      </c>
      <c r="B1326" s="4">
        <v>43874</v>
      </c>
      <c r="C1326">
        <v>2020</v>
      </c>
      <c r="D1326" t="s">
        <v>36</v>
      </c>
      <c r="E1326">
        <v>27.54</v>
      </c>
      <c r="F1326">
        <v>1113764</v>
      </c>
      <c r="G1326">
        <v>68.209999999999994</v>
      </c>
      <c r="H1326" t="s">
        <v>38</v>
      </c>
      <c r="I1326" t="str">
        <f t="shared" si="40"/>
        <v>High</v>
      </c>
      <c r="J1326" s="4" t="str">
        <f t="shared" si="41"/>
        <v>Feb-2020</v>
      </c>
    </row>
    <row r="1327" spans="1:10" hidden="1" x14ac:dyDescent="0.3">
      <c r="A1327" t="s">
        <v>31</v>
      </c>
      <c r="B1327" s="4">
        <v>43870</v>
      </c>
      <c r="C1327">
        <v>2020</v>
      </c>
      <c r="D1327" t="s">
        <v>36</v>
      </c>
      <c r="E1327">
        <v>26.53</v>
      </c>
      <c r="F1327">
        <v>1046878</v>
      </c>
      <c r="G1327">
        <v>63.02</v>
      </c>
      <c r="H1327" t="s">
        <v>38</v>
      </c>
      <c r="I1327" t="str">
        <f t="shared" si="40"/>
        <v>High</v>
      </c>
      <c r="J1327" s="4" t="str">
        <f t="shared" si="41"/>
        <v>Feb-2020</v>
      </c>
    </row>
    <row r="1328" spans="1:10" hidden="1" x14ac:dyDescent="0.3">
      <c r="A1328" t="s">
        <v>31</v>
      </c>
      <c r="B1328" s="4">
        <v>44054</v>
      </c>
      <c r="C1328">
        <v>2020</v>
      </c>
      <c r="D1328" t="s">
        <v>37</v>
      </c>
      <c r="E1328">
        <v>34.880000000000003</v>
      </c>
      <c r="F1328">
        <v>296431</v>
      </c>
      <c r="G1328">
        <v>47.65</v>
      </c>
      <c r="H1328" t="s">
        <v>39</v>
      </c>
      <c r="I1328" t="str">
        <f t="shared" si="40"/>
        <v>High</v>
      </c>
      <c r="J1328" s="4" t="str">
        <f t="shared" si="41"/>
        <v>Aug-2020</v>
      </c>
    </row>
    <row r="1329" spans="1:10" hidden="1" x14ac:dyDescent="0.3">
      <c r="A1329" t="s">
        <v>31</v>
      </c>
      <c r="B1329" s="4">
        <v>44228</v>
      </c>
      <c r="C1329">
        <v>2021</v>
      </c>
      <c r="D1329" t="s">
        <v>36</v>
      </c>
      <c r="E1329">
        <v>26.22</v>
      </c>
      <c r="F1329">
        <v>1169347</v>
      </c>
      <c r="G1329">
        <v>69.88</v>
      </c>
      <c r="H1329" t="s">
        <v>38</v>
      </c>
      <c r="I1329" t="str">
        <f t="shared" si="40"/>
        <v>High</v>
      </c>
      <c r="J1329" s="4" t="str">
        <f t="shared" si="41"/>
        <v>Feb-2021</v>
      </c>
    </row>
    <row r="1330" spans="1:10" hidden="1" x14ac:dyDescent="0.3">
      <c r="A1330" t="s">
        <v>31</v>
      </c>
      <c r="B1330" s="4">
        <v>44090</v>
      </c>
      <c r="C1330">
        <v>2020</v>
      </c>
      <c r="D1330" t="s">
        <v>37</v>
      </c>
      <c r="E1330">
        <v>25.69</v>
      </c>
      <c r="F1330">
        <v>450271</v>
      </c>
      <c r="G1330">
        <v>63.56</v>
      </c>
      <c r="H1330" t="s">
        <v>39</v>
      </c>
      <c r="I1330" t="str">
        <f t="shared" si="40"/>
        <v>High</v>
      </c>
      <c r="J1330" s="4" t="str">
        <f t="shared" si="41"/>
        <v>Sep-2020</v>
      </c>
    </row>
    <row r="1331" spans="1:10" hidden="1" x14ac:dyDescent="0.3">
      <c r="A1331" t="s">
        <v>31</v>
      </c>
      <c r="B1331" s="4">
        <v>44024</v>
      </c>
      <c r="C1331">
        <v>2020</v>
      </c>
      <c r="D1331" t="s">
        <v>36</v>
      </c>
      <c r="E1331">
        <v>31.91</v>
      </c>
      <c r="F1331">
        <v>1057975</v>
      </c>
      <c r="G1331">
        <v>68.61</v>
      </c>
      <c r="H1331" t="s">
        <v>38</v>
      </c>
      <c r="I1331" t="str">
        <f t="shared" si="40"/>
        <v>High</v>
      </c>
      <c r="J1331" s="4" t="str">
        <f t="shared" si="41"/>
        <v>Jul-2020</v>
      </c>
    </row>
    <row r="1332" spans="1:10" hidden="1" x14ac:dyDescent="0.3">
      <c r="A1332" t="s">
        <v>31</v>
      </c>
      <c r="B1332" s="4">
        <v>44043</v>
      </c>
      <c r="C1332">
        <v>2020</v>
      </c>
      <c r="D1332" t="s">
        <v>37</v>
      </c>
      <c r="E1332">
        <v>33.479999999999997</v>
      </c>
      <c r="F1332">
        <v>399427</v>
      </c>
      <c r="G1332">
        <v>63.41</v>
      </c>
      <c r="H1332" t="s">
        <v>39</v>
      </c>
      <c r="I1332" t="str">
        <f t="shared" si="40"/>
        <v>High</v>
      </c>
      <c r="J1332" s="4" t="str">
        <f t="shared" si="41"/>
        <v>Jul-2020</v>
      </c>
    </row>
    <row r="1333" spans="1:10" hidden="1" x14ac:dyDescent="0.3">
      <c r="A1333" t="s">
        <v>31</v>
      </c>
      <c r="B1333" s="4">
        <v>43836</v>
      </c>
      <c r="C1333">
        <v>2020</v>
      </c>
      <c r="D1333" t="s">
        <v>36</v>
      </c>
      <c r="E1333">
        <v>25.49</v>
      </c>
      <c r="F1333">
        <v>975501</v>
      </c>
      <c r="G1333">
        <v>58.29</v>
      </c>
      <c r="H1333" t="s">
        <v>38</v>
      </c>
      <c r="I1333" t="str">
        <f t="shared" si="40"/>
        <v>High</v>
      </c>
      <c r="J1333" s="4" t="str">
        <f t="shared" si="41"/>
        <v>Jan-2020</v>
      </c>
    </row>
    <row r="1334" spans="1:10" hidden="1" x14ac:dyDescent="0.3">
      <c r="A1334" t="s">
        <v>31</v>
      </c>
      <c r="B1334" s="4">
        <v>44128</v>
      </c>
      <c r="C1334">
        <v>2020</v>
      </c>
      <c r="D1334" t="s">
        <v>37</v>
      </c>
      <c r="E1334">
        <v>33.880000000000003</v>
      </c>
      <c r="F1334">
        <v>415339</v>
      </c>
      <c r="G1334">
        <v>66.040000000000006</v>
      </c>
      <c r="H1334" t="s">
        <v>39</v>
      </c>
      <c r="I1334" t="str">
        <f t="shared" si="40"/>
        <v>High</v>
      </c>
      <c r="J1334" s="4" t="str">
        <f t="shared" si="41"/>
        <v>Oct-2020</v>
      </c>
    </row>
    <row r="1335" spans="1:10" hidden="1" x14ac:dyDescent="0.3">
      <c r="A1335" t="s">
        <v>32</v>
      </c>
      <c r="B1335" s="4">
        <v>43616</v>
      </c>
      <c r="C1335">
        <v>2019</v>
      </c>
      <c r="D1335" t="s">
        <v>36</v>
      </c>
      <c r="E1335">
        <v>10.26</v>
      </c>
      <c r="F1335">
        <v>43287808</v>
      </c>
      <c r="G1335">
        <v>39.96</v>
      </c>
      <c r="H1335" t="s">
        <v>38</v>
      </c>
      <c r="I1335" t="str">
        <f t="shared" si="40"/>
        <v>High</v>
      </c>
      <c r="J1335" s="4" t="str">
        <f t="shared" si="41"/>
        <v>May-2019</v>
      </c>
    </row>
    <row r="1336" spans="1:10" hidden="1" x14ac:dyDescent="0.3">
      <c r="A1336" t="s">
        <v>32</v>
      </c>
      <c r="B1336" s="4">
        <v>43646</v>
      </c>
      <c r="C1336">
        <v>2019</v>
      </c>
      <c r="D1336" t="s">
        <v>36</v>
      </c>
      <c r="E1336">
        <v>11.13</v>
      </c>
      <c r="F1336">
        <v>42276572</v>
      </c>
      <c r="G1336">
        <v>39.32</v>
      </c>
      <c r="H1336" t="s">
        <v>38</v>
      </c>
      <c r="I1336" t="str">
        <f t="shared" si="40"/>
        <v>High</v>
      </c>
      <c r="J1336" s="4" t="str">
        <f t="shared" si="41"/>
        <v>Jun-2019</v>
      </c>
    </row>
    <row r="1337" spans="1:10" x14ac:dyDescent="0.3">
      <c r="A1337" t="s">
        <v>32</v>
      </c>
      <c r="B1337" s="4">
        <v>43677</v>
      </c>
      <c r="C1337">
        <v>2019</v>
      </c>
      <c r="D1337" t="s">
        <v>36</v>
      </c>
      <c r="E1337">
        <v>9.19</v>
      </c>
      <c r="F1337">
        <v>42697000</v>
      </c>
      <c r="G1337">
        <v>38.78</v>
      </c>
      <c r="H1337" t="s">
        <v>38</v>
      </c>
      <c r="I1337" t="str">
        <f t="shared" si="40"/>
        <v>Medium</v>
      </c>
      <c r="J1337" s="4" t="str">
        <f t="shared" si="41"/>
        <v>Jul-2019</v>
      </c>
    </row>
    <row r="1338" spans="1:10" hidden="1" x14ac:dyDescent="0.3">
      <c r="A1338" t="s">
        <v>32</v>
      </c>
      <c r="B1338" s="4">
        <v>43708</v>
      </c>
      <c r="C1338">
        <v>2019</v>
      </c>
      <c r="D1338" t="s">
        <v>36</v>
      </c>
      <c r="E1338">
        <v>11.47</v>
      </c>
      <c r="F1338">
        <v>43298746</v>
      </c>
      <c r="G1338">
        <v>40.24</v>
      </c>
      <c r="H1338" t="s">
        <v>38</v>
      </c>
      <c r="I1338" t="str">
        <f t="shared" si="40"/>
        <v>High</v>
      </c>
      <c r="J1338" s="4" t="str">
        <f t="shared" si="41"/>
        <v>Aug-2019</v>
      </c>
    </row>
    <row r="1339" spans="1:10" hidden="1" x14ac:dyDescent="0.3">
      <c r="A1339" t="s">
        <v>32</v>
      </c>
      <c r="B1339" s="4">
        <v>43738</v>
      </c>
      <c r="C1339">
        <v>2019</v>
      </c>
      <c r="D1339" t="s">
        <v>36</v>
      </c>
      <c r="E1339">
        <v>6.45</v>
      </c>
      <c r="F1339">
        <v>44198762</v>
      </c>
      <c r="G1339">
        <v>38.79</v>
      </c>
      <c r="H1339" t="s">
        <v>38</v>
      </c>
      <c r="I1339" t="str">
        <f t="shared" si="40"/>
        <v>Medium</v>
      </c>
      <c r="J1339" s="4" t="str">
        <f t="shared" si="41"/>
        <v>Sep-2019</v>
      </c>
    </row>
    <row r="1340" spans="1:10" hidden="1" x14ac:dyDescent="0.3">
      <c r="A1340" t="s">
        <v>32</v>
      </c>
      <c r="B1340" s="4">
        <v>43769</v>
      </c>
      <c r="C1340">
        <v>2019</v>
      </c>
      <c r="D1340" t="s">
        <v>36</v>
      </c>
      <c r="E1340">
        <v>10.18</v>
      </c>
      <c r="F1340">
        <v>42833265</v>
      </c>
      <c r="G1340">
        <v>39.07</v>
      </c>
      <c r="H1340" t="s">
        <v>38</v>
      </c>
      <c r="I1340" t="str">
        <f t="shared" si="40"/>
        <v>High</v>
      </c>
      <c r="J1340" s="4" t="str">
        <f t="shared" si="41"/>
        <v>Oct-2019</v>
      </c>
    </row>
    <row r="1341" spans="1:10" hidden="1" x14ac:dyDescent="0.3">
      <c r="A1341" t="s">
        <v>32</v>
      </c>
      <c r="B1341" s="4">
        <v>43799</v>
      </c>
      <c r="C1341">
        <v>2019</v>
      </c>
      <c r="D1341" t="s">
        <v>36</v>
      </c>
      <c r="E1341">
        <v>6.94</v>
      </c>
      <c r="F1341">
        <v>43261530</v>
      </c>
      <c r="G1341">
        <v>38.01</v>
      </c>
      <c r="H1341" t="s">
        <v>38</v>
      </c>
      <c r="I1341" t="str">
        <f t="shared" si="40"/>
        <v>Medium</v>
      </c>
      <c r="J1341" s="4" t="str">
        <f t="shared" si="41"/>
        <v>Nov-2019</v>
      </c>
    </row>
    <row r="1342" spans="1:10" hidden="1" x14ac:dyDescent="0.3">
      <c r="A1342" t="s">
        <v>32</v>
      </c>
      <c r="B1342" s="4">
        <v>43830</v>
      </c>
      <c r="C1342">
        <v>2019</v>
      </c>
      <c r="D1342" t="s">
        <v>36</v>
      </c>
      <c r="E1342">
        <v>8.43</v>
      </c>
      <c r="F1342">
        <v>44640087</v>
      </c>
      <c r="G1342">
        <v>39.770000000000003</v>
      </c>
      <c r="H1342" t="s">
        <v>38</v>
      </c>
      <c r="I1342" t="str">
        <f t="shared" si="40"/>
        <v>Medium</v>
      </c>
      <c r="J1342" s="4" t="str">
        <f t="shared" si="41"/>
        <v>Dec-2019</v>
      </c>
    </row>
    <row r="1343" spans="1:10" hidden="1" x14ac:dyDescent="0.3">
      <c r="A1343" t="s">
        <v>32</v>
      </c>
      <c r="B1343" s="4">
        <v>43861</v>
      </c>
      <c r="C1343">
        <v>2020</v>
      </c>
      <c r="D1343" t="s">
        <v>36</v>
      </c>
      <c r="E1343">
        <v>6.06</v>
      </c>
      <c r="F1343">
        <v>45777509</v>
      </c>
      <c r="G1343">
        <v>39.67</v>
      </c>
      <c r="H1343" t="s">
        <v>38</v>
      </c>
      <c r="I1343" t="str">
        <f t="shared" si="40"/>
        <v>Medium</v>
      </c>
      <c r="J1343" s="4" t="str">
        <f t="shared" si="41"/>
        <v>Jan-2020</v>
      </c>
    </row>
    <row r="1344" spans="1:10" hidden="1" x14ac:dyDescent="0.3">
      <c r="A1344" t="s">
        <v>32</v>
      </c>
      <c r="B1344" s="4">
        <v>43890</v>
      </c>
      <c r="C1344">
        <v>2020</v>
      </c>
      <c r="D1344" t="s">
        <v>36</v>
      </c>
      <c r="E1344">
        <v>8.1199999999999992</v>
      </c>
      <c r="F1344">
        <v>44257432</v>
      </c>
      <c r="G1344">
        <v>39.130000000000003</v>
      </c>
      <c r="H1344" t="s">
        <v>38</v>
      </c>
      <c r="I1344" t="str">
        <f t="shared" si="40"/>
        <v>Medium</v>
      </c>
      <c r="J1344" s="4" t="str">
        <f t="shared" si="41"/>
        <v>Feb-2020</v>
      </c>
    </row>
    <row r="1345" spans="1:10" hidden="1" x14ac:dyDescent="0.3">
      <c r="A1345" t="s">
        <v>32</v>
      </c>
      <c r="B1345" s="4">
        <v>43921</v>
      </c>
      <c r="C1345">
        <v>2020</v>
      </c>
      <c r="D1345" t="s">
        <v>36</v>
      </c>
      <c r="E1345">
        <v>9.3699999999999992</v>
      </c>
      <c r="F1345">
        <v>43086706</v>
      </c>
      <c r="G1345">
        <v>38.53</v>
      </c>
      <c r="H1345" t="s">
        <v>38</v>
      </c>
      <c r="I1345" t="str">
        <f t="shared" si="40"/>
        <v>Medium</v>
      </c>
      <c r="J1345" s="4" t="str">
        <f t="shared" si="41"/>
        <v>Mar-2020</v>
      </c>
    </row>
    <row r="1346" spans="1:10" hidden="1" x14ac:dyDescent="0.3">
      <c r="A1346" t="s">
        <v>32</v>
      </c>
      <c r="B1346" s="4">
        <v>43951</v>
      </c>
      <c r="C1346">
        <v>2020</v>
      </c>
      <c r="D1346" t="s">
        <v>36</v>
      </c>
      <c r="E1346">
        <v>19.920000000000002</v>
      </c>
      <c r="F1346">
        <v>39970677</v>
      </c>
      <c r="G1346">
        <v>40.369999999999997</v>
      </c>
      <c r="H1346" t="s">
        <v>38</v>
      </c>
      <c r="I1346" t="str">
        <f t="shared" ref="I1346:I1409" si="42">IF(E1346&gt;10, "High", IF(E1346&gt;=5, "Medium", "Low"))</f>
        <v>High</v>
      </c>
      <c r="J1346" s="4" t="str">
        <f t="shared" ref="J1346:J1409" si="43">TEXT(B1346, "mmm-yyyy")</f>
        <v>Apr-2020</v>
      </c>
    </row>
    <row r="1347" spans="1:10" hidden="1" x14ac:dyDescent="0.3">
      <c r="A1347" t="s">
        <v>32</v>
      </c>
      <c r="B1347" s="4">
        <v>43982</v>
      </c>
      <c r="C1347">
        <v>2020</v>
      </c>
      <c r="D1347" t="s">
        <v>36</v>
      </c>
      <c r="E1347">
        <v>16.89</v>
      </c>
      <c r="F1347">
        <v>38640999</v>
      </c>
      <c r="G1347">
        <v>37.520000000000003</v>
      </c>
      <c r="H1347" t="s">
        <v>38</v>
      </c>
      <c r="I1347" t="str">
        <f t="shared" si="42"/>
        <v>High</v>
      </c>
      <c r="J1347" s="4" t="str">
        <f t="shared" si="43"/>
        <v>May-2020</v>
      </c>
    </row>
    <row r="1348" spans="1:10" hidden="1" x14ac:dyDescent="0.3">
      <c r="A1348" t="s">
        <v>32</v>
      </c>
      <c r="B1348" s="4">
        <v>44012</v>
      </c>
      <c r="C1348">
        <v>2020</v>
      </c>
      <c r="D1348" t="s">
        <v>36</v>
      </c>
      <c r="E1348">
        <v>8.51</v>
      </c>
      <c r="F1348">
        <v>41908909</v>
      </c>
      <c r="G1348">
        <v>36.89</v>
      </c>
      <c r="H1348" t="s">
        <v>38</v>
      </c>
      <c r="I1348" t="str">
        <f t="shared" si="42"/>
        <v>Medium</v>
      </c>
      <c r="J1348" s="4" t="str">
        <f t="shared" si="43"/>
        <v>Jun-2020</v>
      </c>
    </row>
    <row r="1349" spans="1:10" hidden="1" x14ac:dyDescent="0.3">
      <c r="A1349" t="s">
        <v>32</v>
      </c>
      <c r="B1349" s="4">
        <v>43616</v>
      </c>
      <c r="C1349">
        <v>2019</v>
      </c>
      <c r="D1349" t="s">
        <v>37</v>
      </c>
      <c r="E1349">
        <v>14.4</v>
      </c>
      <c r="F1349">
        <v>13391244</v>
      </c>
      <c r="G1349">
        <v>40.43</v>
      </c>
      <c r="H1349" t="s">
        <v>39</v>
      </c>
      <c r="I1349" t="str">
        <f t="shared" si="42"/>
        <v>High</v>
      </c>
      <c r="J1349" s="4" t="str">
        <f t="shared" si="43"/>
        <v>May-2019</v>
      </c>
    </row>
    <row r="1350" spans="1:10" hidden="1" x14ac:dyDescent="0.3">
      <c r="A1350" t="s">
        <v>32</v>
      </c>
      <c r="B1350" s="4">
        <v>43646</v>
      </c>
      <c r="C1350">
        <v>2019</v>
      </c>
      <c r="D1350" t="s">
        <v>37</v>
      </c>
      <c r="E1350">
        <v>11.62</v>
      </c>
      <c r="F1350">
        <v>13624452</v>
      </c>
      <c r="G1350">
        <v>39.75</v>
      </c>
      <c r="H1350" t="s">
        <v>39</v>
      </c>
      <c r="I1350" t="str">
        <f t="shared" si="42"/>
        <v>High</v>
      </c>
      <c r="J1350" s="4" t="str">
        <f t="shared" si="43"/>
        <v>Jun-2019</v>
      </c>
    </row>
    <row r="1351" spans="1:10" x14ac:dyDescent="0.3">
      <c r="A1351" t="s">
        <v>32</v>
      </c>
      <c r="B1351" s="4">
        <v>43677</v>
      </c>
      <c r="C1351">
        <v>2019</v>
      </c>
      <c r="D1351" t="s">
        <v>37</v>
      </c>
      <c r="E1351">
        <v>11.8</v>
      </c>
      <c r="F1351">
        <v>13862431</v>
      </c>
      <c r="G1351">
        <v>40.43</v>
      </c>
      <c r="H1351" t="s">
        <v>39</v>
      </c>
      <c r="I1351" t="str">
        <f t="shared" si="42"/>
        <v>High</v>
      </c>
      <c r="J1351" s="4" t="str">
        <f t="shared" si="43"/>
        <v>Jul-2019</v>
      </c>
    </row>
    <row r="1352" spans="1:10" hidden="1" x14ac:dyDescent="0.3">
      <c r="A1352" t="s">
        <v>32</v>
      </c>
      <c r="B1352" s="4">
        <v>43708</v>
      </c>
      <c r="C1352">
        <v>2019</v>
      </c>
      <c r="D1352" t="s">
        <v>37</v>
      </c>
      <c r="E1352">
        <v>14.73</v>
      </c>
      <c r="F1352">
        <v>13580241</v>
      </c>
      <c r="G1352">
        <v>40.869999999999997</v>
      </c>
      <c r="H1352" t="s">
        <v>39</v>
      </c>
      <c r="I1352" t="str">
        <f t="shared" si="42"/>
        <v>High</v>
      </c>
      <c r="J1352" s="4" t="str">
        <f t="shared" si="43"/>
        <v>Aug-2019</v>
      </c>
    </row>
    <row r="1353" spans="1:10" hidden="1" x14ac:dyDescent="0.3">
      <c r="A1353" t="s">
        <v>32</v>
      </c>
      <c r="B1353" s="4">
        <v>43738</v>
      </c>
      <c r="C1353">
        <v>2019</v>
      </c>
      <c r="D1353" t="s">
        <v>37</v>
      </c>
      <c r="E1353">
        <v>13.58</v>
      </c>
      <c r="F1353">
        <v>13522970</v>
      </c>
      <c r="G1353">
        <v>40.07</v>
      </c>
      <c r="H1353" t="s">
        <v>39</v>
      </c>
      <c r="I1353" t="str">
        <f t="shared" si="42"/>
        <v>High</v>
      </c>
      <c r="J1353" s="4" t="str">
        <f t="shared" si="43"/>
        <v>Sep-2019</v>
      </c>
    </row>
    <row r="1354" spans="1:10" hidden="1" x14ac:dyDescent="0.3">
      <c r="A1354" t="s">
        <v>32</v>
      </c>
      <c r="B1354" s="4">
        <v>43769</v>
      </c>
      <c r="C1354">
        <v>2019</v>
      </c>
      <c r="D1354" t="s">
        <v>37</v>
      </c>
      <c r="E1354">
        <v>10.35</v>
      </c>
      <c r="F1354">
        <v>13938303</v>
      </c>
      <c r="G1354">
        <v>39.71</v>
      </c>
      <c r="H1354" t="s">
        <v>39</v>
      </c>
      <c r="I1354" t="str">
        <f t="shared" si="42"/>
        <v>High</v>
      </c>
      <c r="J1354" s="4" t="str">
        <f t="shared" si="43"/>
        <v>Oct-2019</v>
      </c>
    </row>
    <row r="1355" spans="1:10" hidden="1" x14ac:dyDescent="0.3">
      <c r="A1355" t="s">
        <v>32</v>
      </c>
      <c r="B1355" s="4">
        <v>43799</v>
      </c>
      <c r="C1355">
        <v>2019</v>
      </c>
      <c r="D1355" t="s">
        <v>37</v>
      </c>
      <c r="E1355">
        <v>11.31</v>
      </c>
      <c r="F1355">
        <v>14128888</v>
      </c>
      <c r="G1355">
        <v>40.6</v>
      </c>
      <c r="H1355" t="s">
        <v>39</v>
      </c>
      <c r="I1355" t="str">
        <f t="shared" si="42"/>
        <v>High</v>
      </c>
      <c r="J1355" s="4" t="str">
        <f t="shared" si="43"/>
        <v>Nov-2019</v>
      </c>
    </row>
    <row r="1356" spans="1:10" hidden="1" x14ac:dyDescent="0.3">
      <c r="A1356" t="s">
        <v>32</v>
      </c>
      <c r="B1356" s="4">
        <v>43830</v>
      </c>
      <c r="C1356">
        <v>2019</v>
      </c>
      <c r="D1356" t="s">
        <v>37</v>
      </c>
      <c r="E1356">
        <v>12.37</v>
      </c>
      <c r="F1356">
        <v>13857200</v>
      </c>
      <c r="G1356">
        <v>40.21</v>
      </c>
      <c r="H1356" t="s">
        <v>39</v>
      </c>
      <c r="I1356" t="str">
        <f t="shared" si="42"/>
        <v>High</v>
      </c>
      <c r="J1356" s="4" t="str">
        <f t="shared" si="43"/>
        <v>Dec-2019</v>
      </c>
    </row>
    <row r="1357" spans="1:10" hidden="1" x14ac:dyDescent="0.3">
      <c r="A1357" t="s">
        <v>32</v>
      </c>
      <c r="B1357" s="4">
        <v>43861</v>
      </c>
      <c r="C1357">
        <v>2020</v>
      </c>
      <c r="D1357" t="s">
        <v>37</v>
      </c>
      <c r="E1357">
        <v>12.34</v>
      </c>
      <c r="F1357">
        <v>13656250</v>
      </c>
      <c r="G1357">
        <v>39.520000000000003</v>
      </c>
      <c r="H1357" t="s">
        <v>39</v>
      </c>
      <c r="I1357" t="str">
        <f t="shared" si="42"/>
        <v>High</v>
      </c>
      <c r="J1357" s="4" t="str">
        <f t="shared" si="43"/>
        <v>Jan-2020</v>
      </c>
    </row>
    <row r="1358" spans="1:10" hidden="1" x14ac:dyDescent="0.3">
      <c r="A1358" t="s">
        <v>32</v>
      </c>
      <c r="B1358" s="4">
        <v>43890</v>
      </c>
      <c r="C1358">
        <v>2020</v>
      </c>
      <c r="D1358" t="s">
        <v>37</v>
      </c>
      <c r="E1358">
        <v>11.65</v>
      </c>
      <c r="F1358">
        <v>13803099</v>
      </c>
      <c r="G1358">
        <v>39.54</v>
      </c>
      <c r="H1358" t="s">
        <v>39</v>
      </c>
      <c r="I1358" t="str">
        <f t="shared" si="42"/>
        <v>High</v>
      </c>
      <c r="J1358" s="4" t="str">
        <f t="shared" si="43"/>
        <v>Feb-2020</v>
      </c>
    </row>
    <row r="1359" spans="1:10" hidden="1" x14ac:dyDescent="0.3">
      <c r="A1359" t="s">
        <v>32</v>
      </c>
      <c r="B1359" s="4">
        <v>43921</v>
      </c>
      <c r="C1359">
        <v>2020</v>
      </c>
      <c r="D1359" t="s">
        <v>37</v>
      </c>
      <c r="E1359">
        <v>12.32</v>
      </c>
      <c r="F1359">
        <v>13889632</v>
      </c>
      <c r="G1359">
        <v>40</v>
      </c>
      <c r="H1359" t="s">
        <v>39</v>
      </c>
      <c r="I1359" t="str">
        <f t="shared" si="42"/>
        <v>High</v>
      </c>
      <c r="J1359" s="4" t="str">
        <f t="shared" si="43"/>
        <v>Mar-2020</v>
      </c>
    </row>
    <row r="1360" spans="1:10" hidden="1" x14ac:dyDescent="0.3">
      <c r="A1360" t="s">
        <v>32</v>
      </c>
      <c r="B1360" s="4">
        <v>43951</v>
      </c>
      <c r="C1360">
        <v>2020</v>
      </c>
      <c r="D1360" t="s">
        <v>37</v>
      </c>
      <c r="E1360">
        <v>26.94</v>
      </c>
      <c r="F1360">
        <v>10944379</v>
      </c>
      <c r="G1360">
        <v>37.74</v>
      </c>
      <c r="H1360" t="s">
        <v>39</v>
      </c>
      <c r="I1360" t="str">
        <f t="shared" si="42"/>
        <v>High</v>
      </c>
      <c r="J1360" s="4" t="str">
        <f t="shared" si="43"/>
        <v>Apr-2020</v>
      </c>
    </row>
    <row r="1361" spans="1:10" hidden="1" x14ac:dyDescent="0.3">
      <c r="A1361" t="s">
        <v>32</v>
      </c>
      <c r="B1361" s="4">
        <v>43982</v>
      </c>
      <c r="C1361">
        <v>2020</v>
      </c>
      <c r="D1361" t="s">
        <v>37</v>
      </c>
      <c r="E1361">
        <v>32.06</v>
      </c>
      <c r="F1361">
        <v>11111486</v>
      </c>
      <c r="G1361">
        <v>41.1</v>
      </c>
      <c r="H1361" t="s">
        <v>39</v>
      </c>
      <c r="I1361" t="str">
        <f t="shared" si="42"/>
        <v>High</v>
      </c>
      <c r="J1361" s="4" t="str">
        <f t="shared" si="43"/>
        <v>May-2020</v>
      </c>
    </row>
    <row r="1362" spans="1:10" hidden="1" x14ac:dyDescent="0.3">
      <c r="A1362" t="s">
        <v>32</v>
      </c>
      <c r="B1362" s="4">
        <v>44012</v>
      </c>
      <c r="C1362">
        <v>2020</v>
      </c>
      <c r="D1362" t="s">
        <v>37</v>
      </c>
      <c r="E1362">
        <v>13.05</v>
      </c>
      <c r="F1362">
        <v>13208724</v>
      </c>
      <c r="G1362">
        <v>38.090000000000003</v>
      </c>
      <c r="H1362" t="s">
        <v>39</v>
      </c>
      <c r="I1362" t="str">
        <f t="shared" si="42"/>
        <v>High</v>
      </c>
      <c r="J1362" s="4" t="str">
        <f t="shared" si="43"/>
        <v>Jun-2020</v>
      </c>
    </row>
    <row r="1363" spans="1:10" hidden="1" x14ac:dyDescent="0.3">
      <c r="A1363" t="s">
        <v>32</v>
      </c>
      <c r="B1363" s="4">
        <v>44209</v>
      </c>
      <c r="C1363">
        <v>2021</v>
      </c>
      <c r="D1363" t="s">
        <v>36</v>
      </c>
      <c r="E1363">
        <v>19.920000000000002</v>
      </c>
      <c r="F1363">
        <v>39970677</v>
      </c>
      <c r="G1363">
        <v>40.369999999999997</v>
      </c>
      <c r="H1363" t="s">
        <v>38</v>
      </c>
      <c r="I1363" t="str">
        <f t="shared" si="42"/>
        <v>High</v>
      </c>
      <c r="J1363" s="4" t="str">
        <f t="shared" si="43"/>
        <v>Jan-2021</v>
      </c>
    </row>
    <row r="1364" spans="1:10" hidden="1" x14ac:dyDescent="0.3">
      <c r="A1364" t="s">
        <v>32</v>
      </c>
      <c r="B1364" s="4">
        <v>43854</v>
      </c>
      <c r="C1364">
        <v>2020</v>
      </c>
      <c r="D1364" t="s">
        <v>36</v>
      </c>
      <c r="E1364">
        <v>11.47</v>
      </c>
      <c r="F1364">
        <v>43298746</v>
      </c>
      <c r="G1364">
        <v>40.24</v>
      </c>
      <c r="H1364" t="s">
        <v>38</v>
      </c>
      <c r="I1364" t="str">
        <f t="shared" si="42"/>
        <v>High</v>
      </c>
      <c r="J1364" s="4" t="str">
        <f t="shared" si="43"/>
        <v>Jan-2020</v>
      </c>
    </row>
    <row r="1365" spans="1:10" hidden="1" x14ac:dyDescent="0.3">
      <c r="A1365" t="s">
        <v>32</v>
      </c>
      <c r="B1365" s="4">
        <v>44190</v>
      </c>
      <c r="C1365">
        <v>2020</v>
      </c>
      <c r="D1365" t="s">
        <v>37</v>
      </c>
      <c r="E1365">
        <v>32.06</v>
      </c>
      <c r="F1365">
        <v>11111486</v>
      </c>
      <c r="G1365">
        <v>41.1</v>
      </c>
      <c r="H1365" t="s">
        <v>39</v>
      </c>
      <c r="I1365" t="str">
        <f t="shared" si="42"/>
        <v>High</v>
      </c>
      <c r="J1365" s="4" t="str">
        <f t="shared" si="43"/>
        <v>Dec-2020</v>
      </c>
    </row>
    <row r="1366" spans="1:10" hidden="1" x14ac:dyDescent="0.3">
      <c r="A1366" t="s">
        <v>32</v>
      </c>
      <c r="B1366" s="4">
        <v>43746</v>
      </c>
      <c r="C1366">
        <v>2019</v>
      </c>
      <c r="D1366" t="s">
        <v>36</v>
      </c>
      <c r="E1366">
        <v>11.47</v>
      </c>
      <c r="F1366">
        <v>43298746</v>
      </c>
      <c r="G1366">
        <v>40.24</v>
      </c>
      <c r="H1366" t="s">
        <v>38</v>
      </c>
      <c r="I1366" t="str">
        <f t="shared" si="42"/>
        <v>High</v>
      </c>
      <c r="J1366" s="4" t="str">
        <f t="shared" si="43"/>
        <v>Oct-2019</v>
      </c>
    </row>
    <row r="1367" spans="1:10" hidden="1" x14ac:dyDescent="0.3">
      <c r="A1367" t="s">
        <v>32</v>
      </c>
      <c r="B1367" s="4">
        <v>44031</v>
      </c>
      <c r="C1367">
        <v>2020</v>
      </c>
      <c r="D1367" t="s">
        <v>37</v>
      </c>
      <c r="E1367">
        <v>10.35</v>
      </c>
      <c r="F1367">
        <v>13938303</v>
      </c>
      <c r="G1367">
        <v>39.71</v>
      </c>
      <c r="H1367" t="s">
        <v>39</v>
      </c>
      <c r="I1367" t="str">
        <f t="shared" si="42"/>
        <v>High</v>
      </c>
      <c r="J1367" s="4" t="str">
        <f t="shared" si="43"/>
        <v>Jul-2020</v>
      </c>
    </row>
    <row r="1368" spans="1:10" hidden="1" x14ac:dyDescent="0.3">
      <c r="A1368" t="s">
        <v>32</v>
      </c>
      <c r="B1368" s="4">
        <v>43942</v>
      </c>
      <c r="C1368">
        <v>2020</v>
      </c>
      <c r="D1368" t="s">
        <v>37</v>
      </c>
      <c r="E1368">
        <v>13.58</v>
      </c>
      <c r="F1368">
        <v>13522970</v>
      </c>
      <c r="G1368">
        <v>40.07</v>
      </c>
      <c r="H1368" t="s">
        <v>39</v>
      </c>
      <c r="I1368" t="str">
        <f t="shared" si="42"/>
        <v>High</v>
      </c>
      <c r="J1368" s="4" t="str">
        <f t="shared" si="43"/>
        <v>Apr-2020</v>
      </c>
    </row>
    <row r="1369" spans="1:10" hidden="1" x14ac:dyDescent="0.3">
      <c r="A1369" t="s">
        <v>32</v>
      </c>
      <c r="B1369" s="4">
        <v>44110</v>
      </c>
      <c r="C1369">
        <v>2020</v>
      </c>
      <c r="D1369" t="s">
        <v>37</v>
      </c>
      <c r="E1369">
        <v>13.05</v>
      </c>
      <c r="F1369">
        <v>13208724</v>
      </c>
      <c r="G1369">
        <v>38.090000000000003</v>
      </c>
      <c r="H1369" t="s">
        <v>39</v>
      </c>
      <c r="I1369" t="str">
        <f t="shared" si="42"/>
        <v>High</v>
      </c>
      <c r="J1369" s="4" t="str">
        <f t="shared" si="43"/>
        <v>Oct-2020</v>
      </c>
    </row>
    <row r="1370" spans="1:10" hidden="1" x14ac:dyDescent="0.3">
      <c r="A1370" t="s">
        <v>32</v>
      </c>
      <c r="B1370" s="4">
        <v>44005</v>
      </c>
      <c r="C1370">
        <v>2020</v>
      </c>
      <c r="D1370" t="s">
        <v>37</v>
      </c>
      <c r="E1370">
        <v>11.31</v>
      </c>
      <c r="F1370">
        <v>14128888</v>
      </c>
      <c r="G1370">
        <v>40.6</v>
      </c>
      <c r="H1370" t="s">
        <v>39</v>
      </c>
      <c r="I1370" t="str">
        <f t="shared" si="42"/>
        <v>High</v>
      </c>
      <c r="J1370" s="4" t="str">
        <f t="shared" si="43"/>
        <v>Jun-2020</v>
      </c>
    </row>
    <row r="1371" spans="1:10" hidden="1" x14ac:dyDescent="0.3">
      <c r="A1371" t="s">
        <v>32</v>
      </c>
      <c r="B1371" s="4">
        <v>44178</v>
      </c>
      <c r="C1371">
        <v>2020</v>
      </c>
      <c r="D1371" t="s">
        <v>36</v>
      </c>
      <c r="E1371">
        <v>8.1199999999999992</v>
      </c>
      <c r="F1371">
        <v>44257432</v>
      </c>
      <c r="G1371">
        <v>39.130000000000003</v>
      </c>
      <c r="H1371" t="s">
        <v>38</v>
      </c>
      <c r="I1371" t="str">
        <f t="shared" si="42"/>
        <v>Medium</v>
      </c>
      <c r="J1371" s="4" t="str">
        <f t="shared" si="43"/>
        <v>Dec-2020</v>
      </c>
    </row>
    <row r="1372" spans="1:10" hidden="1" x14ac:dyDescent="0.3">
      <c r="A1372" t="s">
        <v>32</v>
      </c>
      <c r="B1372" s="4">
        <v>44165</v>
      </c>
      <c r="C1372">
        <v>2020</v>
      </c>
      <c r="D1372" t="s">
        <v>37</v>
      </c>
      <c r="E1372">
        <v>13.05</v>
      </c>
      <c r="F1372">
        <v>13208724</v>
      </c>
      <c r="G1372">
        <v>38.090000000000003</v>
      </c>
      <c r="H1372" t="s">
        <v>39</v>
      </c>
      <c r="I1372" t="str">
        <f t="shared" si="42"/>
        <v>High</v>
      </c>
      <c r="J1372" s="4" t="str">
        <f t="shared" si="43"/>
        <v>Nov-2020</v>
      </c>
    </row>
    <row r="1373" spans="1:10" hidden="1" x14ac:dyDescent="0.3">
      <c r="A1373" t="s">
        <v>32</v>
      </c>
      <c r="B1373" s="4">
        <v>43954</v>
      </c>
      <c r="C1373">
        <v>2020</v>
      </c>
      <c r="D1373" t="s">
        <v>36</v>
      </c>
      <c r="E1373">
        <v>11.47</v>
      </c>
      <c r="F1373">
        <v>43298746</v>
      </c>
      <c r="G1373">
        <v>40.24</v>
      </c>
      <c r="H1373" t="s">
        <v>38</v>
      </c>
      <c r="I1373" t="str">
        <f t="shared" si="42"/>
        <v>High</v>
      </c>
      <c r="J1373" s="4" t="str">
        <f t="shared" si="43"/>
        <v>May-2020</v>
      </c>
    </row>
    <row r="1374" spans="1:10" hidden="1" x14ac:dyDescent="0.3">
      <c r="A1374" t="s">
        <v>32</v>
      </c>
      <c r="B1374" s="4">
        <v>44205</v>
      </c>
      <c r="C1374">
        <v>2021</v>
      </c>
      <c r="D1374" t="s">
        <v>36</v>
      </c>
      <c r="E1374">
        <v>9.3699999999999992</v>
      </c>
      <c r="F1374">
        <v>43086706</v>
      </c>
      <c r="G1374">
        <v>38.53</v>
      </c>
      <c r="H1374" t="s">
        <v>38</v>
      </c>
      <c r="I1374" t="str">
        <f t="shared" si="42"/>
        <v>Medium</v>
      </c>
      <c r="J1374" s="4" t="str">
        <f t="shared" si="43"/>
        <v>Jan-2021</v>
      </c>
    </row>
    <row r="1375" spans="1:10" hidden="1" x14ac:dyDescent="0.3">
      <c r="A1375" t="s">
        <v>32</v>
      </c>
      <c r="B1375" s="4">
        <v>44057</v>
      </c>
      <c r="C1375">
        <v>2020</v>
      </c>
      <c r="D1375" t="s">
        <v>37</v>
      </c>
      <c r="E1375">
        <v>13.58</v>
      </c>
      <c r="F1375">
        <v>13522970</v>
      </c>
      <c r="G1375">
        <v>40.07</v>
      </c>
      <c r="H1375" t="s">
        <v>39</v>
      </c>
      <c r="I1375" t="str">
        <f t="shared" si="42"/>
        <v>High</v>
      </c>
      <c r="J1375" s="4" t="str">
        <f t="shared" si="43"/>
        <v>Aug-2020</v>
      </c>
    </row>
    <row r="1376" spans="1:10" hidden="1" x14ac:dyDescent="0.3">
      <c r="A1376" t="s">
        <v>32</v>
      </c>
      <c r="B1376" s="4">
        <v>44258</v>
      </c>
      <c r="C1376">
        <v>2021</v>
      </c>
      <c r="D1376" t="s">
        <v>36</v>
      </c>
      <c r="E1376">
        <v>9.3699999999999992</v>
      </c>
      <c r="F1376">
        <v>43086706</v>
      </c>
      <c r="G1376">
        <v>38.53</v>
      </c>
      <c r="H1376" t="s">
        <v>38</v>
      </c>
      <c r="I1376" t="str">
        <f t="shared" si="42"/>
        <v>Medium</v>
      </c>
      <c r="J1376" s="4" t="str">
        <f t="shared" si="43"/>
        <v>Mar-2021</v>
      </c>
    </row>
    <row r="1377" spans="1:10" hidden="1" x14ac:dyDescent="0.3">
      <c r="A1377" t="s">
        <v>32</v>
      </c>
      <c r="B1377" s="4">
        <v>44037</v>
      </c>
      <c r="C1377">
        <v>2020</v>
      </c>
      <c r="D1377" t="s">
        <v>36</v>
      </c>
      <c r="E1377">
        <v>19.920000000000002</v>
      </c>
      <c r="F1377">
        <v>39970677</v>
      </c>
      <c r="G1377">
        <v>40.369999999999997</v>
      </c>
      <c r="H1377" t="s">
        <v>38</v>
      </c>
      <c r="I1377" t="str">
        <f t="shared" si="42"/>
        <v>High</v>
      </c>
      <c r="J1377" s="4" t="str">
        <f t="shared" si="43"/>
        <v>Jul-2020</v>
      </c>
    </row>
    <row r="1378" spans="1:10" hidden="1" x14ac:dyDescent="0.3">
      <c r="A1378" t="s">
        <v>32</v>
      </c>
      <c r="B1378" s="4">
        <v>43716</v>
      </c>
      <c r="C1378">
        <v>2019</v>
      </c>
      <c r="D1378" t="s">
        <v>36</v>
      </c>
      <c r="E1378">
        <v>9.19</v>
      </c>
      <c r="F1378">
        <v>42697000</v>
      </c>
      <c r="G1378">
        <v>38.78</v>
      </c>
      <c r="H1378" t="s">
        <v>38</v>
      </c>
      <c r="I1378" t="str">
        <f t="shared" si="42"/>
        <v>Medium</v>
      </c>
      <c r="J1378" s="4" t="str">
        <f t="shared" si="43"/>
        <v>Sep-2019</v>
      </c>
    </row>
    <row r="1379" spans="1:10" hidden="1" x14ac:dyDescent="0.3">
      <c r="A1379" t="s">
        <v>32</v>
      </c>
      <c r="B1379" s="4">
        <v>44143</v>
      </c>
      <c r="C1379">
        <v>2020</v>
      </c>
      <c r="D1379" t="s">
        <v>37</v>
      </c>
      <c r="E1379">
        <v>26.94</v>
      </c>
      <c r="F1379">
        <v>10944379</v>
      </c>
      <c r="G1379">
        <v>37.74</v>
      </c>
      <c r="H1379" t="s">
        <v>39</v>
      </c>
      <c r="I1379" t="str">
        <f t="shared" si="42"/>
        <v>High</v>
      </c>
      <c r="J1379" s="4" t="str">
        <f t="shared" si="43"/>
        <v>Nov-2020</v>
      </c>
    </row>
    <row r="1380" spans="1:10" hidden="1" x14ac:dyDescent="0.3">
      <c r="A1380" t="s">
        <v>32</v>
      </c>
      <c r="B1380" s="4">
        <v>44014</v>
      </c>
      <c r="C1380">
        <v>2020</v>
      </c>
      <c r="D1380" t="s">
        <v>37</v>
      </c>
      <c r="E1380">
        <v>10.35</v>
      </c>
      <c r="F1380">
        <v>13938303</v>
      </c>
      <c r="G1380">
        <v>39.71</v>
      </c>
      <c r="H1380" t="s">
        <v>39</v>
      </c>
      <c r="I1380" t="str">
        <f t="shared" si="42"/>
        <v>High</v>
      </c>
      <c r="J1380" s="4" t="str">
        <f t="shared" si="43"/>
        <v>Jul-2020</v>
      </c>
    </row>
    <row r="1381" spans="1:10" hidden="1" x14ac:dyDescent="0.3">
      <c r="A1381" t="s">
        <v>32</v>
      </c>
      <c r="B1381" s="4">
        <v>43703</v>
      </c>
      <c r="C1381">
        <v>2019</v>
      </c>
      <c r="D1381" t="s">
        <v>37</v>
      </c>
      <c r="E1381">
        <v>11.62</v>
      </c>
      <c r="F1381">
        <v>13624452</v>
      </c>
      <c r="G1381">
        <v>39.75</v>
      </c>
      <c r="H1381" t="s">
        <v>39</v>
      </c>
      <c r="I1381" t="str">
        <f t="shared" si="42"/>
        <v>High</v>
      </c>
      <c r="J1381" s="4" t="str">
        <f t="shared" si="43"/>
        <v>Aug-2019</v>
      </c>
    </row>
    <row r="1382" spans="1:10" hidden="1" x14ac:dyDescent="0.3">
      <c r="A1382" t="s">
        <v>32</v>
      </c>
      <c r="B1382" s="4">
        <v>43934</v>
      </c>
      <c r="C1382">
        <v>2020</v>
      </c>
      <c r="D1382" t="s">
        <v>36</v>
      </c>
      <c r="E1382">
        <v>10.26</v>
      </c>
      <c r="F1382">
        <v>43287808</v>
      </c>
      <c r="G1382">
        <v>39.96</v>
      </c>
      <c r="H1382" t="s">
        <v>38</v>
      </c>
      <c r="I1382" t="str">
        <f t="shared" si="42"/>
        <v>High</v>
      </c>
      <c r="J1382" s="4" t="str">
        <f t="shared" si="43"/>
        <v>Apr-2020</v>
      </c>
    </row>
    <row r="1383" spans="1:10" hidden="1" x14ac:dyDescent="0.3">
      <c r="A1383" t="s">
        <v>32</v>
      </c>
      <c r="B1383" s="4">
        <v>44371</v>
      </c>
      <c r="C1383">
        <v>2021</v>
      </c>
      <c r="D1383" t="s">
        <v>36</v>
      </c>
      <c r="E1383">
        <v>8.51</v>
      </c>
      <c r="F1383">
        <v>41908909</v>
      </c>
      <c r="G1383">
        <v>36.89</v>
      </c>
      <c r="H1383" t="s">
        <v>38</v>
      </c>
      <c r="I1383" t="str">
        <f t="shared" si="42"/>
        <v>Medium</v>
      </c>
      <c r="J1383" s="4" t="str">
        <f t="shared" si="43"/>
        <v>Jun-2021</v>
      </c>
    </row>
    <row r="1384" spans="1:10" hidden="1" x14ac:dyDescent="0.3">
      <c r="A1384" t="s">
        <v>32</v>
      </c>
      <c r="B1384" s="4">
        <v>44036</v>
      </c>
      <c r="C1384">
        <v>2020</v>
      </c>
      <c r="D1384" t="s">
        <v>36</v>
      </c>
      <c r="E1384">
        <v>11.47</v>
      </c>
      <c r="F1384">
        <v>43298746</v>
      </c>
      <c r="G1384">
        <v>40.24</v>
      </c>
      <c r="H1384" t="s">
        <v>38</v>
      </c>
      <c r="I1384" t="str">
        <f t="shared" si="42"/>
        <v>High</v>
      </c>
      <c r="J1384" s="4" t="str">
        <f t="shared" si="43"/>
        <v>Jul-2020</v>
      </c>
    </row>
    <row r="1385" spans="1:10" hidden="1" x14ac:dyDescent="0.3">
      <c r="A1385" t="s">
        <v>32</v>
      </c>
      <c r="B1385" s="4">
        <v>44213</v>
      </c>
      <c r="C1385">
        <v>2021</v>
      </c>
      <c r="D1385" t="s">
        <v>36</v>
      </c>
      <c r="E1385">
        <v>6.06</v>
      </c>
      <c r="F1385">
        <v>45777509</v>
      </c>
      <c r="G1385">
        <v>39.67</v>
      </c>
      <c r="H1385" t="s">
        <v>38</v>
      </c>
      <c r="I1385" t="str">
        <f t="shared" si="42"/>
        <v>Medium</v>
      </c>
      <c r="J1385" s="4" t="str">
        <f t="shared" si="43"/>
        <v>Jan-2021</v>
      </c>
    </row>
    <row r="1386" spans="1:10" hidden="1" x14ac:dyDescent="0.3">
      <c r="A1386" t="s">
        <v>32</v>
      </c>
      <c r="B1386" s="4">
        <v>43938</v>
      </c>
      <c r="C1386">
        <v>2020</v>
      </c>
      <c r="D1386" t="s">
        <v>36</v>
      </c>
      <c r="E1386">
        <v>6.94</v>
      </c>
      <c r="F1386">
        <v>43261530</v>
      </c>
      <c r="G1386">
        <v>38.01</v>
      </c>
      <c r="H1386" t="s">
        <v>38</v>
      </c>
      <c r="I1386" t="str">
        <f t="shared" si="42"/>
        <v>Medium</v>
      </c>
      <c r="J1386" s="4" t="str">
        <f t="shared" si="43"/>
        <v>Apr-2020</v>
      </c>
    </row>
    <row r="1387" spans="1:10" hidden="1" x14ac:dyDescent="0.3">
      <c r="A1387" t="s">
        <v>32</v>
      </c>
      <c r="B1387" s="4">
        <v>44073</v>
      </c>
      <c r="C1387">
        <v>2020</v>
      </c>
      <c r="D1387" t="s">
        <v>37</v>
      </c>
      <c r="E1387">
        <v>26.94</v>
      </c>
      <c r="F1387">
        <v>10944379</v>
      </c>
      <c r="G1387">
        <v>37.74</v>
      </c>
      <c r="H1387" t="s">
        <v>39</v>
      </c>
      <c r="I1387" t="str">
        <f t="shared" si="42"/>
        <v>High</v>
      </c>
      <c r="J1387" s="4" t="str">
        <f t="shared" si="43"/>
        <v>Aug-2020</v>
      </c>
    </row>
    <row r="1388" spans="1:10" hidden="1" x14ac:dyDescent="0.3">
      <c r="A1388" t="s">
        <v>32</v>
      </c>
      <c r="B1388" s="4">
        <v>43765</v>
      </c>
      <c r="C1388">
        <v>2019</v>
      </c>
      <c r="D1388" t="s">
        <v>37</v>
      </c>
      <c r="E1388">
        <v>14.73</v>
      </c>
      <c r="F1388">
        <v>13580241</v>
      </c>
      <c r="G1388">
        <v>40.869999999999997</v>
      </c>
      <c r="H1388" t="s">
        <v>39</v>
      </c>
      <c r="I1388" t="str">
        <f t="shared" si="42"/>
        <v>High</v>
      </c>
      <c r="J1388" s="4" t="str">
        <f t="shared" si="43"/>
        <v>Oct-2019</v>
      </c>
    </row>
    <row r="1389" spans="1:10" hidden="1" x14ac:dyDescent="0.3">
      <c r="A1389" t="s">
        <v>32</v>
      </c>
      <c r="B1389" s="4">
        <v>44096</v>
      </c>
      <c r="C1389">
        <v>2020</v>
      </c>
      <c r="D1389" t="s">
        <v>36</v>
      </c>
      <c r="E1389">
        <v>8.51</v>
      </c>
      <c r="F1389">
        <v>41908909</v>
      </c>
      <c r="G1389">
        <v>36.89</v>
      </c>
      <c r="H1389" t="s">
        <v>38</v>
      </c>
      <c r="I1389" t="str">
        <f t="shared" si="42"/>
        <v>Medium</v>
      </c>
      <c r="J1389" s="4" t="str">
        <f t="shared" si="43"/>
        <v>Sep-2020</v>
      </c>
    </row>
    <row r="1390" spans="1:10" hidden="1" x14ac:dyDescent="0.3">
      <c r="A1390" t="s">
        <v>32</v>
      </c>
      <c r="B1390" s="4">
        <v>44105</v>
      </c>
      <c r="C1390">
        <v>2020</v>
      </c>
      <c r="D1390" t="s">
        <v>37</v>
      </c>
      <c r="E1390">
        <v>12.32</v>
      </c>
      <c r="F1390">
        <v>13889632</v>
      </c>
      <c r="G1390">
        <v>40</v>
      </c>
      <c r="H1390" t="s">
        <v>39</v>
      </c>
      <c r="I1390" t="str">
        <f t="shared" si="42"/>
        <v>High</v>
      </c>
      <c r="J1390" s="4" t="str">
        <f t="shared" si="43"/>
        <v>Oct-2020</v>
      </c>
    </row>
    <row r="1391" spans="1:10" hidden="1" x14ac:dyDescent="0.3">
      <c r="A1391" t="s">
        <v>32</v>
      </c>
      <c r="B1391" s="4">
        <v>43741</v>
      </c>
      <c r="C1391">
        <v>2019</v>
      </c>
      <c r="D1391" t="s">
        <v>37</v>
      </c>
      <c r="E1391">
        <v>11.8</v>
      </c>
      <c r="F1391">
        <v>13862431</v>
      </c>
      <c r="G1391">
        <v>40.43</v>
      </c>
      <c r="H1391" t="s">
        <v>39</v>
      </c>
      <c r="I1391" t="str">
        <f t="shared" si="42"/>
        <v>High</v>
      </c>
      <c r="J1391" s="4" t="str">
        <f t="shared" si="43"/>
        <v>Oct-2019</v>
      </c>
    </row>
    <row r="1392" spans="1:10" hidden="1" x14ac:dyDescent="0.3">
      <c r="A1392" t="s">
        <v>33</v>
      </c>
      <c r="B1392" s="4">
        <v>43616</v>
      </c>
      <c r="C1392">
        <v>2019</v>
      </c>
      <c r="D1392" t="s">
        <v>36</v>
      </c>
      <c r="E1392">
        <v>1.63</v>
      </c>
      <c r="F1392">
        <v>2108044</v>
      </c>
      <c r="G1392">
        <v>37.47</v>
      </c>
      <c r="H1392" t="s">
        <v>38</v>
      </c>
      <c r="I1392" t="str">
        <f t="shared" si="42"/>
        <v>Low</v>
      </c>
      <c r="J1392" s="4" t="str">
        <f t="shared" si="43"/>
        <v>May-2019</v>
      </c>
    </row>
    <row r="1393" spans="1:10" hidden="1" x14ac:dyDescent="0.3">
      <c r="A1393" t="s">
        <v>33</v>
      </c>
      <c r="B1393" s="4">
        <v>43646</v>
      </c>
      <c r="C1393">
        <v>2019</v>
      </c>
      <c r="D1393" t="s">
        <v>36</v>
      </c>
      <c r="E1393">
        <v>4.6500000000000004</v>
      </c>
      <c r="F1393">
        <v>2021553</v>
      </c>
      <c r="G1393">
        <v>37.01</v>
      </c>
      <c r="H1393" t="s">
        <v>38</v>
      </c>
      <c r="I1393" t="str">
        <f t="shared" si="42"/>
        <v>Low</v>
      </c>
      <c r="J1393" s="4" t="str">
        <f t="shared" si="43"/>
        <v>Jun-2019</v>
      </c>
    </row>
    <row r="1394" spans="1:10" x14ac:dyDescent="0.3">
      <c r="A1394" t="s">
        <v>33</v>
      </c>
      <c r="B1394" s="4">
        <v>43677</v>
      </c>
      <c r="C1394">
        <v>2019</v>
      </c>
      <c r="D1394" t="s">
        <v>36</v>
      </c>
      <c r="E1394">
        <v>5.74</v>
      </c>
      <c r="F1394">
        <v>2000524</v>
      </c>
      <c r="G1394">
        <v>36.97</v>
      </c>
      <c r="H1394" t="s">
        <v>38</v>
      </c>
      <c r="I1394" t="str">
        <f t="shared" si="42"/>
        <v>Medium</v>
      </c>
      <c r="J1394" s="4" t="str">
        <f t="shared" si="43"/>
        <v>Jul-2019</v>
      </c>
    </row>
    <row r="1395" spans="1:10" hidden="1" x14ac:dyDescent="0.3">
      <c r="A1395" t="s">
        <v>33</v>
      </c>
      <c r="B1395" s="4">
        <v>43708</v>
      </c>
      <c r="C1395">
        <v>2019</v>
      </c>
      <c r="D1395" t="s">
        <v>36</v>
      </c>
      <c r="E1395">
        <v>6.11</v>
      </c>
      <c r="F1395">
        <v>1911380</v>
      </c>
      <c r="G1395">
        <v>35.39</v>
      </c>
      <c r="H1395" t="s">
        <v>38</v>
      </c>
      <c r="I1395" t="str">
        <f t="shared" si="42"/>
        <v>Medium</v>
      </c>
      <c r="J1395" s="4" t="str">
        <f t="shared" si="43"/>
        <v>Aug-2019</v>
      </c>
    </row>
    <row r="1396" spans="1:10" hidden="1" x14ac:dyDescent="0.3">
      <c r="A1396" t="s">
        <v>33</v>
      </c>
      <c r="B1396" s="4">
        <v>43738</v>
      </c>
      <c r="C1396">
        <v>2019</v>
      </c>
      <c r="D1396" t="s">
        <v>36</v>
      </c>
      <c r="E1396">
        <v>3.47</v>
      </c>
      <c r="F1396">
        <v>2157845</v>
      </c>
      <c r="G1396">
        <v>38.79</v>
      </c>
      <c r="H1396" t="s">
        <v>38</v>
      </c>
      <c r="I1396" t="str">
        <f t="shared" si="42"/>
        <v>Low</v>
      </c>
      <c r="J1396" s="4" t="str">
        <f t="shared" si="43"/>
        <v>Sep-2019</v>
      </c>
    </row>
    <row r="1397" spans="1:10" hidden="1" x14ac:dyDescent="0.3">
      <c r="A1397" t="s">
        <v>33</v>
      </c>
      <c r="B1397" s="4">
        <v>43769</v>
      </c>
      <c r="C1397">
        <v>2019</v>
      </c>
      <c r="D1397" t="s">
        <v>36</v>
      </c>
      <c r="E1397">
        <v>4.83</v>
      </c>
      <c r="F1397">
        <v>2027662</v>
      </c>
      <c r="G1397">
        <v>36.9</v>
      </c>
      <c r="H1397" t="s">
        <v>38</v>
      </c>
      <c r="I1397" t="str">
        <f t="shared" si="42"/>
        <v>Low</v>
      </c>
      <c r="J1397" s="4" t="str">
        <f t="shared" si="43"/>
        <v>Oct-2019</v>
      </c>
    </row>
    <row r="1398" spans="1:10" hidden="1" x14ac:dyDescent="0.3">
      <c r="A1398" t="s">
        <v>33</v>
      </c>
      <c r="B1398" s="4">
        <v>43799</v>
      </c>
      <c r="C1398">
        <v>2019</v>
      </c>
      <c r="D1398" t="s">
        <v>36</v>
      </c>
      <c r="E1398">
        <v>5.56</v>
      </c>
      <c r="F1398">
        <v>2007113</v>
      </c>
      <c r="G1398">
        <v>36.729999999999997</v>
      </c>
      <c r="H1398" t="s">
        <v>38</v>
      </c>
      <c r="I1398" t="str">
        <f t="shared" si="42"/>
        <v>Medium</v>
      </c>
      <c r="J1398" s="4" t="str">
        <f t="shared" si="43"/>
        <v>Nov-2019</v>
      </c>
    </row>
    <row r="1399" spans="1:10" hidden="1" x14ac:dyDescent="0.3">
      <c r="A1399" t="s">
        <v>33</v>
      </c>
      <c r="B1399" s="4">
        <v>43830</v>
      </c>
      <c r="C1399">
        <v>2019</v>
      </c>
      <c r="D1399" t="s">
        <v>36</v>
      </c>
      <c r="E1399">
        <v>4.5199999999999996</v>
      </c>
      <c r="F1399">
        <v>1947566</v>
      </c>
      <c r="G1399">
        <v>35.19</v>
      </c>
      <c r="H1399" t="s">
        <v>38</v>
      </c>
      <c r="I1399" t="str">
        <f t="shared" si="42"/>
        <v>Low</v>
      </c>
      <c r="J1399" s="4" t="str">
        <f t="shared" si="43"/>
        <v>Dec-2019</v>
      </c>
    </row>
    <row r="1400" spans="1:10" hidden="1" x14ac:dyDescent="0.3">
      <c r="A1400" t="s">
        <v>33</v>
      </c>
      <c r="B1400" s="4">
        <v>43861</v>
      </c>
      <c r="C1400">
        <v>2020</v>
      </c>
      <c r="D1400" t="s">
        <v>36</v>
      </c>
      <c r="E1400">
        <v>4.17</v>
      </c>
      <c r="F1400">
        <v>1986386</v>
      </c>
      <c r="G1400">
        <v>35.69</v>
      </c>
      <c r="H1400" t="s">
        <v>38</v>
      </c>
      <c r="I1400" t="str">
        <f t="shared" si="42"/>
        <v>Low</v>
      </c>
      <c r="J1400" s="4" t="str">
        <f t="shared" si="43"/>
        <v>Jan-2020</v>
      </c>
    </row>
    <row r="1401" spans="1:10" hidden="1" x14ac:dyDescent="0.3">
      <c r="A1401" t="s">
        <v>33</v>
      </c>
      <c r="B1401" s="4">
        <v>43890</v>
      </c>
      <c r="C1401">
        <v>2020</v>
      </c>
      <c r="D1401" t="s">
        <v>36</v>
      </c>
      <c r="E1401">
        <v>4.8499999999999996</v>
      </c>
      <c r="F1401">
        <v>2057523</v>
      </c>
      <c r="G1401">
        <v>37.159999999999997</v>
      </c>
      <c r="H1401" t="s">
        <v>38</v>
      </c>
      <c r="I1401" t="str">
        <f t="shared" si="42"/>
        <v>Low</v>
      </c>
      <c r="J1401" s="4" t="str">
        <f t="shared" si="43"/>
        <v>Feb-2020</v>
      </c>
    </row>
    <row r="1402" spans="1:10" hidden="1" x14ac:dyDescent="0.3">
      <c r="A1402" t="s">
        <v>33</v>
      </c>
      <c r="B1402" s="4">
        <v>43951</v>
      </c>
      <c r="C1402">
        <v>2020</v>
      </c>
      <c r="D1402" t="s">
        <v>36</v>
      </c>
      <c r="E1402">
        <v>3.66</v>
      </c>
      <c r="F1402">
        <v>1972074</v>
      </c>
      <c r="G1402">
        <v>35.04</v>
      </c>
      <c r="H1402" t="s">
        <v>38</v>
      </c>
      <c r="I1402" t="str">
        <f t="shared" si="42"/>
        <v>Low</v>
      </c>
      <c r="J1402" s="4" t="str">
        <f t="shared" si="43"/>
        <v>Apr-2020</v>
      </c>
    </row>
    <row r="1403" spans="1:10" hidden="1" x14ac:dyDescent="0.3">
      <c r="A1403" t="s">
        <v>33</v>
      </c>
      <c r="B1403" s="4">
        <v>43982</v>
      </c>
      <c r="C1403">
        <v>2020</v>
      </c>
      <c r="D1403" t="s">
        <v>36</v>
      </c>
      <c r="E1403">
        <v>3.57</v>
      </c>
      <c r="F1403">
        <v>1915482</v>
      </c>
      <c r="G1403">
        <v>33.94</v>
      </c>
      <c r="H1403" t="s">
        <v>38</v>
      </c>
      <c r="I1403" t="str">
        <f t="shared" si="42"/>
        <v>Low</v>
      </c>
      <c r="J1403" s="4" t="str">
        <f t="shared" si="43"/>
        <v>May-2020</v>
      </c>
    </row>
    <row r="1404" spans="1:10" hidden="1" x14ac:dyDescent="0.3">
      <c r="A1404" t="s">
        <v>33</v>
      </c>
      <c r="B1404" s="4">
        <v>44012</v>
      </c>
      <c r="C1404">
        <v>2020</v>
      </c>
      <c r="D1404" t="s">
        <v>36</v>
      </c>
      <c r="E1404">
        <v>10.71</v>
      </c>
      <c r="F1404">
        <v>1675441</v>
      </c>
      <c r="G1404">
        <v>32</v>
      </c>
      <c r="H1404" t="s">
        <v>38</v>
      </c>
      <c r="I1404" t="str">
        <f t="shared" si="42"/>
        <v>High</v>
      </c>
      <c r="J1404" s="4" t="str">
        <f t="shared" si="43"/>
        <v>Jun-2020</v>
      </c>
    </row>
    <row r="1405" spans="1:10" hidden="1" x14ac:dyDescent="0.3">
      <c r="A1405" t="s">
        <v>33</v>
      </c>
      <c r="B1405" s="4">
        <v>43616</v>
      </c>
      <c r="C1405">
        <v>2019</v>
      </c>
      <c r="D1405" t="s">
        <v>37</v>
      </c>
      <c r="E1405">
        <v>9.17</v>
      </c>
      <c r="F1405">
        <v>676797</v>
      </c>
      <c r="G1405">
        <v>26.33</v>
      </c>
      <c r="H1405" t="s">
        <v>39</v>
      </c>
      <c r="I1405" t="str">
        <f t="shared" si="42"/>
        <v>Medium</v>
      </c>
      <c r="J1405" s="4" t="str">
        <f t="shared" si="43"/>
        <v>May-2019</v>
      </c>
    </row>
    <row r="1406" spans="1:10" hidden="1" x14ac:dyDescent="0.3">
      <c r="A1406" t="s">
        <v>33</v>
      </c>
      <c r="B1406" s="4">
        <v>43646</v>
      </c>
      <c r="C1406">
        <v>2019</v>
      </c>
      <c r="D1406" t="s">
        <v>37</v>
      </c>
      <c r="E1406">
        <v>4.6900000000000004</v>
      </c>
      <c r="F1406">
        <v>906889</v>
      </c>
      <c r="G1406">
        <v>33.54</v>
      </c>
      <c r="H1406" t="s">
        <v>39</v>
      </c>
      <c r="I1406" t="str">
        <f t="shared" si="42"/>
        <v>Low</v>
      </c>
      <c r="J1406" s="4" t="str">
        <f t="shared" si="43"/>
        <v>Jun-2019</v>
      </c>
    </row>
    <row r="1407" spans="1:10" x14ac:dyDescent="0.3">
      <c r="A1407" t="s">
        <v>33</v>
      </c>
      <c r="B1407" s="4">
        <v>43677</v>
      </c>
      <c r="C1407">
        <v>2019</v>
      </c>
      <c r="D1407" t="s">
        <v>37</v>
      </c>
      <c r="E1407">
        <v>6.94</v>
      </c>
      <c r="F1407">
        <v>859900</v>
      </c>
      <c r="G1407">
        <v>32.479999999999997</v>
      </c>
      <c r="H1407" t="s">
        <v>39</v>
      </c>
      <c r="I1407" t="str">
        <f t="shared" si="42"/>
        <v>Medium</v>
      </c>
      <c r="J1407" s="4" t="str">
        <f t="shared" si="43"/>
        <v>Jul-2019</v>
      </c>
    </row>
    <row r="1408" spans="1:10" hidden="1" x14ac:dyDescent="0.3">
      <c r="A1408" t="s">
        <v>33</v>
      </c>
      <c r="B1408" s="4">
        <v>43708</v>
      </c>
      <c r="C1408">
        <v>2019</v>
      </c>
      <c r="D1408" t="s">
        <v>37</v>
      </c>
      <c r="E1408">
        <v>7.43</v>
      </c>
      <c r="F1408">
        <v>823967</v>
      </c>
      <c r="G1408">
        <v>31.21</v>
      </c>
      <c r="H1408" t="s">
        <v>39</v>
      </c>
      <c r="I1408" t="str">
        <f t="shared" si="42"/>
        <v>Medium</v>
      </c>
      <c r="J1408" s="4" t="str">
        <f t="shared" si="43"/>
        <v>Aug-2019</v>
      </c>
    </row>
    <row r="1409" spans="1:10" hidden="1" x14ac:dyDescent="0.3">
      <c r="A1409" t="s">
        <v>33</v>
      </c>
      <c r="B1409" s="4">
        <v>43738</v>
      </c>
      <c r="C1409">
        <v>2019</v>
      </c>
      <c r="D1409" t="s">
        <v>37</v>
      </c>
      <c r="E1409">
        <v>9.6199999999999992</v>
      </c>
      <c r="F1409">
        <v>711150</v>
      </c>
      <c r="G1409">
        <v>27.51</v>
      </c>
      <c r="H1409" t="s">
        <v>39</v>
      </c>
      <c r="I1409" t="str">
        <f t="shared" si="42"/>
        <v>Medium</v>
      </c>
      <c r="J1409" s="4" t="str">
        <f t="shared" si="43"/>
        <v>Sep-2019</v>
      </c>
    </row>
    <row r="1410" spans="1:10" hidden="1" x14ac:dyDescent="0.3">
      <c r="A1410" t="s">
        <v>33</v>
      </c>
      <c r="B1410" s="4">
        <v>43769</v>
      </c>
      <c r="C1410">
        <v>2019</v>
      </c>
      <c r="D1410" t="s">
        <v>37</v>
      </c>
      <c r="E1410">
        <v>4.72</v>
      </c>
      <c r="F1410">
        <v>925174</v>
      </c>
      <c r="G1410">
        <v>33.869999999999997</v>
      </c>
      <c r="H1410" t="s">
        <v>39</v>
      </c>
      <c r="I1410" t="str">
        <f t="shared" ref="I1410:I1473" si="44">IF(E1410&gt;10, "High", IF(E1410&gt;=5, "Medium", "Low"))</f>
        <v>Low</v>
      </c>
      <c r="J1410" s="4" t="str">
        <f t="shared" ref="J1410:J1473" si="45">TEXT(B1410, "mmm-yyyy")</f>
        <v>Oct-2019</v>
      </c>
    </row>
    <row r="1411" spans="1:10" hidden="1" x14ac:dyDescent="0.3">
      <c r="A1411" t="s">
        <v>33</v>
      </c>
      <c r="B1411" s="4">
        <v>43799</v>
      </c>
      <c r="C1411">
        <v>2019</v>
      </c>
      <c r="D1411" t="s">
        <v>37</v>
      </c>
      <c r="E1411">
        <v>6.34</v>
      </c>
      <c r="F1411">
        <v>904903</v>
      </c>
      <c r="G1411">
        <v>33.61</v>
      </c>
      <c r="H1411" t="s">
        <v>39</v>
      </c>
      <c r="I1411" t="str">
        <f t="shared" si="44"/>
        <v>Medium</v>
      </c>
      <c r="J1411" s="4" t="str">
        <f t="shared" si="45"/>
        <v>Nov-2019</v>
      </c>
    </row>
    <row r="1412" spans="1:10" hidden="1" x14ac:dyDescent="0.3">
      <c r="A1412" t="s">
        <v>33</v>
      </c>
      <c r="B1412" s="4">
        <v>43830</v>
      </c>
      <c r="C1412">
        <v>2019</v>
      </c>
      <c r="D1412" t="s">
        <v>37</v>
      </c>
      <c r="E1412">
        <v>7.39</v>
      </c>
      <c r="F1412">
        <v>844779</v>
      </c>
      <c r="G1412">
        <v>31.65</v>
      </c>
      <c r="H1412" t="s">
        <v>39</v>
      </c>
      <c r="I1412" t="str">
        <f t="shared" si="44"/>
        <v>Medium</v>
      </c>
      <c r="J1412" s="4" t="str">
        <f t="shared" si="45"/>
        <v>Dec-2019</v>
      </c>
    </row>
    <row r="1413" spans="1:10" hidden="1" x14ac:dyDescent="0.3">
      <c r="A1413" t="s">
        <v>33</v>
      </c>
      <c r="B1413" s="4">
        <v>43861</v>
      </c>
      <c r="C1413">
        <v>2020</v>
      </c>
      <c r="D1413" t="s">
        <v>37</v>
      </c>
      <c r="E1413">
        <v>8.92</v>
      </c>
      <c r="F1413">
        <v>725253</v>
      </c>
      <c r="G1413">
        <v>27.55</v>
      </c>
      <c r="H1413" t="s">
        <v>39</v>
      </c>
      <c r="I1413" t="str">
        <f t="shared" si="44"/>
        <v>Medium</v>
      </c>
      <c r="J1413" s="4" t="str">
        <f t="shared" si="45"/>
        <v>Jan-2020</v>
      </c>
    </row>
    <row r="1414" spans="1:10" hidden="1" x14ac:dyDescent="0.3">
      <c r="A1414" t="s">
        <v>33</v>
      </c>
      <c r="B1414" s="4">
        <v>43890</v>
      </c>
      <c r="C1414">
        <v>2020</v>
      </c>
      <c r="D1414" t="s">
        <v>37</v>
      </c>
      <c r="E1414">
        <v>5.28</v>
      </c>
      <c r="F1414">
        <v>963408</v>
      </c>
      <c r="G1414">
        <v>35.11</v>
      </c>
      <c r="H1414" t="s">
        <v>39</v>
      </c>
      <c r="I1414" t="str">
        <f t="shared" si="44"/>
        <v>Medium</v>
      </c>
      <c r="J1414" s="4" t="str">
        <f t="shared" si="45"/>
        <v>Feb-2020</v>
      </c>
    </row>
    <row r="1415" spans="1:10" hidden="1" x14ac:dyDescent="0.3">
      <c r="A1415" t="s">
        <v>33</v>
      </c>
      <c r="B1415" s="4">
        <v>43921</v>
      </c>
      <c r="C1415">
        <v>2020</v>
      </c>
      <c r="D1415" t="s">
        <v>37</v>
      </c>
      <c r="E1415">
        <v>8.15</v>
      </c>
      <c r="F1415">
        <v>889245</v>
      </c>
      <c r="G1415">
        <v>33.33</v>
      </c>
      <c r="H1415" t="s">
        <v>39</v>
      </c>
      <c r="I1415" t="str">
        <f t="shared" si="44"/>
        <v>Medium</v>
      </c>
      <c r="J1415" s="4" t="str">
        <f t="shared" si="45"/>
        <v>Mar-2020</v>
      </c>
    </row>
    <row r="1416" spans="1:10" hidden="1" x14ac:dyDescent="0.3">
      <c r="A1416" t="s">
        <v>33</v>
      </c>
      <c r="B1416" s="4">
        <v>43951</v>
      </c>
      <c r="C1416">
        <v>2020</v>
      </c>
      <c r="D1416" t="s">
        <v>37</v>
      </c>
      <c r="E1416">
        <v>13.18</v>
      </c>
      <c r="F1416">
        <v>748041</v>
      </c>
      <c r="G1416">
        <v>29.59</v>
      </c>
      <c r="H1416" t="s">
        <v>39</v>
      </c>
      <c r="I1416" t="str">
        <f t="shared" si="44"/>
        <v>High</v>
      </c>
      <c r="J1416" s="4" t="str">
        <f t="shared" si="45"/>
        <v>Apr-2020</v>
      </c>
    </row>
    <row r="1417" spans="1:10" hidden="1" x14ac:dyDescent="0.3">
      <c r="A1417" t="s">
        <v>33</v>
      </c>
      <c r="B1417" s="4">
        <v>43982</v>
      </c>
      <c r="C1417">
        <v>2020</v>
      </c>
      <c r="D1417" t="s">
        <v>37</v>
      </c>
      <c r="E1417">
        <v>17.36</v>
      </c>
      <c r="F1417">
        <v>778590</v>
      </c>
      <c r="G1417">
        <v>32.270000000000003</v>
      </c>
      <c r="H1417" t="s">
        <v>39</v>
      </c>
      <c r="I1417" t="str">
        <f t="shared" si="44"/>
        <v>High</v>
      </c>
      <c r="J1417" s="4" t="str">
        <f t="shared" si="45"/>
        <v>May-2020</v>
      </c>
    </row>
    <row r="1418" spans="1:10" hidden="1" x14ac:dyDescent="0.3">
      <c r="A1418" t="s">
        <v>33</v>
      </c>
      <c r="B1418" s="4">
        <v>44012</v>
      </c>
      <c r="C1418">
        <v>2020</v>
      </c>
      <c r="D1418" t="s">
        <v>37</v>
      </c>
      <c r="E1418">
        <v>5.08</v>
      </c>
      <c r="F1418">
        <v>989470</v>
      </c>
      <c r="G1418">
        <v>35.61</v>
      </c>
      <c r="H1418" t="s">
        <v>39</v>
      </c>
      <c r="I1418" t="str">
        <f t="shared" si="44"/>
        <v>Medium</v>
      </c>
      <c r="J1418" s="4" t="str">
        <f t="shared" si="45"/>
        <v>Jun-2020</v>
      </c>
    </row>
    <row r="1419" spans="1:10" x14ac:dyDescent="0.3">
      <c r="A1419" t="s">
        <v>33</v>
      </c>
      <c r="B1419" s="4">
        <v>43663</v>
      </c>
      <c r="C1419">
        <v>2019</v>
      </c>
      <c r="D1419" t="s">
        <v>36</v>
      </c>
      <c r="E1419">
        <v>1.63</v>
      </c>
      <c r="F1419">
        <v>2108044</v>
      </c>
      <c r="G1419">
        <v>37.47</v>
      </c>
      <c r="H1419" t="s">
        <v>38</v>
      </c>
      <c r="I1419" t="str">
        <f t="shared" si="44"/>
        <v>Low</v>
      </c>
      <c r="J1419" s="4" t="str">
        <f t="shared" si="45"/>
        <v>Jul-2019</v>
      </c>
    </row>
    <row r="1420" spans="1:10" hidden="1" x14ac:dyDescent="0.3">
      <c r="A1420" t="s">
        <v>33</v>
      </c>
      <c r="B1420" s="4">
        <v>44307</v>
      </c>
      <c r="C1420">
        <v>2021</v>
      </c>
      <c r="D1420" t="s">
        <v>36</v>
      </c>
      <c r="E1420">
        <v>3.66</v>
      </c>
      <c r="F1420">
        <v>1972074</v>
      </c>
      <c r="G1420">
        <v>35.04</v>
      </c>
      <c r="H1420" t="s">
        <v>38</v>
      </c>
      <c r="I1420" t="str">
        <f t="shared" si="44"/>
        <v>Low</v>
      </c>
      <c r="J1420" s="4" t="str">
        <f t="shared" si="45"/>
        <v>Apr-2021</v>
      </c>
    </row>
    <row r="1421" spans="1:10" hidden="1" x14ac:dyDescent="0.3">
      <c r="A1421" t="s">
        <v>33</v>
      </c>
      <c r="B1421" s="4">
        <v>44041</v>
      </c>
      <c r="C1421">
        <v>2020</v>
      </c>
      <c r="D1421" t="s">
        <v>37</v>
      </c>
      <c r="E1421">
        <v>9.6199999999999992</v>
      </c>
      <c r="F1421">
        <v>711150</v>
      </c>
      <c r="G1421">
        <v>27.51</v>
      </c>
      <c r="H1421" t="s">
        <v>39</v>
      </c>
      <c r="I1421" t="str">
        <f t="shared" si="44"/>
        <v>Medium</v>
      </c>
      <c r="J1421" s="4" t="str">
        <f t="shared" si="45"/>
        <v>Jul-2020</v>
      </c>
    </row>
    <row r="1422" spans="1:10" hidden="1" x14ac:dyDescent="0.3">
      <c r="A1422" t="s">
        <v>33</v>
      </c>
      <c r="B1422" s="4">
        <v>44095</v>
      </c>
      <c r="C1422">
        <v>2020</v>
      </c>
      <c r="D1422" t="s">
        <v>36</v>
      </c>
      <c r="E1422">
        <v>3.57</v>
      </c>
      <c r="F1422">
        <v>1915482</v>
      </c>
      <c r="G1422">
        <v>33.94</v>
      </c>
      <c r="H1422" t="s">
        <v>38</v>
      </c>
      <c r="I1422" t="str">
        <f t="shared" si="44"/>
        <v>Low</v>
      </c>
      <c r="J1422" s="4" t="str">
        <f t="shared" si="45"/>
        <v>Sep-2020</v>
      </c>
    </row>
    <row r="1423" spans="1:10" hidden="1" x14ac:dyDescent="0.3">
      <c r="A1423" t="s">
        <v>33</v>
      </c>
      <c r="B1423" s="4">
        <v>44040</v>
      </c>
      <c r="C1423">
        <v>2020</v>
      </c>
      <c r="D1423" t="s">
        <v>36</v>
      </c>
      <c r="E1423">
        <v>6.11</v>
      </c>
      <c r="F1423">
        <v>1911380</v>
      </c>
      <c r="G1423">
        <v>35.39</v>
      </c>
      <c r="H1423" t="s">
        <v>38</v>
      </c>
      <c r="I1423" t="str">
        <f t="shared" si="44"/>
        <v>Medium</v>
      </c>
      <c r="J1423" s="4" t="str">
        <f t="shared" si="45"/>
        <v>Jul-2020</v>
      </c>
    </row>
    <row r="1424" spans="1:10" hidden="1" x14ac:dyDescent="0.3">
      <c r="A1424" t="s">
        <v>33</v>
      </c>
      <c r="B1424" s="4">
        <v>44031</v>
      </c>
      <c r="C1424">
        <v>2020</v>
      </c>
      <c r="D1424" t="s">
        <v>36</v>
      </c>
      <c r="E1424">
        <v>5.56</v>
      </c>
      <c r="F1424">
        <v>2007113</v>
      </c>
      <c r="G1424">
        <v>36.729999999999997</v>
      </c>
      <c r="H1424" t="s">
        <v>38</v>
      </c>
      <c r="I1424" t="str">
        <f t="shared" si="44"/>
        <v>Medium</v>
      </c>
      <c r="J1424" s="4" t="str">
        <f t="shared" si="45"/>
        <v>Jul-2020</v>
      </c>
    </row>
    <row r="1425" spans="1:10" hidden="1" x14ac:dyDescent="0.3">
      <c r="A1425" t="s">
        <v>33</v>
      </c>
      <c r="B1425" s="4">
        <v>43966</v>
      </c>
      <c r="C1425">
        <v>2020</v>
      </c>
      <c r="D1425" t="s">
        <v>36</v>
      </c>
      <c r="E1425">
        <v>4.8499999999999996</v>
      </c>
      <c r="F1425">
        <v>2057523</v>
      </c>
      <c r="G1425">
        <v>37.159999999999997</v>
      </c>
      <c r="H1425" t="s">
        <v>38</v>
      </c>
      <c r="I1425" t="str">
        <f t="shared" si="44"/>
        <v>Low</v>
      </c>
      <c r="J1425" s="4" t="str">
        <f t="shared" si="45"/>
        <v>May-2020</v>
      </c>
    </row>
    <row r="1426" spans="1:10" hidden="1" x14ac:dyDescent="0.3">
      <c r="A1426" t="s">
        <v>33</v>
      </c>
      <c r="B1426" s="4">
        <v>43865</v>
      </c>
      <c r="C1426">
        <v>2020</v>
      </c>
      <c r="D1426" t="s">
        <v>37</v>
      </c>
      <c r="E1426">
        <v>4.72</v>
      </c>
      <c r="F1426">
        <v>925174</v>
      </c>
      <c r="G1426">
        <v>33.869999999999997</v>
      </c>
      <c r="H1426" t="s">
        <v>39</v>
      </c>
      <c r="I1426" t="str">
        <f t="shared" si="44"/>
        <v>Low</v>
      </c>
      <c r="J1426" s="4" t="str">
        <f t="shared" si="45"/>
        <v>Feb-2020</v>
      </c>
    </row>
    <row r="1427" spans="1:10" hidden="1" x14ac:dyDescent="0.3">
      <c r="A1427" t="s">
        <v>33</v>
      </c>
      <c r="B1427" s="4">
        <v>44255</v>
      </c>
      <c r="C1427">
        <v>2021</v>
      </c>
      <c r="D1427" t="s">
        <v>37</v>
      </c>
      <c r="E1427">
        <v>8.15</v>
      </c>
      <c r="F1427">
        <v>889245</v>
      </c>
      <c r="G1427">
        <v>33.33</v>
      </c>
      <c r="H1427" t="s">
        <v>39</v>
      </c>
      <c r="I1427" t="str">
        <f t="shared" si="44"/>
        <v>Medium</v>
      </c>
      <c r="J1427" s="4" t="str">
        <f t="shared" si="45"/>
        <v>Feb-2021</v>
      </c>
    </row>
    <row r="1428" spans="1:10" hidden="1" x14ac:dyDescent="0.3">
      <c r="A1428" t="s">
        <v>33</v>
      </c>
      <c r="B1428" s="4">
        <v>44045</v>
      </c>
      <c r="C1428">
        <v>2020</v>
      </c>
      <c r="D1428" t="s">
        <v>37</v>
      </c>
      <c r="E1428">
        <v>8.92</v>
      </c>
      <c r="F1428">
        <v>725253</v>
      </c>
      <c r="G1428">
        <v>27.55</v>
      </c>
      <c r="H1428" t="s">
        <v>39</v>
      </c>
      <c r="I1428" t="str">
        <f t="shared" si="44"/>
        <v>Medium</v>
      </c>
      <c r="J1428" s="4" t="str">
        <f t="shared" si="45"/>
        <v>Aug-2020</v>
      </c>
    </row>
    <row r="1429" spans="1:10" hidden="1" x14ac:dyDescent="0.3">
      <c r="A1429" t="s">
        <v>33</v>
      </c>
      <c r="B1429" s="4">
        <v>44119</v>
      </c>
      <c r="C1429">
        <v>2020</v>
      </c>
      <c r="D1429" t="s">
        <v>37</v>
      </c>
      <c r="E1429">
        <v>13.18</v>
      </c>
      <c r="F1429">
        <v>748041</v>
      </c>
      <c r="G1429">
        <v>29.59</v>
      </c>
      <c r="H1429" t="s">
        <v>39</v>
      </c>
      <c r="I1429" t="str">
        <f t="shared" si="44"/>
        <v>High</v>
      </c>
      <c r="J1429" s="4" t="str">
        <f t="shared" si="45"/>
        <v>Oct-2020</v>
      </c>
    </row>
    <row r="1430" spans="1:10" hidden="1" x14ac:dyDescent="0.3">
      <c r="A1430" t="s">
        <v>33</v>
      </c>
      <c r="B1430" s="4">
        <v>43934</v>
      </c>
      <c r="C1430">
        <v>2020</v>
      </c>
      <c r="D1430" t="s">
        <v>37</v>
      </c>
      <c r="E1430">
        <v>6.34</v>
      </c>
      <c r="F1430">
        <v>904903</v>
      </c>
      <c r="G1430">
        <v>33.61</v>
      </c>
      <c r="H1430" t="s">
        <v>39</v>
      </c>
      <c r="I1430" t="str">
        <f t="shared" si="44"/>
        <v>Medium</v>
      </c>
      <c r="J1430" s="4" t="str">
        <f t="shared" si="45"/>
        <v>Apr-2020</v>
      </c>
    </row>
    <row r="1431" spans="1:10" hidden="1" x14ac:dyDescent="0.3">
      <c r="A1431" t="s">
        <v>33</v>
      </c>
      <c r="B1431" s="4">
        <v>44210</v>
      </c>
      <c r="C1431">
        <v>2021</v>
      </c>
      <c r="D1431" t="s">
        <v>37</v>
      </c>
      <c r="E1431">
        <v>5.08</v>
      </c>
      <c r="F1431">
        <v>989470</v>
      </c>
      <c r="G1431">
        <v>35.61</v>
      </c>
      <c r="H1431" t="s">
        <v>39</v>
      </c>
      <c r="I1431" t="str">
        <f t="shared" si="44"/>
        <v>Medium</v>
      </c>
      <c r="J1431" s="4" t="str">
        <f t="shared" si="45"/>
        <v>Jan-2021</v>
      </c>
    </row>
    <row r="1432" spans="1:10" hidden="1" x14ac:dyDescent="0.3">
      <c r="A1432" t="s">
        <v>33</v>
      </c>
      <c r="B1432" s="4">
        <v>44186</v>
      </c>
      <c r="C1432">
        <v>2020</v>
      </c>
      <c r="D1432" t="s">
        <v>37</v>
      </c>
      <c r="E1432">
        <v>5.08</v>
      </c>
      <c r="F1432">
        <v>989470</v>
      </c>
      <c r="G1432">
        <v>35.61</v>
      </c>
      <c r="H1432" t="s">
        <v>39</v>
      </c>
      <c r="I1432" t="str">
        <f t="shared" si="44"/>
        <v>Medium</v>
      </c>
      <c r="J1432" s="4" t="str">
        <f t="shared" si="45"/>
        <v>Dec-2020</v>
      </c>
    </row>
    <row r="1433" spans="1:10" hidden="1" x14ac:dyDescent="0.3">
      <c r="A1433" t="s">
        <v>33</v>
      </c>
      <c r="B1433" s="4">
        <v>44063</v>
      </c>
      <c r="C1433">
        <v>2020</v>
      </c>
      <c r="D1433" t="s">
        <v>37</v>
      </c>
      <c r="E1433">
        <v>5.28</v>
      </c>
      <c r="F1433">
        <v>963408</v>
      </c>
      <c r="G1433">
        <v>35.11</v>
      </c>
      <c r="H1433" t="s">
        <v>39</v>
      </c>
      <c r="I1433" t="str">
        <f t="shared" si="44"/>
        <v>Medium</v>
      </c>
      <c r="J1433" s="4" t="str">
        <f t="shared" si="45"/>
        <v>Aug-2020</v>
      </c>
    </row>
    <row r="1434" spans="1:10" hidden="1" x14ac:dyDescent="0.3">
      <c r="A1434" t="s">
        <v>33</v>
      </c>
      <c r="B1434" s="4">
        <v>44098</v>
      </c>
      <c r="C1434">
        <v>2020</v>
      </c>
      <c r="D1434" t="s">
        <v>37</v>
      </c>
      <c r="E1434">
        <v>9.6199999999999992</v>
      </c>
      <c r="F1434">
        <v>711150</v>
      </c>
      <c r="G1434">
        <v>27.51</v>
      </c>
      <c r="H1434" t="s">
        <v>39</v>
      </c>
      <c r="I1434" t="str">
        <f t="shared" si="44"/>
        <v>Medium</v>
      </c>
      <c r="J1434" s="4" t="str">
        <f t="shared" si="45"/>
        <v>Sep-2020</v>
      </c>
    </row>
    <row r="1435" spans="1:10" hidden="1" x14ac:dyDescent="0.3">
      <c r="A1435" t="s">
        <v>33</v>
      </c>
      <c r="B1435" s="4">
        <v>44172</v>
      </c>
      <c r="C1435">
        <v>2020</v>
      </c>
      <c r="D1435" t="s">
        <v>36</v>
      </c>
      <c r="E1435">
        <v>4.8499999999999996</v>
      </c>
      <c r="F1435">
        <v>2057523</v>
      </c>
      <c r="G1435">
        <v>37.159999999999997</v>
      </c>
      <c r="H1435" t="s">
        <v>38</v>
      </c>
      <c r="I1435" t="str">
        <f t="shared" si="44"/>
        <v>Low</v>
      </c>
      <c r="J1435" s="4" t="str">
        <f t="shared" si="45"/>
        <v>Dec-2020</v>
      </c>
    </row>
    <row r="1436" spans="1:10" hidden="1" x14ac:dyDescent="0.3">
      <c r="A1436" t="s">
        <v>33</v>
      </c>
      <c r="B1436" s="4">
        <v>44239</v>
      </c>
      <c r="C1436">
        <v>2021</v>
      </c>
      <c r="D1436" t="s">
        <v>36</v>
      </c>
      <c r="E1436">
        <v>3.57</v>
      </c>
      <c r="F1436">
        <v>1915482</v>
      </c>
      <c r="G1436">
        <v>33.94</v>
      </c>
      <c r="H1436" t="s">
        <v>38</v>
      </c>
      <c r="I1436" t="str">
        <f t="shared" si="44"/>
        <v>Low</v>
      </c>
      <c r="J1436" s="4" t="str">
        <f t="shared" si="45"/>
        <v>Feb-2021</v>
      </c>
    </row>
    <row r="1437" spans="1:10" hidden="1" x14ac:dyDescent="0.3">
      <c r="A1437" t="s">
        <v>33</v>
      </c>
      <c r="B1437" s="4">
        <v>43863</v>
      </c>
      <c r="C1437">
        <v>2020</v>
      </c>
      <c r="D1437" t="s">
        <v>36</v>
      </c>
      <c r="E1437">
        <v>5.74</v>
      </c>
      <c r="F1437">
        <v>2000524</v>
      </c>
      <c r="G1437">
        <v>36.97</v>
      </c>
      <c r="H1437" t="s">
        <v>38</v>
      </c>
      <c r="I1437" t="str">
        <f t="shared" si="44"/>
        <v>Medium</v>
      </c>
      <c r="J1437" s="4" t="str">
        <f t="shared" si="45"/>
        <v>Feb-2020</v>
      </c>
    </row>
    <row r="1438" spans="1:10" hidden="1" x14ac:dyDescent="0.3">
      <c r="A1438" t="s">
        <v>33</v>
      </c>
      <c r="B1438" s="4">
        <v>43679</v>
      </c>
      <c r="C1438">
        <v>2019</v>
      </c>
      <c r="D1438" t="s">
        <v>36</v>
      </c>
      <c r="E1438">
        <v>4.6500000000000004</v>
      </c>
      <c r="F1438">
        <v>2021553</v>
      </c>
      <c r="G1438">
        <v>37.01</v>
      </c>
      <c r="H1438" t="s">
        <v>38</v>
      </c>
      <c r="I1438" t="str">
        <f t="shared" si="44"/>
        <v>Low</v>
      </c>
      <c r="J1438" s="4" t="str">
        <f t="shared" si="45"/>
        <v>Aug-2019</v>
      </c>
    </row>
    <row r="1439" spans="1:10" hidden="1" x14ac:dyDescent="0.3">
      <c r="A1439" t="s">
        <v>33</v>
      </c>
      <c r="B1439" s="4">
        <v>44121</v>
      </c>
      <c r="C1439">
        <v>2020</v>
      </c>
      <c r="D1439" t="s">
        <v>37</v>
      </c>
      <c r="E1439">
        <v>8.92</v>
      </c>
      <c r="F1439">
        <v>725253</v>
      </c>
      <c r="G1439">
        <v>27.55</v>
      </c>
      <c r="H1439" t="s">
        <v>39</v>
      </c>
      <c r="I1439" t="str">
        <f t="shared" si="44"/>
        <v>Medium</v>
      </c>
      <c r="J1439" s="4" t="str">
        <f t="shared" si="45"/>
        <v>Oct-2020</v>
      </c>
    </row>
    <row r="1440" spans="1:10" hidden="1" x14ac:dyDescent="0.3">
      <c r="A1440" t="s">
        <v>33</v>
      </c>
      <c r="B1440" s="4">
        <v>43783</v>
      </c>
      <c r="C1440">
        <v>2019</v>
      </c>
      <c r="D1440" t="s">
        <v>37</v>
      </c>
      <c r="E1440">
        <v>9.17</v>
      </c>
      <c r="F1440">
        <v>676797</v>
      </c>
      <c r="G1440">
        <v>26.33</v>
      </c>
      <c r="H1440" t="s">
        <v>39</v>
      </c>
      <c r="I1440" t="str">
        <f t="shared" si="44"/>
        <v>Medium</v>
      </c>
      <c r="J1440" s="4" t="str">
        <f t="shared" si="45"/>
        <v>Nov-2019</v>
      </c>
    </row>
    <row r="1441" spans="1:10" hidden="1" x14ac:dyDescent="0.3">
      <c r="A1441" t="s">
        <v>33</v>
      </c>
      <c r="B1441" s="4">
        <v>44248</v>
      </c>
      <c r="C1441">
        <v>2021</v>
      </c>
      <c r="D1441" t="s">
        <v>36</v>
      </c>
      <c r="E1441">
        <v>3.57</v>
      </c>
      <c r="F1441">
        <v>1915482</v>
      </c>
      <c r="G1441">
        <v>33.94</v>
      </c>
      <c r="H1441" t="s">
        <v>38</v>
      </c>
      <c r="I1441" t="str">
        <f t="shared" si="44"/>
        <v>Low</v>
      </c>
      <c r="J1441" s="4" t="str">
        <f t="shared" si="45"/>
        <v>Feb-2021</v>
      </c>
    </row>
    <row r="1442" spans="1:10" hidden="1" x14ac:dyDescent="0.3">
      <c r="A1442" t="s">
        <v>33</v>
      </c>
      <c r="B1442" s="4">
        <v>43890</v>
      </c>
      <c r="C1442">
        <v>2020</v>
      </c>
      <c r="D1442" t="s">
        <v>37</v>
      </c>
      <c r="E1442">
        <v>7.39</v>
      </c>
      <c r="F1442">
        <v>844779</v>
      </c>
      <c r="G1442">
        <v>31.65</v>
      </c>
      <c r="H1442" t="s">
        <v>39</v>
      </c>
      <c r="I1442" t="str">
        <f t="shared" si="44"/>
        <v>Medium</v>
      </c>
      <c r="J1442" s="4" t="str">
        <f t="shared" si="45"/>
        <v>Feb-2020</v>
      </c>
    </row>
    <row r="1443" spans="1:10" hidden="1" x14ac:dyDescent="0.3">
      <c r="A1443" t="s">
        <v>33</v>
      </c>
      <c r="B1443" s="4">
        <v>43984</v>
      </c>
      <c r="C1443">
        <v>2020</v>
      </c>
      <c r="D1443" t="s">
        <v>37</v>
      </c>
      <c r="E1443">
        <v>5.28</v>
      </c>
      <c r="F1443">
        <v>963408</v>
      </c>
      <c r="G1443">
        <v>35.11</v>
      </c>
      <c r="H1443" t="s">
        <v>39</v>
      </c>
      <c r="I1443" t="str">
        <f t="shared" si="44"/>
        <v>Medium</v>
      </c>
      <c r="J1443" s="4" t="str">
        <f t="shared" si="45"/>
        <v>Jun-2020</v>
      </c>
    </row>
    <row r="1444" spans="1:10" hidden="1" x14ac:dyDescent="0.3">
      <c r="A1444" t="s">
        <v>33</v>
      </c>
      <c r="B1444" s="4">
        <v>43890</v>
      </c>
      <c r="C1444">
        <v>2020</v>
      </c>
      <c r="D1444" t="s">
        <v>37</v>
      </c>
      <c r="E1444">
        <v>6.34</v>
      </c>
      <c r="F1444">
        <v>904903</v>
      </c>
      <c r="G1444">
        <v>33.61</v>
      </c>
      <c r="H1444" t="s">
        <v>39</v>
      </c>
      <c r="I1444" t="str">
        <f t="shared" si="44"/>
        <v>Medium</v>
      </c>
      <c r="J1444" s="4" t="str">
        <f t="shared" si="45"/>
        <v>Feb-2020</v>
      </c>
    </row>
    <row r="1445" spans="1:10" hidden="1" x14ac:dyDescent="0.3">
      <c r="A1445" t="s">
        <v>33</v>
      </c>
      <c r="B1445" s="4">
        <v>44199</v>
      </c>
      <c r="C1445">
        <v>2021</v>
      </c>
      <c r="D1445" t="s">
        <v>36</v>
      </c>
      <c r="E1445">
        <v>4.8499999999999996</v>
      </c>
      <c r="F1445">
        <v>2057523</v>
      </c>
      <c r="G1445">
        <v>37.159999999999997</v>
      </c>
      <c r="H1445" t="s">
        <v>38</v>
      </c>
      <c r="I1445" t="str">
        <f t="shared" si="44"/>
        <v>Low</v>
      </c>
      <c r="J1445" s="4" t="str">
        <f t="shared" si="45"/>
        <v>Jan-2021</v>
      </c>
    </row>
    <row r="1446" spans="1:10" hidden="1" x14ac:dyDescent="0.3">
      <c r="A1446" t="s">
        <v>34</v>
      </c>
      <c r="B1446" s="4">
        <v>43616</v>
      </c>
      <c r="C1446">
        <v>2019</v>
      </c>
      <c r="D1446" t="s">
        <v>36</v>
      </c>
      <c r="E1446">
        <v>6.02</v>
      </c>
      <c r="F1446">
        <v>23452875</v>
      </c>
      <c r="G1446">
        <v>46.41</v>
      </c>
      <c r="H1446" t="s">
        <v>38</v>
      </c>
      <c r="I1446" t="str">
        <f t="shared" si="44"/>
        <v>Medium</v>
      </c>
      <c r="J1446" s="4" t="str">
        <f t="shared" si="45"/>
        <v>May-2019</v>
      </c>
    </row>
    <row r="1447" spans="1:10" hidden="1" x14ac:dyDescent="0.3">
      <c r="A1447" t="s">
        <v>34</v>
      </c>
      <c r="B1447" s="4">
        <v>43646</v>
      </c>
      <c r="C1447">
        <v>2019</v>
      </c>
      <c r="D1447" t="s">
        <v>36</v>
      </c>
      <c r="E1447">
        <v>5.85</v>
      </c>
      <c r="F1447">
        <v>25543465</v>
      </c>
      <c r="G1447">
        <v>50.36</v>
      </c>
      <c r="H1447" t="s">
        <v>38</v>
      </c>
      <c r="I1447" t="str">
        <f t="shared" si="44"/>
        <v>Medium</v>
      </c>
      <c r="J1447" s="4" t="str">
        <f t="shared" si="45"/>
        <v>Jun-2019</v>
      </c>
    </row>
    <row r="1448" spans="1:10" x14ac:dyDescent="0.3">
      <c r="A1448" t="s">
        <v>34</v>
      </c>
      <c r="B1448" s="4">
        <v>43677</v>
      </c>
      <c r="C1448">
        <v>2019</v>
      </c>
      <c r="D1448" t="s">
        <v>36</v>
      </c>
      <c r="E1448">
        <v>5.62</v>
      </c>
      <c r="F1448">
        <v>24857807</v>
      </c>
      <c r="G1448">
        <v>48.78</v>
      </c>
      <c r="H1448" t="s">
        <v>38</v>
      </c>
      <c r="I1448" t="str">
        <f t="shared" si="44"/>
        <v>Medium</v>
      </c>
      <c r="J1448" s="4" t="str">
        <f t="shared" si="45"/>
        <v>Jul-2019</v>
      </c>
    </row>
    <row r="1449" spans="1:10" hidden="1" x14ac:dyDescent="0.3">
      <c r="A1449" t="s">
        <v>34</v>
      </c>
      <c r="B1449" s="4">
        <v>43708</v>
      </c>
      <c r="C1449">
        <v>2019</v>
      </c>
      <c r="D1449" t="s">
        <v>36</v>
      </c>
      <c r="E1449">
        <v>5.58</v>
      </c>
      <c r="F1449">
        <v>24924827</v>
      </c>
      <c r="G1449">
        <v>48.79</v>
      </c>
      <c r="H1449" t="s">
        <v>38</v>
      </c>
      <c r="I1449" t="str">
        <f t="shared" si="44"/>
        <v>Medium</v>
      </c>
      <c r="J1449" s="4" t="str">
        <f t="shared" si="45"/>
        <v>Aug-2019</v>
      </c>
    </row>
    <row r="1450" spans="1:10" hidden="1" x14ac:dyDescent="0.3">
      <c r="A1450" t="s">
        <v>34</v>
      </c>
      <c r="B1450" s="4">
        <v>43738</v>
      </c>
      <c r="C1450">
        <v>2019</v>
      </c>
      <c r="D1450" t="s">
        <v>36</v>
      </c>
      <c r="E1450">
        <v>5.26</v>
      </c>
      <c r="F1450">
        <v>25610773</v>
      </c>
      <c r="G1450">
        <v>49.87</v>
      </c>
      <c r="H1450" t="s">
        <v>38</v>
      </c>
      <c r="I1450" t="str">
        <f t="shared" si="44"/>
        <v>Medium</v>
      </c>
      <c r="J1450" s="4" t="str">
        <f t="shared" si="45"/>
        <v>Sep-2019</v>
      </c>
    </row>
    <row r="1451" spans="1:10" hidden="1" x14ac:dyDescent="0.3">
      <c r="A1451" t="s">
        <v>34</v>
      </c>
      <c r="B1451" s="4">
        <v>43769</v>
      </c>
      <c r="C1451">
        <v>2019</v>
      </c>
      <c r="D1451" t="s">
        <v>36</v>
      </c>
      <c r="E1451">
        <v>6.78</v>
      </c>
      <c r="F1451">
        <v>24353018</v>
      </c>
      <c r="G1451">
        <v>48.09</v>
      </c>
      <c r="H1451" t="s">
        <v>38</v>
      </c>
      <c r="I1451" t="str">
        <f t="shared" si="44"/>
        <v>Medium</v>
      </c>
      <c r="J1451" s="4" t="str">
        <f t="shared" si="45"/>
        <v>Oct-2019</v>
      </c>
    </row>
    <row r="1452" spans="1:10" hidden="1" x14ac:dyDescent="0.3">
      <c r="A1452" t="s">
        <v>34</v>
      </c>
      <c r="B1452" s="4">
        <v>43799</v>
      </c>
      <c r="C1452">
        <v>2019</v>
      </c>
      <c r="D1452" t="s">
        <v>36</v>
      </c>
      <c r="E1452">
        <v>5.83</v>
      </c>
      <c r="F1452">
        <v>25630359</v>
      </c>
      <c r="G1452">
        <v>50</v>
      </c>
      <c r="H1452" t="s">
        <v>38</v>
      </c>
      <c r="I1452" t="str">
        <f t="shared" si="44"/>
        <v>Medium</v>
      </c>
      <c r="J1452" s="4" t="str">
        <f t="shared" si="45"/>
        <v>Nov-2019</v>
      </c>
    </row>
    <row r="1453" spans="1:10" hidden="1" x14ac:dyDescent="0.3">
      <c r="A1453" t="s">
        <v>34</v>
      </c>
      <c r="B1453" s="4">
        <v>43830</v>
      </c>
      <c r="C1453">
        <v>2019</v>
      </c>
      <c r="D1453" t="s">
        <v>36</v>
      </c>
      <c r="E1453">
        <v>5.79</v>
      </c>
      <c r="F1453">
        <v>24906239</v>
      </c>
      <c r="G1453">
        <v>48.47</v>
      </c>
      <c r="H1453" t="s">
        <v>38</v>
      </c>
      <c r="I1453" t="str">
        <f t="shared" si="44"/>
        <v>Medium</v>
      </c>
      <c r="J1453" s="4" t="str">
        <f t="shared" si="45"/>
        <v>Dec-2019</v>
      </c>
    </row>
    <row r="1454" spans="1:10" hidden="1" x14ac:dyDescent="0.3">
      <c r="A1454" t="s">
        <v>34</v>
      </c>
      <c r="B1454" s="4">
        <v>43861</v>
      </c>
      <c r="C1454">
        <v>2020</v>
      </c>
      <c r="D1454" t="s">
        <v>36</v>
      </c>
      <c r="E1454">
        <v>6.79</v>
      </c>
      <c r="F1454">
        <v>24612171</v>
      </c>
      <c r="G1454">
        <v>48.3</v>
      </c>
      <c r="H1454" t="s">
        <v>38</v>
      </c>
      <c r="I1454" t="str">
        <f t="shared" si="44"/>
        <v>Medium</v>
      </c>
      <c r="J1454" s="4" t="str">
        <f t="shared" si="45"/>
        <v>Jan-2020</v>
      </c>
    </row>
    <row r="1455" spans="1:10" hidden="1" x14ac:dyDescent="0.3">
      <c r="A1455" t="s">
        <v>34</v>
      </c>
      <c r="B1455" s="4">
        <v>43890</v>
      </c>
      <c r="C1455">
        <v>2020</v>
      </c>
      <c r="D1455" t="s">
        <v>36</v>
      </c>
      <c r="E1455">
        <v>3.78</v>
      </c>
      <c r="F1455">
        <v>26093009</v>
      </c>
      <c r="G1455">
        <v>49.51</v>
      </c>
      <c r="H1455" t="s">
        <v>38</v>
      </c>
      <c r="I1455" t="str">
        <f t="shared" si="44"/>
        <v>Low</v>
      </c>
      <c r="J1455" s="4" t="str">
        <f t="shared" si="45"/>
        <v>Feb-2020</v>
      </c>
    </row>
    <row r="1456" spans="1:10" hidden="1" x14ac:dyDescent="0.3">
      <c r="A1456" t="s">
        <v>34</v>
      </c>
      <c r="B1456" s="4">
        <v>43921</v>
      </c>
      <c r="C1456">
        <v>2020</v>
      </c>
      <c r="D1456" t="s">
        <v>36</v>
      </c>
      <c r="E1456">
        <v>7.02</v>
      </c>
      <c r="F1456">
        <v>25097812</v>
      </c>
      <c r="G1456">
        <v>49.18</v>
      </c>
      <c r="H1456" t="s">
        <v>38</v>
      </c>
      <c r="I1456" t="str">
        <f t="shared" si="44"/>
        <v>Medium</v>
      </c>
      <c r="J1456" s="4" t="str">
        <f t="shared" si="45"/>
        <v>Mar-2020</v>
      </c>
    </row>
    <row r="1457" spans="1:10" hidden="1" x14ac:dyDescent="0.3">
      <c r="A1457" t="s">
        <v>34</v>
      </c>
      <c r="B1457" s="4">
        <v>43951</v>
      </c>
      <c r="C1457">
        <v>2020</v>
      </c>
      <c r="D1457" t="s">
        <v>36</v>
      </c>
      <c r="E1457">
        <v>18.32</v>
      </c>
      <c r="F1457">
        <v>17639370</v>
      </c>
      <c r="G1457">
        <v>39.270000000000003</v>
      </c>
      <c r="H1457" t="s">
        <v>38</v>
      </c>
      <c r="I1457" t="str">
        <f t="shared" si="44"/>
        <v>High</v>
      </c>
      <c r="J1457" s="4" t="str">
        <f t="shared" si="45"/>
        <v>Apr-2020</v>
      </c>
    </row>
    <row r="1458" spans="1:10" hidden="1" x14ac:dyDescent="0.3">
      <c r="A1458" t="s">
        <v>34</v>
      </c>
      <c r="B1458" s="4">
        <v>43982</v>
      </c>
      <c r="C1458">
        <v>2020</v>
      </c>
      <c r="D1458" t="s">
        <v>36</v>
      </c>
      <c r="E1458">
        <v>18.43</v>
      </c>
      <c r="F1458">
        <v>19115772</v>
      </c>
      <c r="G1458">
        <v>42.53</v>
      </c>
      <c r="H1458" t="s">
        <v>38</v>
      </c>
      <c r="I1458" t="str">
        <f t="shared" si="44"/>
        <v>High</v>
      </c>
      <c r="J1458" s="4" t="str">
        <f t="shared" si="45"/>
        <v>May-2020</v>
      </c>
    </row>
    <row r="1459" spans="1:10" hidden="1" x14ac:dyDescent="0.3">
      <c r="A1459" t="s">
        <v>34</v>
      </c>
      <c r="B1459" s="4">
        <v>44012</v>
      </c>
      <c r="C1459">
        <v>2020</v>
      </c>
      <c r="D1459" t="s">
        <v>36</v>
      </c>
      <c r="E1459">
        <v>4.9400000000000004</v>
      </c>
      <c r="F1459">
        <v>21225887</v>
      </c>
      <c r="G1459">
        <v>40.44</v>
      </c>
      <c r="H1459" t="s">
        <v>38</v>
      </c>
      <c r="I1459" t="str">
        <f t="shared" si="44"/>
        <v>Low</v>
      </c>
      <c r="J1459" s="4" t="str">
        <f t="shared" si="45"/>
        <v>Jun-2020</v>
      </c>
    </row>
    <row r="1460" spans="1:10" hidden="1" x14ac:dyDescent="0.3">
      <c r="A1460" t="s">
        <v>34</v>
      </c>
      <c r="B1460" s="4">
        <v>43616</v>
      </c>
      <c r="C1460">
        <v>2019</v>
      </c>
      <c r="D1460" t="s">
        <v>37</v>
      </c>
      <c r="E1460">
        <v>7.25</v>
      </c>
      <c r="F1460">
        <v>11306177</v>
      </c>
      <c r="G1460">
        <v>46.37</v>
      </c>
      <c r="H1460" t="s">
        <v>39</v>
      </c>
      <c r="I1460" t="str">
        <f t="shared" si="44"/>
        <v>Medium</v>
      </c>
      <c r="J1460" s="4" t="str">
        <f t="shared" si="45"/>
        <v>May-2019</v>
      </c>
    </row>
    <row r="1461" spans="1:10" hidden="1" x14ac:dyDescent="0.3">
      <c r="A1461" t="s">
        <v>34</v>
      </c>
      <c r="B1461" s="4">
        <v>43646</v>
      </c>
      <c r="C1461">
        <v>2019</v>
      </c>
      <c r="D1461" t="s">
        <v>37</v>
      </c>
      <c r="E1461">
        <v>7.38</v>
      </c>
      <c r="F1461">
        <v>10611498</v>
      </c>
      <c r="G1461">
        <v>43.51</v>
      </c>
      <c r="H1461" t="s">
        <v>39</v>
      </c>
      <c r="I1461" t="str">
        <f t="shared" si="44"/>
        <v>Medium</v>
      </c>
      <c r="J1461" s="4" t="str">
        <f t="shared" si="45"/>
        <v>Jun-2019</v>
      </c>
    </row>
    <row r="1462" spans="1:10" x14ac:dyDescent="0.3">
      <c r="A1462" t="s">
        <v>34</v>
      </c>
      <c r="B1462" s="4">
        <v>43677</v>
      </c>
      <c r="C1462">
        <v>2019</v>
      </c>
      <c r="D1462" t="s">
        <v>37</v>
      </c>
      <c r="E1462">
        <v>7.91</v>
      </c>
      <c r="F1462">
        <v>10779829</v>
      </c>
      <c r="G1462">
        <v>44.38</v>
      </c>
      <c r="H1462" t="s">
        <v>39</v>
      </c>
      <c r="I1462" t="str">
        <f t="shared" si="44"/>
        <v>Medium</v>
      </c>
      <c r="J1462" s="4" t="str">
        <f t="shared" si="45"/>
        <v>Jul-2019</v>
      </c>
    </row>
    <row r="1463" spans="1:10" hidden="1" x14ac:dyDescent="0.3">
      <c r="A1463" t="s">
        <v>34</v>
      </c>
      <c r="B1463" s="4">
        <v>43708</v>
      </c>
      <c r="C1463">
        <v>2019</v>
      </c>
      <c r="D1463" t="s">
        <v>37</v>
      </c>
      <c r="E1463">
        <v>7.27</v>
      </c>
      <c r="F1463">
        <v>11456493</v>
      </c>
      <c r="G1463">
        <v>46.77</v>
      </c>
      <c r="H1463" t="s">
        <v>39</v>
      </c>
      <c r="I1463" t="str">
        <f t="shared" si="44"/>
        <v>Medium</v>
      </c>
      <c r="J1463" s="4" t="str">
        <f t="shared" si="45"/>
        <v>Aug-2019</v>
      </c>
    </row>
    <row r="1464" spans="1:10" hidden="1" x14ac:dyDescent="0.3">
      <c r="A1464" t="s">
        <v>34</v>
      </c>
      <c r="B1464" s="4">
        <v>43738</v>
      </c>
      <c r="C1464">
        <v>2019</v>
      </c>
      <c r="D1464" t="s">
        <v>37</v>
      </c>
      <c r="E1464">
        <v>7.79</v>
      </c>
      <c r="F1464">
        <v>11158649</v>
      </c>
      <c r="G1464">
        <v>45.74</v>
      </c>
      <c r="H1464" t="s">
        <v>39</v>
      </c>
      <c r="I1464" t="str">
        <f t="shared" si="44"/>
        <v>Medium</v>
      </c>
      <c r="J1464" s="4" t="str">
        <f t="shared" si="45"/>
        <v>Sep-2019</v>
      </c>
    </row>
    <row r="1465" spans="1:10" hidden="1" x14ac:dyDescent="0.3">
      <c r="A1465" t="s">
        <v>34</v>
      </c>
      <c r="B1465" s="4">
        <v>43769</v>
      </c>
      <c r="C1465">
        <v>2019</v>
      </c>
      <c r="D1465" t="s">
        <v>37</v>
      </c>
      <c r="E1465">
        <v>7.83</v>
      </c>
      <c r="F1465">
        <v>10563686</v>
      </c>
      <c r="G1465">
        <v>43.25</v>
      </c>
      <c r="H1465" t="s">
        <v>39</v>
      </c>
      <c r="I1465" t="str">
        <f t="shared" si="44"/>
        <v>Medium</v>
      </c>
      <c r="J1465" s="4" t="str">
        <f t="shared" si="45"/>
        <v>Oct-2019</v>
      </c>
    </row>
    <row r="1466" spans="1:10" hidden="1" x14ac:dyDescent="0.3">
      <c r="A1466" t="s">
        <v>34</v>
      </c>
      <c r="B1466" s="4">
        <v>43799</v>
      </c>
      <c r="C1466">
        <v>2019</v>
      </c>
      <c r="D1466" t="s">
        <v>37</v>
      </c>
      <c r="E1466">
        <v>6.61</v>
      </c>
      <c r="F1466">
        <v>10768462</v>
      </c>
      <c r="G1466">
        <v>43.44</v>
      </c>
      <c r="H1466" t="s">
        <v>39</v>
      </c>
      <c r="I1466" t="str">
        <f t="shared" si="44"/>
        <v>Medium</v>
      </c>
      <c r="J1466" s="4" t="str">
        <f t="shared" si="45"/>
        <v>Nov-2019</v>
      </c>
    </row>
    <row r="1467" spans="1:10" hidden="1" x14ac:dyDescent="0.3">
      <c r="A1467" t="s">
        <v>34</v>
      </c>
      <c r="B1467" s="4">
        <v>43830</v>
      </c>
      <c r="C1467">
        <v>2019</v>
      </c>
      <c r="D1467" t="s">
        <v>37</v>
      </c>
      <c r="E1467">
        <v>7.24</v>
      </c>
      <c r="F1467">
        <v>11335696</v>
      </c>
      <c r="G1467">
        <v>45.97</v>
      </c>
      <c r="H1467" t="s">
        <v>39</v>
      </c>
      <c r="I1467" t="str">
        <f t="shared" si="44"/>
        <v>Medium</v>
      </c>
      <c r="J1467" s="4" t="str">
        <f t="shared" si="45"/>
        <v>Dec-2019</v>
      </c>
    </row>
    <row r="1468" spans="1:10" hidden="1" x14ac:dyDescent="0.3">
      <c r="A1468" t="s">
        <v>34</v>
      </c>
      <c r="B1468" s="4">
        <v>43861</v>
      </c>
      <c r="C1468">
        <v>2020</v>
      </c>
      <c r="D1468" t="s">
        <v>37</v>
      </c>
      <c r="E1468">
        <v>7.27</v>
      </c>
      <c r="F1468">
        <v>11208617</v>
      </c>
      <c r="G1468">
        <v>45.39</v>
      </c>
      <c r="H1468" t="s">
        <v>39</v>
      </c>
      <c r="I1468" t="str">
        <f t="shared" si="44"/>
        <v>Medium</v>
      </c>
      <c r="J1468" s="4" t="str">
        <f t="shared" si="45"/>
        <v>Jan-2020</v>
      </c>
    </row>
    <row r="1469" spans="1:10" hidden="1" x14ac:dyDescent="0.3">
      <c r="A1469" t="s">
        <v>34</v>
      </c>
      <c r="B1469" s="4">
        <v>43890</v>
      </c>
      <c r="C1469">
        <v>2020</v>
      </c>
      <c r="D1469" t="s">
        <v>37</v>
      </c>
      <c r="E1469">
        <v>7.55</v>
      </c>
      <c r="F1469">
        <v>10871168</v>
      </c>
      <c r="G1469">
        <v>44.09</v>
      </c>
      <c r="H1469" t="s">
        <v>39</v>
      </c>
      <c r="I1469" t="str">
        <f t="shared" si="44"/>
        <v>Medium</v>
      </c>
      <c r="J1469" s="4" t="str">
        <f t="shared" si="45"/>
        <v>Feb-2020</v>
      </c>
    </row>
    <row r="1470" spans="1:10" hidden="1" x14ac:dyDescent="0.3">
      <c r="A1470" t="s">
        <v>34</v>
      </c>
      <c r="B1470" s="4">
        <v>43921</v>
      </c>
      <c r="C1470">
        <v>2020</v>
      </c>
      <c r="D1470" t="s">
        <v>37</v>
      </c>
      <c r="E1470">
        <v>6.67</v>
      </c>
      <c r="F1470">
        <v>10806105</v>
      </c>
      <c r="G1470">
        <v>43.34</v>
      </c>
      <c r="H1470" t="s">
        <v>39</v>
      </c>
      <c r="I1470" t="str">
        <f t="shared" si="44"/>
        <v>Medium</v>
      </c>
      <c r="J1470" s="4" t="str">
        <f t="shared" si="45"/>
        <v>Mar-2020</v>
      </c>
    </row>
    <row r="1471" spans="1:10" hidden="1" x14ac:dyDescent="0.3">
      <c r="A1471" t="s">
        <v>34</v>
      </c>
      <c r="B1471" s="4">
        <v>43951</v>
      </c>
      <c r="C1471">
        <v>2020</v>
      </c>
      <c r="D1471" t="s">
        <v>37</v>
      </c>
      <c r="E1471">
        <v>15.63</v>
      </c>
      <c r="F1471">
        <v>9299466</v>
      </c>
      <c r="G1471">
        <v>41.2</v>
      </c>
      <c r="H1471" t="s">
        <v>39</v>
      </c>
      <c r="I1471" t="str">
        <f t="shared" si="44"/>
        <v>High</v>
      </c>
      <c r="J1471" s="4" t="str">
        <f t="shared" si="45"/>
        <v>Apr-2020</v>
      </c>
    </row>
    <row r="1472" spans="1:10" hidden="1" x14ac:dyDescent="0.3">
      <c r="A1472" t="s">
        <v>34</v>
      </c>
      <c r="B1472" s="4">
        <v>43982</v>
      </c>
      <c r="C1472">
        <v>2020</v>
      </c>
      <c r="D1472" t="s">
        <v>37</v>
      </c>
      <c r="E1472">
        <v>15.22</v>
      </c>
      <c r="F1472">
        <v>9240903</v>
      </c>
      <c r="G1472">
        <v>40.67</v>
      </c>
      <c r="H1472" t="s">
        <v>39</v>
      </c>
      <c r="I1472" t="str">
        <f t="shared" si="44"/>
        <v>High</v>
      </c>
      <c r="J1472" s="4" t="str">
        <f t="shared" si="45"/>
        <v>May-2020</v>
      </c>
    </row>
    <row r="1473" spans="1:10" hidden="1" x14ac:dyDescent="0.3">
      <c r="A1473" t="s">
        <v>34</v>
      </c>
      <c r="B1473" s="4">
        <v>44012</v>
      </c>
      <c r="C1473">
        <v>2020</v>
      </c>
      <c r="D1473" t="s">
        <v>37</v>
      </c>
      <c r="E1473">
        <v>9.86</v>
      </c>
      <c r="F1473">
        <v>9088931</v>
      </c>
      <c r="G1473">
        <v>37.57</v>
      </c>
      <c r="H1473" t="s">
        <v>39</v>
      </c>
      <c r="I1473" t="str">
        <f t="shared" si="44"/>
        <v>Medium</v>
      </c>
      <c r="J1473" s="4" t="str">
        <f t="shared" si="45"/>
        <v>Jun-2020</v>
      </c>
    </row>
    <row r="1474" spans="1:10" hidden="1" x14ac:dyDescent="0.3">
      <c r="A1474" t="s">
        <v>34</v>
      </c>
      <c r="B1474" s="4">
        <v>44073</v>
      </c>
      <c r="C1474">
        <v>2020</v>
      </c>
      <c r="D1474" t="s">
        <v>36</v>
      </c>
      <c r="E1474">
        <v>6.78</v>
      </c>
      <c r="F1474">
        <v>24353018</v>
      </c>
      <c r="G1474">
        <v>48.09</v>
      </c>
      <c r="H1474" t="s">
        <v>38</v>
      </c>
      <c r="I1474" t="str">
        <f t="shared" ref="I1474:I1502" si="46">IF(E1474&gt;10, "High", IF(E1474&gt;=5, "Medium", "Low"))</f>
        <v>Medium</v>
      </c>
      <c r="J1474" s="4" t="str">
        <f t="shared" ref="J1474:J1502" si="47">TEXT(B1474, "mmm-yyyy")</f>
        <v>Aug-2020</v>
      </c>
    </row>
    <row r="1475" spans="1:10" hidden="1" x14ac:dyDescent="0.3">
      <c r="A1475" t="s">
        <v>34</v>
      </c>
      <c r="B1475" s="4">
        <v>44130</v>
      </c>
      <c r="C1475">
        <v>2020</v>
      </c>
      <c r="D1475" t="s">
        <v>37</v>
      </c>
      <c r="E1475">
        <v>7.55</v>
      </c>
      <c r="F1475">
        <v>10871168</v>
      </c>
      <c r="G1475">
        <v>44.09</v>
      </c>
      <c r="H1475" t="s">
        <v>39</v>
      </c>
      <c r="I1475" t="str">
        <f t="shared" si="46"/>
        <v>Medium</v>
      </c>
      <c r="J1475" s="4" t="str">
        <f t="shared" si="47"/>
        <v>Oct-2020</v>
      </c>
    </row>
    <row r="1476" spans="1:10" hidden="1" x14ac:dyDescent="0.3">
      <c r="A1476" t="s">
        <v>34</v>
      </c>
      <c r="B1476" s="4">
        <v>43986</v>
      </c>
      <c r="C1476">
        <v>2020</v>
      </c>
      <c r="D1476" t="s">
        <v>36</v>
      </c>
      <c r="E1476">
        <v>3.78</v>
      </c>
      <c r="F1476">
        <v>26093009</v>
      </c>
      <c r="G1476">
        <v>49.51</v>
      </c>
      <c r="H1476" t="s">
        <v>38</v>
      </c>
      <c r="I1476" t="str">
        <f t="shared" si="46"/>
        <v>Low</v>
      </c>
      <c r="J1476" s="4" t="str">
        <f t="shared" si="47"/>
        <v>Jun-2020</v>
      </c>
    </row>
    <row r="1477" spans="1:10" hidden="1" x14ac:dyDescent="0.3">
      <c r="A1477" t="s">
        <v>34</v>
      </c>
      <c r="B1477" s="4">
        <v>44060</v>
      </c>
      <c r="C1477">
        <v>2020</v>
      </c>
      <c r="D1477" t="s">
        <v>37</v>
      </c>
      <c r="E1477">
        <v>7.55</v>
      </c>
      <c r="F1477">
        <v>10871168</v>
      </c>
      <c r="G1477">
        <v>44.09</v>
      </c>
      <c r="H1477" t="s">
        <v>39</v>
      </c>
      <c r="I1477" t="str">
        <f t="shared" si="46"/>
        <v>Medium</v>
      </c>
      <c r="J1477" s="4" t="str">
        <f t="shared" si="47"/>
        <v>Aug-2020</v>
      </c>
    </row>
    <row r="1478" spans="1:10" hidden="1" x14ac:dyDescent="0.3">
      <c r="A1478" t="s">
        <v>34</v>
      </c>
      <c r="B1478" s="4">
        <v>43943</v>
      </c>
      <c r="C1478">
        <v>2020</v>
      </c>
      <c r="D1478" t="s">
        <v>37</v>
      </c>
      <c r="E1478">
        <v>7.83</v>
      </c>
      <c r="F1478">
        <v>10563686</v>
      </c>
      <c r="G1478">
        <v>43.25</v>
      </c>
      <c r="H1478" t="s">
        <v>39</v>
      </c>
      <c r="I1478" t="str">
        <f t="shared" si="46"/>
        <v>Medium</v>
      </c>
      <c r="J1478" s="4" t="str">
        <f t="shared" si="47"/>
        <v>Apr-2020</v>
      </c>
    </row>
    <row r="1479" spans="1:10" hidden="1" x14ac:dyDescent="0.3">
      <c r="A1479" t="s">
        <v>34</v>
      </c>
      <c r="B1479" s="4">
        <v>43910</v>
      </c>
      <c r="C1479">
        <v>2020</v>
      </c>
      <c r="D1479" t="s">
        <v>36</v>
      </c>
      <c r="E1479">
        <v>6.79</v>
      </c>
      <c r="F1479">
        <v>24612171</v>
      </c>
      <c r="G1479">
        <v>48.3</v>
      </c>
      <c r="H1479" t="s">
        <v>38</v>
      </c>
      <c r="I1479" t="str">
        <f t="shared" si="46"/>
        <v>Medium</v>
      </c>
      <c r="J1479" s="4" t="str">
        <f t="shared" si="47"/>
        <v>Mar-2020</v>
      </c>
    </row>
    <row r="1480" spans="1:10" hidden="1" x14ac:dyDescent="0.3">
      <c r="A1480" t="s">
        <v>34</v>
      </c>
      <c r="B1480" s="4">
        <v>43952</v>
      </c>
      <c r="C1480">
        <v>2020</v>
      </c>
      <c r="D1480" t="s">
        <v>37</v>
      </c>
      <c r="E1480">
        <v>7.38</v>
      </c>
      <c r="F1480">
        <v>10611498</v>
      </c>
      <c r="G1480">
        <v>43.51</v>
      </c>
      <c r="H1480" t="s">
        <v>39</v>
      </c>
      <c r="I1480" t="str">
        <f t="shared" si="46"/>
        <v>Medium</v>
      </c>
      <c r="J1480" s="4" t="str">
        <f t="shared" si="47"/>
        <v>May-2020</v>
      </c>
    </row>
    <row r="1481" spans="1:10" hidden="1" x14ac:dyDescent="0.3">
      <c r="A1481" t="s">
        <v>34</v>
      </c>
      <c r="B1481" s="4">
        <v>44041</v>
      </c>
      <c r="C1481">
        <v>2020</v>
      </c>
      <c r="D1481" t="s">
        <v>37</v>
      </c>
      <c r="E1481">
        <v>7.91</v>
      </c>
      <c r="F1481">
        <v>10779829</v>
      </c>
      <c r="G1481">
        <v>44.38</v>
      </c>
      <c r="H1481" t="s">
        <v>39</v>
      </c>
      <c r="I1481" t="str">
        <f t="shared" si="46"/>
        <v>Medium</v>
      </c>
      <c r="J1481" s="4" t="str">
        <f t="shared" si="47"/>
        <v>Jul-2020</v>
      </c>
    </row>
    <row r="1482" spans="1:10" hidden="1" x14ac:dyDescent="0.3">
      <c r="A1482" t="s">
        <v>34</v>
      </c>
      <c r="B1482" s="4">
        <v>43831</v>
      </c>
      <c r="C1482">
        <v>2020</v>
      </c>
      <c r="D1482" t="s">
        <v>37</v>
      </c>
      <c r="E1482">
        <v>7.38</v>
      </c>
      <c r="F1482">
        <v>10611498</v>
      </c>
      <c r="G1482">
        <v>43.51</v>
      </c>
      <c r="H1482" t="s">
        <v>39</v>
      </c>
      <c r="I1482" t="str">
        <f t="shared" si="46"/>
        <v>Medium</v>
      </c>
      <c r="J1482" s="4" t="str">
        <f t="shared" si="47"/>
        <v>Jan-2020</v>
      </c>
    </row>
    <row r="1483" spans="1:10" hidden="1" x14ac:dyDescent="0.3">
      <c r="A1483" t="s">
        <v>34</v>
      </c>
      <c r="B1483" s="4">
        <v>43758</v>
      </c>
      <c r="C1483">
        <v>2019</v>
      </c>
      <c r="D1483" t="s">
        <v>36</v>
      </c>
      <c r="E1483">
        <v>5.58</v>
      </c>
      <c r="F1483">
        <v>24924827</v>
      </c>
      <c r="G1483">
        <v>48.79</v>
      </c>
      <c r="H1483" t="s">
        <v>38</v>
      </c>
      <c r="I1483" t="str">
        <f t="shared" si="46"/>
        <v>Medium</v>
      </c>
      <c r="J1483" s="4" t="str">
        <f t="shared" si="47"/>
        <v>Oct-2019</v>
      </c>
    </row>
    <row r="1484" spans="1:10" hidden="1" x14ac:dyDescent="0.3">
      <c r="A1484" t="s">
        <v>34</v>
      </c>
      <c r="B1484" s="4">
        <v>44038</v>
      </c>
      <c r="C1484">
        <v>2020</v>
      </c>
      <c r="D1484" t="s">
        <v>36</v>
      </c>
      <c r="E1484">
        <v>18.32</v>
      </c>
      <c r="F1484">
        <v>17639370</v>
      </c>
      <c r="G1484">
        <v>39.270000000000003</v>
      </c>
      <c r="H1484" t="s">
        <v>38</v>
      </c>
      <c r="I1484" t="str">
        <f t="shared" si="46"/>
        <v>High</v>
      </c>
      <c r="J1484" s="4" t="str">
        <f t="shared" si="47"/>
        <v>Jul-2020</v>
      </c>
    </row>
    <row r="1485" spans="1:10" hidden="1" x14ac:dyDescent="0.3">
      <c r="A1485" t="s">
        <v>34</v>
      </c>
      <c r="B1485" s="4">
        <v>43771</v>
      </c>
      <c r="C1485">
        <v>2019</v>
      </c>
      <c r="D1485" t="s">
        <v>36</v>
      </c>
      <c r="E1485">
        <v>5.85</v>
      </c>
      <c r="F1485">
        <v>25543465</v>
      </c>
      <c r="G1485">
        <v>50.36</v>
      </c>
      <c r="H1485" t="s">
        <v>38</v>
      </c>
      <c r="I1485" t="str">
        <f t="shared" si="46"/>
        <v>Medium</v>
      </c>
      <c r="J1485" s="4" t="str">
        <f t="shared" si="47"/>
        <v>Nov-2019</v>
      </c>
    </row>
    <row r="1486" spans="1:10" hidden="1" x14ac:dyDescent="0.3">
      <c r="A1486" t="s">
        <v>34</v>
      </c>
      <c r="B1486" s="4">
        <v>44311</v>
      </c>
      <c r="C1486">
        <v>2021</v>
      </c>
      <c r="D1486" t="s">
        <v>37</v>
      </c>
      <c r="E1486">
        <v>9.86</v>
      </c>
      <c r="F1486">
        <v>9088931</v>
      </c>
      <c r="G1486">
        <v>37.57</v>
      </c>
      <c r="H1486" t="s">
        <v>39</v>
      </c>
      <c r="I1486" t="str">
        <f t="shared" si="46"/>
        <v>Medium</v>
      </c>
      <c r="J1486" s="4" t="str">
        <f t="shared" si="47"/>
        <v>Apr-2021</v>
      </c>
    </row>
    <row r="1487" spans="1:10" hidden="1" x14ac:dyDescent="0.3">
      <c r="A1487" t="s">
        <v>34</v>
      </c>
      <c r="B1487" s="4">
        <v>43845</v>
      </c>
      <c r="C1487">
        <v>2020</v>
      </c>
      <c r="D1487" t="s">
        <v>36</v>
      </c>
      <c r="E1487">
        <v>6.78</v>
      </c>
      <c r="F1487">
        <v>24353018</v>
      </c>
      <c r="G1487">
        <v>48.09</v>
      </c>
      <c r="H1487" t="s">
        <v>38</v>
      </c>
      <c r="I1487" t="str">
        <f t="shared" si="46"/>
        <v>Medium</v>
      </c>
      <c r="J1487" s="4" t="str">
        <f t="shared" si="47"/>
        <v>Jan-2020</v>
      </c>
    </row>
    <row r="1488" spans="1:10" hidden="1" x14ac:dyDescent="0.3">
      <c r="A1488" t="s">
        <v>34</v>
      </c>
      <c r="B1488" s="4">
        <v>44206</v>
      </c>
      <c r="C1488">
        <v>2021</v>
      </c>
      <c r="D1488" t="s">
        <v>37</v>
      </c>
      <c r="E1488">
        <v>9.86</v>
      </c>
      <c r="F1488">
        <v>9088931</v>
      </c>
      <c r="G1488">
        <v>37.57</v>
      </c>
      <c r="H1488" t="s">
        <v>39</v>
      </c>
      <c r="I1488" t="str">
        <f t="shared" si="46"/>
        <v>Medium</v>
      </c>
      <c r="J1488" s="4" t="str">
        <f t="shared" si="47"/>
        <v>Jan-2021</v>
      </c>
    </row>
    <row r="1489" spans="1:10" hidden="1" x14ac:dyDescent="0.3">
      <c r="A1489" t="s">
        <v>34</v>
      </c>
      <c r="B1489" s="4">
        <v>44222</v>
      </c>
      <c r="C1489">
        <v>2021</v>
      </c>
      <c r="D1489" t="s">
        <v>37</v>
      </c>
      <c r="E1489">
        <v>7.27</v>
      </c>
      <c r="F1489">
        <v>11208617</v>
      </c>
      <c r="G1489">
        <v>45.39</v>
      </c>
      <c r="H1489" t="s">
        <v>39</v>
      </c>
      <c r="I1489" t="str">
        <f t="shared" si="46"/>
        <v>Medium</v>
      </c>
      <c r="J1489" s="4" t="str">
        <f t="shared" si="47"/>
        <v>Jan-2021</v>
      </c>
    </row>
    <row r="1490" spans="1:10" hidden="1" x14ac:dyDescent="0.3">
      <c r="A1490" t="s">
        <v>34</v>
      </c>
      <c r="B1490" s="4">
        <v>44034</v>
      </c>
      <c r="C1490">
        <v>2020</v>
      </c>
      <c r="D1490" t="s">
        <v>36</v>
      </c>
      <c r="E1490">
        <v>3.78</v>
      </c>
      <c r="F1490">
        <v>26093009</v>
      </c>
      <c r="G1490">
        <v>49.51</v>
      </c>
      <c r="H1490" t="s">
        <v>38</v>
      </c>
      <c r="I1490" t="str">
        <f t="shared" si="46"/>
        <v>Low</v>
      </c>
      <c r="J1490" s="4" t="str">
        <f t="shared" si="47"/>
        <v>Jul-2020</v>
      </c>
    </row>
    <row r="1491" spans="1:10" hidden="1" x14ac:dyDescent="0.3">
      <c r="A1491" t="s">
        <v>34</v>
      </c>
      <c r="B1491" s="4">
        <v>44076</v>
      </c>
      <c r="C1491">
        <v>2020</v>
      </c>
      <c r="D1491" t="s">
        <v>37</v>
      </c>
      <c r="E1491">
        <v>7.24</v>
      </c>
      <c r="F1491">
        <v>11335696</v>
      </c>
      <c r="G1491">
        <v>45.97</v>
      </c>
      <c r="H1491" t="s">
        <v>39</v>
      </c>
      <c r="I1491" t="str">
        <f t="shared" si="46"/>
        <v>Medium</v>
      </c>
      <c r="J1491" s="4" t="str">
        <f t="shared" si="47"/>
        <v>Sep-2020</v>
      </c>
    </row>
    <row r="1492" spans="1:10" hidden="1" x14ac:dyDescent="0.3">
      <c r="A1492" t="s">
        <v>34</v>
      </c>
      <c r="B1492" s="4">
        <v>44165</v>
      </c>
      <c r="C1492">
        <v>2020</v>
      </c>
      <c r="D1492" t="s">
        <v>37</v>
      </c>
      <c r="E1492">
        <v>7.24</v>
      </c>
      <c r="F1492">
        <v>11335696</v>
      </c>
      <c r="G1492">
        <v>45.97</v>
      </c>
      <c r="H1492" t="s">
        <v>39</v>
      </c>
      <c r="I1492" t="str">
        <f t="shared" si="46"/>
        <v>Medium</v>
      </c>
      <c r="J1492" s="4" t="str">
        <f t="shared" si="47"/>
        <v>Nov-2020</v>
      </c>
    </row>
    <row r="1493" spans="1:10" hidden="1" x14ac:dyDescent="0.3">
      <c r="A1493" t="s">
        <v>34</v>
      </c>
      <c r="B1493" s="4">
        <v>44119</v>
      </c>
      <c r="C1493">
        <v>2020</v>
      </c>
      <c r="D1493" t="s">
        <v>37</v>
      </c>
      <c r="E1493">
        <v>6.61</v>
      </c>
      <c r="F1493">
        <v>10768462</v>
      </c>
      <c r="G1493">
        <v>43.44</v>
      </c>
      <c r="H1493" t="s">
        <v>39</v>
      </c>
      <c r="I1493" t="str">
        <f t="shared" si="46"/>
        <v>Medium</v>
      </c>
      <c r="J1493" s="4" t="str">
        <f t="shared" si="47"/>
        <v>Oct-2020</v>
      </c>
    </row>
    <row r="1494" spans="1:10" hidden="1" x14ac:dyDescent="0.3">
      <c r="A1494" t="s">
        <v>34</v>
      </c>
      <c r="B1494" s="4">
        <v>43981</v>
      </c>
      <c r="C1494">
        <v>2020</v>
      </c>
      <c r="D1494" t="s">
        <v>36</v>
      </c>
      <c r="E1494">
        <v>5.62</v>
      </c>
      <c r="F1494">
        <v>24857807</v>
      </c>
      <c r="G1494">
        <v>48.78</v>
      </c>
      <c r="H1494" t="s">
        <v>38</v>
      </c>
      <c r="I1494" t="str">
        <f t="shared" si="46"/>
        <v>Medium</v>
      </c>
      <c r="J1494" s="4" t="str">
        <f t="shared" si="47"/>
        <v>May-2020</v>
      </c>
    </row>
    <row r="1495" spans="1:10" hidden="1" x14ac:dyDescent="0.3">
      <c r="A1495" t="s">
        <v>34</v>
      </c>
      <c r="B1495" s="4">
        <v>43992</v>
      </c>
      <c r="C1495">
        <v>2020</v>
      </c>
      <c r="D1495" t="s">
        <v>37</v>
      </c>
      <c r="E1495">
        <v>7.91</v>
      </c>
      <c r="F1495">
        <v>10779829</v>
      </c>
      <c r="G1495">
        <v>44.38</v>
      </c>
      <c r="H1495" t="s">
        <v>39</v>
      </c>
      <c r="I1495" t="str">
        <f t="shared" si="46"/>
        <v>Medium</v>
      </c>
      <c r="J1495" s="4" t="str">
        <f t="shared" si="47"/>
        <v>Jun-2020</v>
      </c>
    </row>
    <row r="1496" spans="1:10" hidden="1" x14ac:dyDescent="0.3">
      <c r="A1496" t="s">
        <v>34</v>
      </c>
      <c r="B1496" s="4">
        <v>44336</v>
      </c>
      <c r="C1496">
        <v>2021</v>
      </c>
      <c r="D1496" t="s">
        <v>36</v>
      </c>
      <c r="E1496">
        <v>18.43</v>
      </c>
      <c r="F1496">
        <v>19115772</v>
      </c>
      <c r="G1496">
        <v>42.53</v>
      </c>
      <c r="H1496" t="s">
        <v>38</v>
      </c>
      <c r="I1496" t="str">
        <f t="shared" si="46"/>
        <v>High</v>
      </c>
      <c r="J1496" s="4" t="str">
        <f t="shared" si="47"/>
        <v>May-2021</v>
      </c>
    </row>
    <row r="1497" spans="1:10" hidden="1" x14ac:dyDescent="0.3">
      <c r="A1497" t="s">
        <v>34</v>
      </c>
      <c r="B1497" s="4">
        <v>44220</v>
      </c>
      <c r="C1497">
        <v>2021</v>
      </c>
      <c r="D1497" t="s">
        <v>36</v>
      </c>
      <c r="E1497">
        <v>4.9400000000000004</v>
      </c>
      <c r="F1497">
        <v>21225887</v>
      </c>
      <c r="G1497">
        <v>40.44</v>
      </c>
      <c r="H1497" t="s">
        <v>38</v>
      </c>
      <c r="I1497" t="str">
        <f t="shared" si="46"/>
        <v>Low</v>
      </c>
      <c r="J1497" s="4" t="str">
        <f t="shared" si="47"/>
        <v>Jan-2021</v>
      </c>
    </row>
    <row r="1498" spans="1:10" hidden="1" x14ac:dyDescent="0.3">
      <c r="A1498" t="s">
        <v>34</v>
      </c>
      <c r="B1498" s="4">
        <v>44237</v>
      </c>
      <c r="C1498">
        <v>2021</v>
      </c>
      <c r="D1498" t="s">
        <v>37</v>
      </c>
      <c r="E1498">
        <v>9.86</v>
      </c>
      <c r="F1498">
        <v>9088931</v>
      </c>
      <c r="G1498">
        <v>37.57</v>
      </c>
      <c r="H1498" t="s">
        <v>39</v>
      </c>
      <c r="I1498" t="str">
        <f t="shared" si="46"/>
        <v>Medium</v>
      </c>
      <c r="J1498" s="4" t="str">
        <f t="shared" si="47"/>
        <v>Feb-2021</v>
      </c>
    </row>
    <row r="1499" spans="1:10" hidden="1" x14ac:dyDescent="0.3">
      <c r="A1499" t="s">
        <v>34</v>
      </c>
      <c r="B1499" s="4">
        <v>44043</v>
      </c>
      <c r="C1499">
        <v>2020</v>
      </c>
      <c r="D1499" t="s">
        <v>36</v>
      </c>
      <c r="E1499">
        <v>7.02</v>
      </c>
      <c r="F1499">
        <v>25097812</v>
      </c>
      <c r="G1499">
        <v>49.18</v>
      </c>
      <c r="H1499" t="s">
        <v>38</v>
      </c>
      <c r="I1499" t="str">
        <f t="shared" si="46"/>
        <v>Medium</v>
      </c>
      <c r="J1499" s="4" t="str">
        <f t="shared" si="47"/>
        <v>Jul-2020</v>
      </c>
    </row>
    <row r="1500" spans="1:10" hidden="1" x14ac:dyDescent="0.3">
      <c r="A1500" t="s">
        <v>34</v>
      </c>
      <c r="B1500" s="4">
        <v>43920</v>
      </c>
      <c r="C1500">
        <v>2020</v>
      </c>
      <c r="D1500" t="s">
        <v>37</v>
      </c>
      <c r="E1500">
        <v>7.79</v>
      </c>
      <c r="F1500">
        <v>11158649</v>
      </c>
      <c r="G1500">
        <v>45.74</v>
      </c>
      <c r="H1500" t="s">
        <v>39</v>
      </c>
      <c r="I1500" t="str">
        <f t="shared" si="46"/>
        <v>Medium</v>
      </c>
      <c r="J1500" s="4" t="str">
        <f t="shared" si="47"/>
        <v>Mar-2020</v>
      </c>
    </row>
    <row r="1501" spans="1:10" hidden="1" x14ac:dyDescent="0.3">
      <c r="A1501" t="s">
        <v>34</v>
      </c>
      <c r="B1501" s="4">
        <v>43902</v>
      </c>
      <c r="C1501">
        <v>2020</v>
      </c>
      <c r="D1501" t="s">
        <v>36</v>
      </c>
      <c r="E1501">
        <v>5.58</v>
      </c>
      <c r="F1501">
        <v>24924827</v>
      </c>
      <c r="G1501">
        <v>48.79</v>
      </c>
      <c r="H1501" t="s">
        <v>38</v>
      </c>
      <c r="I1501" t="str">
        <f t="shared" si="46"/>
        <v>Medium</v>
      </c>
      <c r="J1501" s="4" t="str">
        <f t="shared" si="47"/>
        <v>Mar-2020</v>
      </c>
    </row>
    <row r="1502" spans="1:10" hidden="1" x14ac:dyDescent="0.3">
      <c r="I1502" t="str">
        <f t="shared" si="46"/>
        <v>Low</v>
      </c>
      <c r="J1502" s="4" t="str">
        <f t="shared" si="47"/>
        <v>Jan-1900</v>
      </c>
    </row>
  </sheetData>
  <phoneticPr fontId="2" type="noConversion"/>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FB9A-689A-432C-8C85-48140BFB1F3D}">
  <dimension ref="A1"/>
  <sheetViews>
    <sheetView zoomScale="75" zoomScaleNormal="70" workbookViewId="0"/>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D47A5-9669-4FAD-94D4-D301BAB58D41}">
  <dimension ref="A1:B31"/>
  <sheetViews>
    <sheetView workbookViewId="0">
      <selection activeCell="G26" sqref="G26"/>
    </sheetView>
  </sheetViews>
  <sheetFormatPr defaultRowHeight="14.4" x14ac:dyDescent="0.3"/>
  <cols>
    <col min="1" max="1" width="12.5546875" bestFit="1" customWidth="1"/>
    <col min="2" max="2" width="40.77734375" bestFit="1" customWidth="1"/>
  </cols>
  <sheetData>
    <row r="1" spans="1:2" x14ac:dyDescent="0.3">
      <c r="A1" s="2" t="s">
        <v>0</v>
      </c>
      <c r="B1" t="s" vm="1">
        <v>70</v>
      </c>
    </row>
    <row r="2" spans="1:2" x14ac:dyDescent="0.3">
      <c r="A2" s="2" t="s">
        <v>7</v>
      </c>
      <c r="B2" t="s" vm="2">
        <v>70</v>
      </c>
    </row>
    <row r="4" spans="1:2" x14ac:dyDescent="0.3">
      <c r="A4" s="2" t="s">
        <v>40</v>
      </c>
      <c r="B4" t="s">
        <v>42</v>
      </c>
    </row>
    <row r="5" spans="1:2" x14ac:dyDescent="0.3">
      <c r="A5" s="3" t="s">
        <v>55</v>
      </c>
      <c r="B5">
        <v>17.171290322580649</v>
      </c>
    </row>
    <row r="6" spans="1:2" x14ac:dyDescent="0.3">
      <c r="A6" s="3" t="s">
        <v>67</v>
      </c>
      <c r="B6">
        <v>24.152857142857147</v>
      </c>
    </row>
    <row r="7" spans="1:2" x14ac:dyDescent="0.3">
      <c r="A7" s="3" t="s">
        <v>47</v>
      </c>
      <c r="B7">
        <v>9.0430882352941175</v>
      </c>
    </row>
    <row r="8" spans="1:2" x14ac:dyDescent="0.3">
      <c r="A8" s="3" t="s">
        <v>59</v>
      </c>
      <c r="B8">
        <v>12.391111111111114</v>
      </c>
    </row>
    <row r="9" spans="1:2" x14ac:dyDescent="0.3">
      <c r="A9" s="3" t="s">
        <v>51</v>
      </c>
      <c r="B9">
        <v>9.2730864197530813</v>
      </c>
    </row>
    <row r="10" spans="1:2" x14ac:dyDescent="0.3">
      <c r="A10" s="3" t="s">
        <v>63</v>
      </c>
      <c r="B10">
        <v>16.978928571428575</v>
      </c>
    </row>
    <row r="11" spans="1:2" x14ac:dyDescent="0.3">
      <c r="A11" s="3" t="s">
        <v>53</v>
      </c>
      <c r="B11">
        <v>9.8827160493827133</v>
      </c>
    </row>
    <row r="12" spans="1:2" x14ac:dyDescent="0.3">
      <c r="A12" s="3" t="s">
        <v>65</v>
      </c>
      <c r="B12">
        <v>17.065384615384623</v>
      </c>
    </row>
    <row r="13" spans="1:2" x14ac:dyDescent="0.3">
      <c r="A13" s="3" t="s">
        <v>52</v>
      </c>
      <c r="B13">
        <v>9.2180952380952359</v>
      </c>
    </row>
    <row r="14" spans="1:2" x14ac:dyDescent="0.3">
      <c r="A14" s="3" t="s">
        <v>64</v>
      </c>
      <c r="B14">
        <v>14.667352941176473</v>
      </c>
    </row>
    <row r="15" spans="1:2" x14ac:dyDescent="0.3">
      <c r="A15" s="3" t="s">
        <v>46</v>
      </c>
      <c r="B15">
        <v>8.4409677419354843</v>
      </c>
    </row>
    <row r="16" spans="1:2" x14ac:dyDescent="0.3">
      <c r="A16" s="3" t="s">
        <v>58</v>
      </c>
      <c r="B16">
        <v>11.930151515151515</v>
      </c>
    </row>
    <row r="17" spans="1:2" x14ac:dyDescent="0.3">
      <c r="A17" s="3" t="s">
        <v>45</v>
      </c>
      <c r="B17">
        <v>9.2634545454545449</v>
      </c>
    </row>
    <row r="18" spans="1:2" x14ac:dyDescent="0.3">
      <c r="A18" s="3" t="s">
        <v>57</v>
      </c>
      <c r="B18">
        <v>11.505454545454544</v>
      </c>
    </row>
    <row r="19" spans="1:2" x14ac:dyDescent="0.3">
      <c r="A19" s="3" t="s">
        <v>69</v>
      </c>
      <c r="B19">
        <v>13.069999999999999</v>
      </c>
    </row>
    <row r="20" spans="1:2" x14ac:dyDescent="0.3">
      <c r="A20" s="3" t="s">
        <v>54</v>
      </c>
      <c r="B20">
        <v>11.261566265060242</v>
      </c>
    </row>
    <row r="21" spans="1:2" x14ac:dyDescent="0.3">
      <c r="A21" s="3" t="s">
        <v>66</v>
      </c>
      <c r="B21">
        <v>22.351904761904763</v>
      </c>
    </row>
    <row r="22" spans="1:2" x14ac:dyDescent="0.3">
      <c r="A22" s="3" t="s">
        <v>44</v>
      </c>
      <c r="B22">
        <v>8.8742592592592597</v>
      </c>
    </row>
    <row r="23" spans="1:2" x14ac:dyDescent="0.3">
      <c r="A23" s="3" t="s">
        <v>56</v>
      </c>
      <c r="B23">
        <v>16.697747747747748</v>
      </c>
    </row>
    <row r="24" spans="1:2" x14ac:dyDescent="0.3">
      <c r="A24" s="3" t="s">
        <v>68</v>
      </c>
      <c r="B24">
        <v>17.265000000000001</v>
      </c>
    </row>
    <row r="25" spans="1:2" x14ac:dyDescent="0.3">
      <c r="A25" s="3" t="s">
        <v>50</v>
      </c>
      <c r="B25">
        <v>9.4217073170731709</v>
      </c>
    </row>
    <row r="26" spans="1:2" x14ac:dyDescent="0.3">
      <c r="A26" s="3" t="s">
        <v>62</v>
      </c>
      <c r="B26">
        <v>14.170526315789481</v>
      </c>
    </row>
    <row r="27" spans="1:2" x14ac:dyDescent="0.3">
      <c r="A27" s="3" t="s">
        <v>49</v>
      </c>
      <c r="B27">
        <v>9.6273170731707314</v>
      </c>
    </row>
    <row r="28" spans="1:2" x14ac:dyDescent="0.3">
      <c r="A28" s="3" t="s">
        <v>61</v>
      </c>
      <c r="B28">
        <v>13.170952380952382</v>
      </c>
    </row>
    <row r="29" spans="1:2" x14ac:dyDescent="0.3">
      <c r="A29" s="3" t="s">
        <v>48</v>
      </c>
      <c r="B29">
        <v>8.7474285714285731</v>
      </c>
    </row>
    <row r="30" spans="1:2" x14ac:dyDescent="0.3">
      <c r="A30" s="3" t="s">
        <v>60</v>
      </c>
      <c r="B30">
        <v>14.54765957446809</v>
      </c>
    </row>
    <row r="31" spans="1:2" x14ac:dyDescent="0.3">
      <c r="A31" s="3" t="s">
        <v>41</v>
      </c>
      <c r="B31">
        <v>11.973406666666643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4972-9A07-4094-9080-1C1522B9422B}">
  <dimension ref="A3:B5"/>
  <sheetViews>
    <sheetView zoomScale="86" workbookViewId="0">
      <selection activeCell="B31" sqref="B31:B32"/>
    </sheetView>
  </sheetViews>
  <sheetFormatPr defaultRowHeight="14.4" x14ac:dyDescent="0.3"/>
  <cols>
    <col min="1" max="1" width="13.33203125" bestFit="1" customWidth="1"/>
    <col min="2" max="2" width="42.77734375" bestFit="1" customWidth="1"/>
  </cols>
  <sheetData>
    <row r="3" spans="1:2" x14ac:dyDescent="0.3">
      <c r="A3" s="2" t="s">
        <v>40</v>
      </c>
      <c r="B3" t="s">
        <v>42</v>
      </c>
    </row>
    <row r="4" spans="1:2" x14ac:dyDescent="0.3">
      <c r="A4" s="3" t="s">
        <v>12</v>
      </c>
      <c r="B4" s="12">
        <v>20.199999999999996</v>
      </c>
    </row>
    <row r="5" spans="1:2" x14ac:dyDescent="0.3">
      <c r="A5" s="3" t="s">
        <v>41</v>
      </c>
      <c r="B5" s="12">
        <v>20.199999999999996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A440-0A59-40BA-9F7B-20E878096187}">
  <dimension ref="A3:B24"/>
  <sheetViews>
    <sheetView zoomScale="88" workbookViewId="0">
      <selection activeCell="L28" sqref="L28"/>
    </sheetView>
  </sheetViews>
  <sheetFormatPr defaultRowHeight="14.4" x14ac:dyDescent="0.3"/>
  <cols>
    <col min="1" max="1" width="13" bestFit="1" customWidth="1"/>
    <col min="2" max="2" width="25.6640625" bestFit="1" customWidth="1"/>
  </cols>
  <sheetData>
    <row r="3" spans="1:2" x14ac:dyDescent="0.3">
      <c r="A3" s="2" t="s">
        <v>40</v>
      </c>
      <c r="B3" t="s">
        <v>71</v>
      </c>
    </row>
    <row r="4" spans="1:2" x14ac:dyDescent="0.3">
      <c r="A4" s="3" t="s">
        <v>55</v>
      </c>
      <c r="B4" s="12">
        <v>3003787</v>
      </c>
    </row>
    <row r="5" spans="1:2" x14ac:dyDescent="0.3">
      <c r="A5" s="3" t="s">
        <v>67</v>
      </c>
      <c r="B5" s="12">
        <v>2343783</v>
      </c>
    </row>
    <row r="6" spans="1:2" x14ac:dyDescent="0.3">
      <c r="A6" s="3" t="s">
        <v>47</v>
      </c>
      <c r="B6" s="12">
        <v>5552510</v>
      </c>
    </row>
    <row r="7" spans="1:2" x14ac:dyDescent="0.3">
      <c r="A7" s="3" t="s">
        <v>51</v>
      </c>
      <c r="B7" s="12">
        <v>5718337</v>
      </c>
    </row>
    <row r="8" spans="1:2" x14ac:dyDescent="0.3">
      <c r="A8" s="3" t="s">
        <v>53</v>
      </c>
      <c r="B8" s="12">
        <v>5708807</v>
      </c>
    </row>
    <row r="9" spans="1:2" x14ac:dyDescent="0.3">
      <c r="A9" s="3" t="s">
        <v>65</v>
      </c>
      <c r="B9" s="12">
        <v>4687566</v>
      </c>
    </row>
    <row r="10" spans="1:2" x14ac:dyDescent="0.3">
      <c r="A10" s="3" t="s">
        <v>52</v>
      </c>
      <c r="B10" s="12">
        <v>11677856</v>
      </c>
    </row>
    <row r="11" spans="1:2" x14ac:dyDescent="0.3">
      <c r="A11" s="3" t="s">
        <v>64</v>
      </c>
      <c r="B11" s="12">
        <v>12958087</v>
      </c>
    </row>
    <row r="12" spans="1:2" x14ac:dyDescent="0.3">
      <c r="A12" s="3" t="s">
        <v>46</v>
      </c>
      <c r="B12" s="12">
        <v>5393091</v>
      </c>
    </row>
    <row r="13" spans="1:2" x14ac:dyDescent="0.3">
      <c r="A13" s="3" t="s">
        <v>58</v>
      </c>
      <c r="B13" s="12">
        <v>16504519</v>
      </c>
    </row>
    <row r="14" spans="1:2" x14ac:dyDescent="0.3">
      <c r="A14" s="3" t="s">
        <v>45</v>
      </c>
      <c r="B14" s="12">
        <v>5550172</v>
      </c>
    </row>
    <row r="15" spans="1:2" x14ac:dyDescent="0.3">
      <c r="A15" s="3" t="s">
        <v>57</v>
      </c>
      <c r="B15" s="12">
        <v>9954300</v>
      </c>
    </row>
    <row r="16" spans="1:2" x14ac:dyDescent="0.3">
      <c r="A16" s="3" t="s">
        <v>54</v>
      </c>
      <c r="B16" s="12">
        <v>10794483</v>
      </c>
    </row>
    <row r="17" spans="1:2" x14ac:dyDescent="0.3">
      <c r="A17" s="3" t="s">
        <v>44</v>
      </c>
      <c r="B17" s="12">
        <v>5756475</v>
      </c>
    </row>
    <row r="18" spans="1:2" x14ac:dyDescent="0.3">
      <c r="A18" s="3" t="s">
        <v>56</v>
      </c>
      <c r="B18" s="12">
        <v>2343783</v>
      </c>
    </row>
    <row r="19" spans="1:2" x14ac:dyDescent="0.3">
      <c r="A19" s="3" t="s">
        <v>68</v>
      </c>
      <c r="B19" s="12">
        <v>4306807</v>
      </c>
    </row>
    <row r="20" spans="1:2" x14ac:dyDescent="0.3">
      <c r="A20" s="3" t="s">
        <v>50</v>
      </c>
      <c r="B20" s="12">
        <v>5439600</v>
      </c>
    </row>
    <row r="21" spans="1:2" x14ac:dyDescent="0.3">
      <c r="A21" s="3" t="s">
        <v>49</v>
      </c>
      <c r="B21" s="12">
        <v>6030363</v>
      </c>
    </row>
    <row r="22" spans="1:2" x14ac:dyDescent="0.3">
      <c r="A22" s="3" t="s">
        <v>48</v>
      </c>
      <c r="B22" s="12">
        <v>5642253</v>
      </c>
    </row>
    <row r="23" spans="1:2" x14ac:dyDescent="0.3">
      <c r="A23" s="3" t="s">
        <v>60</v>
      </c>
      <c r="B23" s="12">
        <v>5708807</v>
      </c>
    </row>
    <row r="24" spans="1:2" x14ac:dyDescent="0.3">
      <c r="A24" s="3" t="s">
        <v>41</v>
      </c>
      <c r="B24" s="12">
        <v>135075386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46D94-393A-4244-A005-3C7657E8ECDD}">
  <dimension ref="A3:C25"/>
  <sheetViews>
    <sheetView zoomScale="86" workbookViewId="0">
      <selection activeCell="H28" sqref="H28"/>
    </sheetView>
  </sheetViews>
  <sheetFormatPr defaultRowHeight="14.4" x14ac:dyDescent="0.3"/>
  <cols>
    <col min="1" max="1" width="42.77734375" bestFit="1" customWidth="1"/>
    <col min="2" max="2" width="16.21875" bestFit="1" customWidth="1"/>
    <col min="3" max="3" width="12.21875" bestFit="1" customWidth="1"/>
    <col min="4" max="4" width="7.109375" bestFit="1" customWidth="1"/>
    <col min="5" max="5" width="12.21875" bestFit="1" customWidth="1"/>
  </cols>
  <sheetData>
    <row r="3" spans="1:3" x14ac:dyDescent="0.3">
      <c r="A3" s="2" t="s">
        <v>42</v>
      </c>
      <c r="B3" s="2" t="s">
        <v>72</v>
      </c>
    </row>
    <row r="4" spans="1:3" x14ac:dyDescent="0.3">
      <c r="A4" s="2" t="s">
        <v>40</v>
      </c>
      <c r="B4" t="s">
        <v>39</v>
      </c>
      <c r="C4" t="s">
        <v>41</v>
      </c>
    </row>
    <row r="5" spans="1:3" x14ac:dyDescent="0.3">
      <c r="A5" s="3" t="s">
        <v>55</v>
      </c>
      <c r="B5" s="12">
        <v>16.510000000000002</v>
      </c>
      <c r="C5" s="12">
        <v>16.510000000000002</v>
      </c>
    </row>
    <row r="6" spans="1:3" x14ac:dyDescent="0.3">
      <c r="A6" s="3" t="s">
        <v>67</v>
      </c>
      <c r="B6" s="12">
        <v>45.78</v>
      </c>
      <c r="C6" s="12">
        <v>45.78</v>
      </c>
    </row>
    <row r="7" spans="1:3" x14ac:dyDescent="0.3">
      <c r="A7" s="3" t="s">
        <v>47</v>
      </c>
      <c r="B7" s="12">
        <v>13.52</v>
      </c>
      <c r="C7" s="12">
        <v>13.52</v>
      </c>
    </row>
    <row r="8" spans="1:3" x14ac:dyDescent="0.3">
      <c r="A8" s="3" t="s">
        <v>51</v>
      </c>
      <c r="B8" s="12">
        <v>11.07</v>
      </c>
      <c r="C8" s="12">
        <v>11.07</v>
      </c>
    </row>
    <row r="9" spans="1:3" x14ac:dyDescent="0.3">
      <c r="A9" s="3" t="s">
        <v>53</v>
      </c>
      <c r="B9" s="12">
        <v>14.86</v>
      </c>
      <c r="C9" s="12">
        <v>14.86</v>
      </c>
    </row>
    <row r="10" spans="1:3" x14ac:dyDescent="0.3">
      <c r="A10" s="3" t="s">
        <v>65</v>
      </c>
      <c r="B10" s="12">
        <v>45.78</v>
      </c>
      <c r="C10" s="12">
        <v>45.78</v>
      </c>
    </row>
    <row r="11" spans="1:3" x14ac:dyDescent="0.3">
      <c r="A11" s="3" t="s">
        <v>52</v>
      </c>
      <c r="B11" s="12">
        <v>17.43</v>
      </c>
      <c r="C11" s="12">
        <v>17.43</v>
      </c>
    </row>
    <row r="12" spans="1:3" x14ac:dyDescent="0.3">
      <c r="A12" s="3" t="s">
        <v>64</v>
      </c>
      <c r="B12" s="12">
        <v>19.023333333333337</v>
      </c>
      <c r="C12" s="12">
        <v>19.023333333333337</v>
      </c>
    </row>
    <row r="13" spans="1:3" x14ac:dyDescent="0.3">
      <c r="A13" s="3" t="s">
        <v>46</v>
      </c>
      <c r="B13" s="12">
        <v>14.68</v>
      </c>
      <c r="C13" s="12">
        <v>14.68</v>
      </c>
    </row>
    <row r="14" spans="1:3" x14ac:dyDescent="0.3">
      <c r="A14" s="3" t="s">
        <v>58</v>
      </c>
      <c r="B14" s="12">
        <v>13.476666666666667</v>
      </c>
      <c r="C14" s="12">
        <v>13.476666666666667</v>
      </c>
    </row>
    <row r="15" spans="1:3" x14ac:dyDescent="0.3">
      <c r="A15" s="3" t="s">
        <v>45</v>
      </c>
      <c r="B15" s="12">
        <v>12.76</v>
      </c>
      <c r="C15" s="12">
        <v>12.76</v>
      </c>
    </row>
    <row r="16" spans="1:3" x14ac:dyDescent="0.3">
      <c r="A16" s="3" t="s">
        <v>57</v>
      </c>
      <c r="B16" s="12">
        <v>20.28</v>
      </c>
      <c r="C16" s="12">
        <v>20.28</v>
      </c>
    </row>
    <row r="17" spans="1:3" x14ac:dyDescent="0.3">
      <c r="A17" s="3" t="s">
        <v>54</v>
      </c>
      <c r="B17" s="12">
        <v>15.885</v>
      </c>
      <c r="C17" s="12">
        <v>15.885</v>
      </c>
    </row>
    <row r="18" spans="1:3" x14ac:dyDescent="0.3">
      <c r="A18" s="3" t="s">
        <v>44</v>
      </c>
      <c r="B18" s="12">
        <v>12.31</v>
      </c>
      <c r="C18" s="12">
        <v>12.31</v>
      </c>
    </row>
    <row r="19" spans="1:3" x14ac:dyDescent="0.3">
      <c r="A19" s="3" t="s">
        <v>56</v>
      </c>
      <c r="B19" s="12">
        <v>45.78</v>
      </c>
      <c r="C19" s="12">
        <v>45.78</v>
      </c>
    </row>
    <row r="20" spans="1:3" x14ac:dyDescent="0.3">
      <c r="A20" s="3" t="s">
        <v>68</v>
      </c>
      <c r="B20" s="12">
        <v>18.11</v>
      </c>
      <c r="C20" s="12">
        <v>18.11</v>
      </c>
    </row>
    <row r="21" spans="1:3" x14ac:dyDescent="0.3">
      <c r="A21" s="3" t="s">
        <v>50</v>
      </c>
      <c r="B21" s="12">
        <v>16.11</v>
      </c>
      <c r="C21" s="12">
        <v>16.11</v>
      </c>
    </row>
    <row r="22" spans="1:3" x14ac:dyDescent="0.3">
      <c r="A22" s="3" t="s">
        <v>49</v>
      </c>
      <c r="B22" s="12">
        <v>12.41</v>
      </c>
      <c r="C22" s="12">
        <v>12.41</v>
      </c>
    </row>
    <row r="23" spans="1:3" x14ac:dyDescent="0.3">
      <c r="A23" s="3" t="s">
        <v>48</v>
      </c>
      <c r="B23" s="12">
        <v>20.59</v>
      </c>
      <c r="C23" s="12">
        <v>20.59</v>
      </c>
    </row>
    <row r="24" spans="1:3" x14ac:dyDescent="0.3">
      <c r="A24" s="3" t="s">
        <v>60</v>
      </c>
      <c r="B24" s="12">
        <v>14.86</v>
      </c>
      <c r="C24" s="12">
        <v>14.86</v>
      </c>
    </row>
    <row r="25" spans="1:3" x14ac:dyDescent="0.3">
      <c r="A25" s="3" t="s">
        <v>41</v>
      </c>
      <c r="B25" s="12">
        <v>20.2</v>
      </c>
      <c r="C25" s="12">
        <v>20.2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9D1F5-13B2-47B5-9C37-2C22545F9F9E}">
  <dimension ref="A3:D31"/>
  <sheetViews>
    <sheetView topLeftCell="B2" zoomScale="89" workbookViewId="0">
      <selection activeCell="I29" sqref="I29"/>
    </sheetView>
  </sheetViews>
  <sheetFormatPr defaultRowHeight="14.4" x14ac:dyDescent="0.3"/>
  <cols>
    <col min="1" max="1" width="12.88671875" bestFit="1" customWidth="1"/>
    <col min="2" max="2" width="41.33203125" bestFit="1" customWidth="1"/>
    <col min="3" max="29" width="16.33203125" bestFit="1" customWidth="1"/>
    <col min="30" max="30" width="10.77734375" bestFit="1" customWidth="1"/>
  </cols>
  <sheetData>
    <row r="3" spans="1:4" x14ac:dyDescent="0.3">
      <c r="A3" s="2" t="s">
        <v>40</v>
      </c>
      <c r="B3" t="s">
        <v>42</v>
      </c>
    </row>
    <row r="4" spans="1:4" x14ac:dyDescent="0.3">
      <c r="A4" s="3" t="s">
        <v>12</v>
      </c>
      <c r="B4" s="12">
        <v>20.199999999999996</v>
      </c>
      <c r="C4" s="3" t="s">
        <v>8</v>
      </c>
      <c r="D4">
        <v>6.7096296296296307</v>
      </c>
    </row>
    <row r="5" spans="1:4" x14ac:dyDescent="0.3">
      <c r="A5" s="3" t="s">
        <v>41</v>
      </c>
      <c r="B5" s="12">
        <v>20.199999999999996</v>
      </c>
      <c r="C5" s="3" t="s">
        <v>9</v>
      </c>
      <c r="D5">
        <v>6.086904761904762</v>
      </c>
    </row>
    <row r="6" spans="1:4" x14ac:dyDescent="0.3">
      <c r="C6" s="3" t="s">
        <v>10</v>
      </c>
      <c r="D6">
        <v>19.048055555555564</v>
      </c>
    </row>
    <row r="7" spans="1:4" x14ac:dyDescent="0.3">
      <c r="C7" s="3" t="s">
        <v>35</v>
      </c>
      <c r="D7">
        <v>17.021666666666668</v>
      </c>
    </row>
    <row r="8" spans="1:4" x14ac:dyDescent="0.3">
      <c r="C8" s="3" t="s">
        <v>11</v>
      </c>
      <c r="D8">
        <v>9.881969696969696</v>
      </c>
    </row>
    <row r="9" spans="1:4" x14ac:dyDescent="0.3">
      <c r="C9" s="3" t="s">
        <v>12</v>
      </c>
      <c r="D9">
        <v>18.099599999999995</v>
      </c>
    </row>
    <row r="10" spans="1:4" x14ac:dyDescent="0.3">
      <c r="C10" s="3" t="s">
        <v>13</v>
      </c>
      <c r="D10">
        <v>8.3184745762711856</v>
      </c>
    </row>
    <row r="11" spans="1:4" x14ac:dyDescent="0.3">
      <c r="C11" s="3" t="s">
        <v>14</v>
      </c>
      <c r="D11">
        <v>7.5599999999999978</v>
      </c>
    </row>
    <row r="12" spans="1:4" x14ac:dyDescent="0.3">
      <c r="C12" s="3" t="s">
        <v>15</v>
      </c>
      <c r="D12">
        <v>28.279622641509437</v>
      </c>
    </row>
    <row r="13" spans="1:4" x14ac:dyDescent="0.3">
      <c r="C13" s="3" t="s">
        <v>16</v>
      </c>
      <c r="D13">
        <v>17.846326530612235</v>
      </c>
    </row>
    <row r="14" spans="1:4" x14ac:dyDescent="0.3">
      <c r="C14" s="3" t="s">
        <v>17</v>
      </c>
      <c r="D14">
        <v>15.644750000000002</v>
      </c>
    </row>
    <row r="15" spans="1:4" x14ac:dyDescent="0.3">
      <c r="C15" s="3" t="s">
        <v>18</v>
      </c>
      <c r="D15">
        <v>19.576896551724136</v>
      </c>
    </row>
    <row r="16" spans="1:4" x14ac:dyDescent="0.3">
      <c r="C16" s="3" t="s">
        <v>19</v>
      </c>
      <c r="D16">
        <v>8.6223214285714302</v>
      </c>
    </row>
    <row r="17" spans="3:4" x14ac:dyDescent="0.3">
      <c r="C17" s="3" t="s">
        <v>20</v>
      </c>
      <c r="D17">
        <v>10.084736842105269</v>
      </c>
    </row>
    <row r="18" spans="3:4" x14ac:dyDescent="0.3">
      <c r="C18" s="3" t="s">
        <v>21</v>
      </c>
      <c r="D18">
        <v>7.0596610169491552</v>
      </c>
    </row>
    <row r="19" spans="3:4" x14ac:dyDescent="0.3">
      <c r="C19" s="3" t="s">
        <v>22</v>
      </c>
      <c r="D19">
        <v>7.3137037037037027</v>
      </c>
    </row>
    <row r="20" spans="3:4" x14ac:dyDescent="0.3">
      <c r="C20" s="3" t="s">
        <v>23</v>
      </c>
      <c r="D20">
        <v>4.6933333333333351</v>
      </c>
    </row>
    <row r="21" spans="3:4" x14ac:dyDescent="0.3">
      <c r="C21" s="3" t="s">
        <v>24</v>
      </c>
      <c r="D21">
        <v>6.1353571428571438</v>
      </c>
    </row>
    <row r="22" spans="3:4" x14ac:dyDescent="0.3">
      <c r="C22" s="3" t="s">
        <v>25</v>
      </c>
      <c r="D22">
        <v>10.737916666666669</v>
      </c>
    </row>
    <row r="23" spans="3:4" x14ac:dyDescent="0.3">
      <c r="C23" s="3" t="s">
        <v>26</v>
      </c>
      <c r="D23">
        <v>11.983448275862072</v>
      </c>
    </row>
    <row r="24" spans="3:4" x14ac:dyDescent="0.3">
      <c r="C24" s="3" t="s">
        <v>27</v>
      </c>
      <c r="D24">
        <v>14.604333333333336</v>
      </c>
    </row>
    <row r="25" spans="3:4" x14ac:dyDescent="0.3">
      <c r="C25" s="3" t="s">
        <v>28</v>
      </c>
      <c r="D25">
        <v>7.0499999999999989</v>
      </c>
    </row>
    <row r="26" spans="3:4" x14ac:dyDescent="0.3">
      <c r="C26" s="3" t="s">
        <v>29</v>
      </c>
      <c r="D26">
        <v>9.5972413793103453</v>
      </c>
    </row>
    <row r="27" spans="3:4" x14ac:dyDescent="0.3">
      <c r="C27" s="3" t="s">
        <v>30</v>
      </c>
      <c r="D27">
        <v>6.9716666666666685</v>
      </c>
    </row>
    <row r="28" spans="3:4" x14ac:dyDescent="0.3">
      <c r="C28" s="3" t="s">
        <v>31</v>
      </c>
      <c r="D28">
        <v>29.051500000000011</v>
      </c>
    </row>
    <row r="29" spans="3:4" x14ac:dyDescent="0.3">
      <c r="C29" s="3" t="s">
        <v>32</v>
      </c>
      <c r="D29">
        <v>12.897719298245621</v>
      </c>
    </row>
    <row r="30" spans="3:4" x14ac:dyDescent="0.3">
      <c r="C30" s="3" t="s">
        <v>33</v>
      </c>
      <c r="D30">
        <v>6.36</v>
      </c>
    </row>
    <row r="31" spans="3:4" x14ac:dyDescent="0.3">
      <c r="C31" s="3" t="s">
        <v>34</v>
      </c>
      <c r="D31">
        <v>7.963928571428573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RawDataset</vt:lpstr>
      <vt:lpstr>Cleaned Data</vt:lpstr>
      <vt:lpstr>DataSet</vt:lpstr>
      <vt:lpstr>DashBoard</vt:lpstr>
      <vt:lpstr>LineGraph</vt:lpstr>
      <vt:lpstr>RegionWise</vt:lpstr>
      <vt:lpstr>MonthYearWise</vt:lpstr>
      <vt:lpstr>Unemployment Rate</vt:lpstr>
      <vt:lpstr>Map</vt:lpstr>
      <vt:lpstr>AreaWise</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Ashish Garud</cp:lastModifiedBy>
  <dcterms:created xsi:type="dcterms:W3CDTF">2025-04-11T13:02:00Z</dcterms:created>
  <dcterms:modified xsi:type="dcterms:W3CDTF">2025-04-22T18:38:04Z</dcterms:modified>
</cp:coreProperties>
</file>