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2\"/>
    </mc:Choice>
  </mc:AlternateContent>
  <xr:revisionPtr revIDLastSave="0" documentId="13_ncr:1_{A2A736E0-046C-4D79-92F1-4D47489BD961}" xr6:coauthVersionLast="47" xr6:coauthVersionMax="47" xr10:uidLastSave="{00000000-0000-0000-0000-000000000000}"/>
  <bookViews>
    <workbookView xWindow="-110" yWindow="-110" windowWidth="19420" windowHeight="10300" firstSheet="1" activeTab="1" xr2:uid="{22C9AF08-74E9-4EAD-9D58-C320609ECE72}"/>
  </bookViews>
  <sheets>
    <sheet name="comparisonSheet" sheetId="14" state="hidden" r:id="rId1"/>
    <sheet name="Sheet1" sheetId="1" r:id="rId2"/>
    <sheet name="Delete" sheetId="3" r:id="rId3"/>
    <sheet name="Guidelines" sheetId="5" r:id="rId4"/>
    <sheet name="Sheet2" sheetId="2" state="hidden" r:id="rId5"/>
  </sheets>
  <definedNames>
    <definedName name="_xlnm._FilterDatabase" localSheetId="0" hidden="1">comparisonSheet!$A$1:$AW$125</definedName>
    <definedName name="_xlnm._FilterDatabase" localSheetId="2" hidden="1">Delete!$A$1:$AU$1</definedName>
    <definedName name="_xlnm._FilterDatabase" localSheetId="1" hidden="1">Sheet1!$A$1:$AW$125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5" i="1" l="1"/>
  <c r="T125" i="1"/>
  <c r="Q125" i="1"/>
  <c r="R125" i="1" s="1"/>
  <c r="H125" i="1"/>
  <c r="G125" i="1"/>
  <c r="G124" i="14"/>
  <c r="T123" i="14"/>
  <c r="G123" i="14"/>
  <c r="Q123" i="14" s="1"/>
  <c r="R123" i="14" s="1"/>
  <c r="T122" i="14"/>
  <c r="Q122" i="14"/>
  <c r="R122" i="14" s="1"/>
  <c r="G122" i="14"/>
  <c r="H122" i="14" s="1"/>
  <c r="G121" i="14"/>
  <c r="G120" i="14"/>
  <c r="T119" i="14"/>
  <c r="G119" i="14"/>
  <c r="Q119" i="14" s="1"/>
  <c r="R119" i="14" s="1"/>
  <c r="T118" i="14"/>
  <c r="Q118" i="14"/>
  <c r="R118" i="14" s="1"/>
  <c r="G118" i="14"/>
  <c r="H118" i="14" s="1"/>
  <c r="G117" i="14"/>
  <c r="G116" i="14"/>
  <c r="T115" i="14"/>
  <c r="G115" i="14"/>
  <c r="Q115" i="14" s="1"/>
  <c r="R115" i="14" s="1"/>
  <c r="T114" i="14"/>
  <c r="Q114" i="14"/>
  <c r="R114" i="14" s="1"/>
  <c r="G114" i="14"/>
  <c r="H114" i="14" s="1"/>
  <c r="G113" i="14"/>
  <c r="G112" i="14"/>
  <c r="T111" i="14"/>
  <c r="G111" i="14"/>
  <c r="Q111" i="14" s="1"/>
  <c r="R111" i="14" s="1"/>
  <c r="T110" i="14"/>
  <c r="Q110" i="14"/>
  <c r="R110" i="14" s="1"/>
  <c r="G110" i="14"/>
  <c r="H110" i="14" s="1"/>
  <c r="G109" i="14"/>
  <c r="G108" i="14"/>
  <c r="T107" i="14"/>
  <c r="G107" i="14"/>
  <c r="Q107" i="14" s="1"/>
  <c r="R107" i="14" s="1"/>
  <c r="T106" i="14"/>
  <c r="Q106" i="14"/>
  <c r="R106" i="14" s="1"/>
  <c r="G106" i="14"/>
  <c r="H106" i="14" s="1"/>
  <c r="G105" i="14"/>
  <c r="G104" i="14"/>
  <c r="T103" i="14"/>
  <c r="G103" i="14"/>
  <c r="Q103" i="14" s="1"/>
  <c r="R103" i="14" s="1"/>
  <c r="T102" i="14"/>
  <c r="Q102" i="14"/>
  <c r="R102" i="14" s="1"/>
  <c r="G102" i="14"/>
  <c r="H102" i="14" s="1"/>
  <c r="G101" i="14"/>
  <c r="G100" i="14"/>
  <c r="T99" i="14"/>
  <c r="G99" i="14"/>
  <c r="Q99" i="14" s="1"/>
  <c r="R99" i="14" s="1"/>
  <c r="T98" i="14"/>
  <c r="Q98" i="14"/>
  <c r="R98" i="14" s="1"/>
  <c r="G98" i="14"/>
  <c r="H98" i="14" s="1"/>
  <c r="G97" i="14"/>
  <c r="G96" i="14"/>
  <c r="T95" i="14"/>
  <c r="G95" i="14"/>
  <c r="Q95" i="14" s="1"/>
  <c r="R95" i="14" s="1"/>
  <c r="T94" i="14"/>
  <c r="Q94" i="14"/>
  <c r="R94" i="14" s="1"/>
  <c r="G94" i="14"/>
  <c r="H94" i="14" s="1"/>
  <c r="G93" i="14"/>
  <c r="G92" i="14"/>
  <c r="T91" i="14"/>
  <c r="G91" i="14"/>
  <c r="Q91" i="14" s="1"/>
  <c r="R91" i="14" s="1"/>
  <c r="T90" i="14"/>
  <c r="Q90" i="14"/>
  <c r="R90" i="14" s="1"/>
  <c r="G90" i="14"/>
  <c r="H90" i="14" s="1"/>
  <c r="G89" i="14"/>
  <c r="G88" i="14"/>
  <c r="T87" i="14"/>
  <c r="G87" i="14"/>
  <c r="Q87" i="14" s="1"/>
  <c r="R87" i="14" s="1"/>
  <c r="T86" i="14"/>
  <c r="Q86" i="14"/>
  <c r="R86" i="14" s="1"/>
  <c r="G86" i="14"/>
  <c r="H86" i="14" s="1"/>
  <c r="G85" i="14"/>
  <c r="G84" i="14"/>
  <c r="T83" i="14"/>
  <c r="G83" i="14"/>
  <c r="Q83" i="14" s="1"/>
  <c r="R83" i="14" s="1"/>
  <c r="T82" i="14"/>
  <c r="Q82" i="14"/>
  <c r="R82" i="14" s="1"/>
  <c r="G82" i="14"/>
  <c r="H82" i="14" s="1"/>
  <c r="G81" i="14"/>
  <c r="G80" i="14"/>
  <c r="T79" i="14"/>
  <c r="G79" i="14"/>
  <c r="Q79" i="14" s="1"/>
  <c r="R79" i="14" s="1"/>
  <c r="T78" i="14"/>
  <c r="Q78" i="14"/>
  <c r="R78" i="14" s="1"/>
  <c r="G78" i="14"/>
  <c r="H78" i="14" s="1"/>
  <c r="G77" i="14"/>
  <c r="G76" i="14"/>
  <c r="T75" i="14"/>
  <c r="G75" i="14"/>
  <c r="Q75" i="14" s="1"/>
  <c r="R75" i="14" s="1"/>
  <c r="T74" i="14"/>
  <c r="Q74" i="14"/>
  <c r="R74" i="14" s="1"/>
  <c r="G74" i="14"/>
  <c r="H74" i="14" s="1"/>
  <c r="G73" i="14"/>
  <c r="G72" i="14"/>
  <c r="T71" i="14"/>
  <c r="G71" i="14"/>
  <c r="Q71" i="14" s="1"/>
  <c r="R71" i="14" s="1"/>
  <c r="T70" i="14"/>
  <c r="Q70" i="14"/>
  <c r="R70" i="14" s="1"/>
  <c r="G70" i="14"/>
  <c r="T69" i="14"/>
  <c r="Q69" i="14"/>
  <c r="R69" i="14" s="1"/>
  <c r="G69" i="14"/>
  <c r="Q68" i="14"/>
  <c r="R68" i="14" s="1"/>
  <c r="G68" i="14"/>
  <c r="T67" i="14"/>
  <c r="Q67" i="14"/>
  <c r="R67" i="14" s="1"/>
  <c r="G67" i="14"/>
  <c r="T66" i="14"/>
  <c r="G66" i="14"/>
  <c r="G65" i="14"/>
  <c r="T64" i="14"/>
  <c r="G64" i="14"/>
  <c r="G63" i="14"/>
  <c r="G62" i="14"/>
  <c r="T62" i="14" s="1"/>
  <c r="T61" i="14"/>
  <c r="Q61" i="14"/>
  <c r="R61" i="14" s="1"/>
  <c r="G61" i="14"/>
  <c r="Q60" i="14"/>
  <c r="R60" i="14" s="1"/>
  <c r="G60" i="14"/>
  <c r="T59" i="14"/>
  <c r="Q59" i="14"/>
  <c r="R59" i="14" s="1"/>
  <c r="G59" i="14"/>
  <c r="T58" i="14"/>
  <c r="G58" i="14"/>
  <c r="G57" i="14"/>
  <c r="T56" i="14"/>
  <c r="G56" i="14"/>
  <c r="G55" i="14"/>
  <c r="G54" i="14"/>
  <c r="Q54" i="14" s="1"/>
  <c r="R54" i="14" s="1"/>
  <c r="T53" i="14"/>
  <c r="Q53" i="14"/>
  <c r="R53" i="14" s="1"/>
  <c r="G53" i="14"/>
  <c r="Q52" i="14"/>
  <c r="R52" i="14" s="1"/>
  <c r="G52" i="14"/>
  <c r="T51" i="14"/>
  <c r="Q51" i="14"/>
  <c r="R51" i="14" s="1"/>
  <c r="G51" i="14"/>
  <c r="T50" i="14"/>
  <c r="G50" i="14"/>
  <c r="G49" i="14"/>
  <c r="T48" i="14"/>
  <c r="G48" i="14"/>
  <c r="G47" i="14"/>
  <c r="Q47" i="14" s="1"/>
  <c r="R47" i="14" s="1"/>
  <c r="G46" i="14"/>
  <c r="T46" i="14" s="1"/>
  <c r="T45" i="14"/>
  <c r="Q45" i="14"/>
  <c r="R45" i="14" s="1"/>
  <c r="G45" i="14"/>
  <c r="Q44" i="14"/>
  <c r="R44" i="14" s="1"/>
  <c r="G44" i="14"/>
  <c r="T43" i="14"/>
  <c r="Q43" i="14"/>
  <c r="R43" i="14" s="1"/>
  <c r="G43" i="14"/>
  <c r="T42" i="14"/>
  <c r="G42" i="14"/>
  <c r="G41" i="14"/>
  <c r="T40" i="14"/>
  <c r="G40" i="14"/>
  <c r="G39" i="14"/>
  <c r="G38" i="14"/>
  <c r="T38" i="14" s="1"/>
  <c r="T37" i="14"/>
  <c r="Q37" i="14"/>
  <c r="R37" i="14" s="1"/>
  <c r="G37" i="14"/>
  <c r="Q36" i="14"/>
  <c r="R36" i="14" s="1"/>
  <c r="G36" i="14"/>
  <c r="T35" i="14"/>
  <c r="Q35" i="14"/>
  <c r="R35" i="14" s="1"/>
  <c r="G35" i="14"/>
  <c r="T34" i="14"/>
  <c r="G34" i="14"/>
  <c r="G33" i="14"/>
  <c r="T32" i="14"/>
  <c r="G32" i="14"/>
  <c r="G31" i="14"/>
  <c r="G30" i="14"/>
  <c r="Q30" i="14" s="1"/>
  <c r="R30" i="14" s="1"/>
  <c r="T29" i="14"/>
  <c r="Q29" i="14"/>
  <c r="R29" i="14" s="1"/>
  <c r="G29" i="14"/>
  <c r="Q28" i="14"/>
  <c r="R28" i="14" s="1"/>
  <c r="G28" i="14"/>
  <c r="T27" i="14"/>
  <c r="Q27" i="14"/>
  <c r="R27" i="14" s="1"/>
  <c r="G27" i="14"/>
  <c r="T26" i="14"/>
  <c r="G26" i="14"/>
  <c r="G25" i="14"/>
  <c r="T24" i="14"/>
  <c r="G24" i="14"/>
  <c r="G23" i="14"/>
  <c r="G22" i="14"/>
  <c r="T22" i="14" s="1"/>
  <c r="T21" i="14"/>
  <c r="Q21" i="14"/>
  <c r="R21" i="14" s="1"/>
  <c r="G21" i="14"/>
  <c r="Q20" i="14"/>
  <c r="R20" i="14" s="1"/>
  <c r="G20" i="14"/>
  <c r="T19" i="14"/>
  <c r="Q19" i="14"/>
  <c r="R19" i="14" s="1"/>
  <c r="G19" i="14"/>
  <c r="T18" i="14"/>
  <c r="G18" i="14"/>
  <c r="G17" i="14"/>
  <c r="T16" i="14"/>
  <c r="G16" i="14"/>
  <c r="G15" i="14"/>
  <c r="G14" i="14"/>
  <c r="T14" i="14" s="1"/>
  <c r="T13" i="14"/>
  <c r="Q13" i="14"/>
  <c r="R13" i="14" s="1"/>
  <c r="G13" i="14"/>
  <c r="Q12" i="14"/>
  <c r="R12" i="14" s="1"/>
  <c r="G12" i="14"/>
  <c r="U11" i="14"/>
  <c r="T11" i="14"/>
  <c r="Q11" i="14"/>
  <c r="R11" i="14" s="1"/>
  <c r="G11" i="14"/>
  <c r="H11" i="14" s="1"/>
  <c r="Q10" i="14"/>
  <c r="R10" i="14" s="1"/>
  <c r="G10" i="14"/>
  <c r="U10" i="14" s="1"/>
  <c r="G9" i="14"/>
  <c r="U9" i="14" s="1"/>
  <c r="T8" i="14"/>
  <c r="H8" i="14"/>
  <c r="G8" i="14"/>
  <c r="Q8" i="14" s="1"/>
  <c r="R8" i="14" s="1"/>
  <c r="U7" i="14"/>
  <c r="T7" i="14"/>
  <c r="Q7" i="14"/>
  <c r="R7" i="14" s="1"/>
  <c r="G7" i="14"/>
  <c r="H7" i="14" s="1"/>
  <c r="Q6" i="14"/>
  <c r="R6" i="14" s="1"/>
  <c r="G6" i="14"/>
  <c r="U6" i="14" s="1"/>
  <c r="G5" i="14"/>
  <c r="U5" i="14" s="1"/>
  <c r="T4" i="14"/>
  <c r="H4" i="14"/>
  <c r="G4" i="14"/>
  <c r="Q4" i="14" s="1"/>
  <c r="R4" i="14" s="1"/>
  <c r="U3" i="14"/>
  <c r="T3" i="14"/>
  <c r="Q3" i="14"/>
  <c r="R3" i="14" s="1"/>
  <c r="G3" i="14"/>
  <c r="H3" i="14" s="1"/>
  <c r="Q2" i="14"/>
  <c r="R2" i="14" s="1"/>
  <c r="G2" i="14"/>
  <c r="U2" i="14" s="1"/>
  <c r="U124" i="1"/>
  <c r="T124" i="1"/>
  <c r="Q124" i="1"/>
  <c r="R124" i="1" s="1"/>
  <c r="H124" i="1"/>
  <c r="G124" i="1"/>
  <c r="U123" i="1"/>
  <c r="T123" i="1"/>
  <c r="Q123" i="1"/>
  <c r="R123" i="1" s="1"/>
  <c r="H123" i="1"/>
  <c r="G123" i="1"/>
  <c r="U122" i="1"/>
  <c r="T122" i="1"/>
  <c r="Q122" i="1"/>
  <c r="R122" i="1" s="1"/>
  <c r="H122" i="1"/>
  <c r="G122" i="1"/>
  <c r="U121" i="1"/>
  <c r="T121" i="1"/>
  <c r="Q121" i="1"/>
  <c r="R121" i="1" s="1"/>
  <c r="H121" i="1"/>
  <c r="G121" i="1"/>
  <c r="U120" i="1"/>
  <c r="T120" i="1"/>
  <c r="Q120" i="1"/>
  <c r="R120" i="1" s="1"/>
  <c r="H120" i="1"/>
  <c r="G120" i="1"/>
  <c r="U119" i="1"/>
  <c r="T119" i="1"/>
  <c r="Q119" i="1"/>
  <c r="R119" i="1" s="1"/>
  <c r="H119" i="1"/>
  <c r="G119" i="1"/>
  <c r="U118" i="1"/>
  <c r="T118" i="1"/>
  <c r="Q118" i="1"/>
  <c r="R118" i="1" s="1"/>
  <c r="H118" i="1"/>
  <c r="G118" i="1"/>
  <c r="U117" i="1"/>
  <c r="T117" i="1"/>
  <c r="Q117" i="1"/>
  <c r="R117" i="1" s="1"/>
  <c r="H117" i="1"/>
  <c r="G117" i="1"/>
  <c r="U116" i="1"/>
  <c r="T116" i="1"/>
  <c r="Q116" i="1"/>
  <c r="R116" i="1" s="1"/>
  <c r="H116" i="1"/>
  <c r="G116" i="1"/>
  <c r="U115" i="1"/>
  <c r="T115" i="1"/>
  <c r="Q115" i="1"/>
  <c r="R115" i="1" s="1"/>
  <c r="H115" i="1"/>
  <c r="G115" i="1"/>
  <c r="U114" i="1"/>
  <c r="T114" i="1"/>
  <c r="Q114" i="1"/>
  <c r="R114" i="1" s="1"/>
  <c r="H114" i="1"/>
  <c r="G114" i="1"/>
  <c r="U113" i="1"/>
  <c r="T113" i="1"/>
  <c r="Q113" i="1"/>
  <c r="R113" i="1" s="1"/>
  <c r="H113" i="1"/>
  <c r="G113" i="1"/>
  <c r="U112" i="1"/>
  <c r="T112" i="1"/>
  <c r="Q112" i="1"/>
  <c r="R112" i="1" s="1"/>
  <c r="H112" i="1"/>
  <c r="G112" i="1"/>
  <c r="U111" i="1"/>
  <c r="T111" i="1"/>
  <c r="Q111" i="1"/>
  <c r="R111" i="1" s="1"/>
  <c r="H111" i="1"/>
  <c r="G111" i="1"/>
  <c r="U110" i="1"/>
  <c r="T110" i="1"/>
  <c r="Q110" i="1"/>
  <c r="R110" i="1" s="1"/>
  <c r="H110" i="1"/>
  <c r="G110" i="1"/>
  <c r="U109" i="1"/>
  <c r="T109" i="1"/>
  <c r="Q109" i="1"/>
  <c r="R109" i="1" s="1"/>
  <c r="H109" i="1"/>
  <c r="G109" i="1"/>
  <c r="U108" i="1"/>
  <c r="T108" i="1"/>
  <c r="Q108" i="1"/>
  <c r="R108" i="1" s="1"/>
  <c r="H108" i="1"/>
  <c r="G108" i="1"/>
  <c r="U107" i="1"/>
  <c r="T107" i="1"/>
  <c r="Q107" i="1"/>
  <c r="R107" i="1" s="1"/>
  <c r="H107" i="1"/>
  <c r="G107" i="1"/>
  <c r="U106" i="1"/>
  <c r="T106" i="1"/>
  <c r="Q106" i="1"/>
  <c r="R106" i="1" s="1"/>
  <c r="H106" i="1"/>
  <c r="G106" i="1"/>
  <c r="U105" i="1"/>
  <c r="T105" i="1"/>
  <c r="Q105" i="1"/>
  <c r="R105" i="1" s="1"/>
  <c r="H105" i="1"/>
  <c r="G105" i="1"/>
  <c r="U104" i="1"/>
  <c r="T104" i="1"/>
  <c r="Q104" i="1"/>
  <c r="R104" i="1" s="1"/>
  <c r="H104" i="1"/>
  <c r="G104" i="1"/>
  <c r="U103" i="1"/>
  <c r="T103" i="1"/>
  <c r="Q103" i="1"/>
  <c r="R103" i="1" s="1"/>
  <c r="H103" i="1"/>
  <c r="G103" i="1"/>
  <c r="U102" i="1"/>
  <c r="T102" i="1"/>
  <c r="Q102" i="1"/>
  <c r="R102" i="1" s="1"/>
  <c r="H102" i="1"/>
  <c r="G102" i="1"/>
  <c r="U101" i="1"/>
  <c r="T101" i="1"/>
  <c r="Q101" i="1"/>
  <c r="R101" i="1" s="1"/>
  <c r="H101" i="1"/>
  <c r="G101" i="1"/>
  <c r="U100" i="1"/>
  <c r="T100" i="1"/>
  <c r="Q100" i="1"/>
  <c r="R100" i="1" s="1"/>
  <c r="H100" i="1"/>
  <c r="G100" i="1"/>
  <c r="U99" i="1"/>
  <c r="T99" i="1"/>
  <c r="Q99" i="1"/>
  <c r="R99" i="1" s="1"/>
  <c r="H99" i="1"/>
  <c r="G99" i="1"/>
  <c r="U98" i="1"/>
  <c r="T98" i="1"/>
  <c r="Q98" i="1"/>
  <c r="R98" i="1" s="1"/>
  <c r="H98" i="1"/>
  <c r="G98" i="1"/>
  <c r="U97" i="1"/>
  <c r="T97" i="1"/>
  <c r="Q97" i="1"/>
  <c r="R97" i="1" s="1"/>
  <c r="H97" i="1"/>
  <c r="G97" i="1"/>
  <c r="U96" i="1"/>
  <c r="T96" i="1"/>
  <c r="Q96" i="1"/>
  <c r="R96" i="1" s="1"/>
  <c r="H96" i="1"/>
  <c r="G96" i="1"/>
  <c r="U95" i="1"/>
  <c r="T95" i="1"/>
  <c r="Q95" i="1"/>
  <c r="R95" i="1" s="1"/>
  <c r="H95" i="1"/>
  <c r="G95" i="1"/>
  <c r="U94" i="1"/>
  <c r="T94" i="1"/>
  <c r="Q94" i="1"/>
  <c r="R94" i="1" s="1"/>
  <c r="H94" i="1"/>
  <c r="G94" i="1"/>
  <c r="U93" i="1"/>
  <c r="T93" i="1"/>
  <c r="Q93" i="1"/>
  <c r="R93" i="1" s="1"/>
  <c r="H93" i="1"/>
  <c r="G93" i="1"/>
  <c r="U92" i="1"/>
  <c r="T92" i="1"/>
  <c r="Q92" i="1"/>
  <c r="R92" i="1" s="1"/>
  <c r="H92" i="1"/>
  <c r="G92" i="1"/>
  <c r="U91" i="1"/>
  <c r="T91" i="1"/>
  <c r="Q91" i="1"/>
  <c r="R91" i="1" s="1"/>
  <c r="H91" i="1"/>
  <c r="G91" i="1"/>
  <c r="U90" i="1"/>
  <c r="T90" i="1"/>
  <c r="Q90" i="1"/>
  <c r="R90" i="1" s="1"/>
  <c r="H90" i="1"/>
  <c r="G90" i="1"/>
  <c r="U89" i="1"/>
  <c r="T89" i="1"/>
  <c r="Q89" i="1"/>
  <c r="R89" i="1" s="1"/>
  <c r="H89" i="1"/>
  <c r="G89" i="1"/>
  <c r="U88" i="1"/>
  <c r="T88" i="1"/>
  <c r="Q88" i="1"/>
  <c r="R88" i="1" s="1"/>
  <c r="H88" i="1"/>
  <c r="G88" i="1"/>
  <c r="U87" i="1"/>
  <c r="T87" i="1"/>
  <c r="Q87" i="1"/>
  <c r="R87" i="1" s="1"/>
  <c r="H87" i="1"/>
  <c r="G87" i="1"/>
  <c r="U86" i="1"/>
  <c r="T86" i="1"/>
  <c r="Q86" i="1"/>
  <c r="R86" i="1" s="1"/>
  <c r="H86" i="1"/>
  <c r="G86" i="1"/>
  <c r="U85" i="1"/>
  <c r="T85" i="1"/>
  <c r="Q85" i="1"/>
  <c r="R85" i="1" s="1"/>
  <c r="H85" i="1"/>
  <c r="G85" i="1"/>
  <c r="U84" i="1"/>
  <c r="T84" i="1"/>
  <c r="Q84" i="1"/>
  <c r="R84" i="1" s="1"/>
  <c r="H84" i="1"/>
  <c r="G84" i="1"/>
  <c r="U83" i="1"/>
  <c r="T83" i="1"/>
  <c r="Q83" i="1"/>
  <c r="R83" i="1" s="1"/>
  <c r="H83" i="1"/>
  <c r="G83" i="1"/>
  <c r="U82" i="1"/>
  <c r="T82" i="1"/>
  <c r="Q82" i="1"/>
  <c r="R82" i="1" s="1"/>
  <c r="H82" i="1"/>
  <c r="G82" i="1"/>
  <c r="U81" i="1"/>
  <c r="T81" i="1"/>
  <c r="Q81" i="1"/>
  <c r="R81" i="1" s="1"/>
  <c r="H81" i="1"/>
  <c r="G81" i="1"/>
  <c r="U80" i="1"/>
  <c r="T80" i="1"/>
  <c r="Q80" i="1"/>
  <c r="R80" i="1" s="1"/>
  <c r="H80" i="1"/>
  <c r="G80" i="1"/>
  <c r="U79" i="1"/>
  <c r="T79" i="1"/>
  <c r="Q79" i="1"/>
  <c r="R79" i="1" s="1"/>
  <c r="H79" i="1"/>
  <c r="G79" i="1"/>
  <c r="U78" i="1"/>
  <c r="T78" i="1"/>
  <c r="Q78" i="1"/>
  <c r="R78" i="1" s="1"/>
  <c r="H78" i="1"/>
  <c r="G78" i="1"/>
  <c r="U77" i="1"/>
  <c r="T77" i="1"/>
  <c r="Q77" i="1"/>
  <c r="R77" i="1" s="1"/>
  <c r="H77" i="1"/>
  <c r="G77" i="1"/>
  <c r="U76" i="1"/>
  <c r="T76" i="1"/>
  <c r="Q76" i="1"/>
  <c r="R76" i="1" s="1"/>
  <c r="H76" i="1"/>
  <c r="G76" i="1"/>
  <c r="U75" i="1"/>
  <c r="T75" i="1"/>
  <c r="Q75" i="1"/>
  <c r="R75" i="1" s="1"/>
  <c r="H75" i="1"/>
  <c r="G75" i="1"/>
  <c r="U74" i="1"/>
  <c r="T74" i="1"/>
  <c r="Q74" i="1"/>
  <c r="R74" i="1" s="1"/>
  <c r="H74" i="1"/>
  <c r="G74" i="1"/>
  <c r="U73" i="1"/>
  <c r="T73" i="1"/>
  <c r="Q73" i="1"/>
  <c r="R73" i="1" s="1"/>
  <c r="H73" i="1"/>
  <c r="G73" i="1"/>
  <c r="U72" i="1"/>
  <c r="T72" i="1"/>
  <c r="Q72" i="1"/>
  <c r="R72" i="1" s="1"/>
  <c r="H72" i="1"/>
  <c r="G72" i="1"/>
  <c r="U71" i="1"/>
  <c r="T71" i="1"/>
  <c r="Q71" i="1"/>
  <c r="R71" i="1" s="1"/>
  <c r="H71" i="1"/>
  <c r="G71" i="1"/>
  <c r="U70" i="1"/>
  <c r="T70" i="1"/>
  <c r="Q70" i="1"/>
  <c r="R70" i="1" s="1"/>
  <c r="H70" i="1"/>
  <c r="G70" i="1"/>
  <c r="U69" i="1"/>
  <c r="T69" i="1"/>
  <c r="Q69" i="1"/>
  <c r="R69" i="1" s="1"/>
  <c r="H69" i="1"/>
  <c r="G69" i="1"/>
  <c r="U68" i="1"/>
  <c r="T68" i="1"/>
  <c r="Q68" i="1"/>
  <c r="R68" i="1" s="1"/>
  <c r="H68" i="1"/>
  <c r="G68" i="1"/>
  <c r="U67" i="1"/>
  <c r="T67" i="1"/>
  <c r="Q67" i="1"/>
  <c r="R67" i="1" s="1"/>
  <c r="H67" i="1"/>
  <c r="G67" i="1"/>
  <c r="U66" i="1"/>
  <c r="T66" i="1"/>
  <c r="Q66" i="1"/>
  <c r="R66" i="1" s="1"/>
  <c r="H66" i="1"/>
  <c r="G66" i="1"/>
  <c r="U65" i="1"/>
  <c r="T65" i="1"/>
  <c r="Q65" i="1"/>
  <c r="R65" i="1" s="1"/>
  <c r="H65" i="1"/>
  <c r="G65" i="1"/>
  <c r="U64" i="1"/>
  <c r="T64" i="1"/>
  <c r="Q64" i="1"/>
  <c r="R64" i="1" s="1"/>
  <c r="H64" i="1"/>
  <c r="G64" i="1"/>
  <c r="U63" i="1"/>
  <c r="T63" i="1"/>
  <c r="Q63" i="1"/>
  <c r="R63" i="1" s="1"/>
  <c r="H63" i="1"/>
  <c r="G63" i="1"/>
  <c r="U62" i="1"/>
  <c r="T62" i="1"/>
  <c r="Q62" i="1"/>
  <c r="R62" i="1" s="1"/>
  <c r="H62" i="1"/>
  <c r="G62" i="1"/>
  <c r="U61" i="1"/>
  <c r="T61" i="1"/>
  <c r="Q61" i="1"/>
  <c r="R61" i="1" s="1"/>
  <c r="H61" i="1"/>
  <c r="G61" i="1"/>
  <c r="U60" i="1"/>
  <c r="T60" i="1"/>
  <c r="Q60" i="1"/>
  <c r="R60" i="1" s="1"/>
  <c r="H60" i="1"/>
  <c r="G60" i="1"/>
  <c r="U59" i="1"/>
  <c r="T59" i="1"/>
  <c r="Q59" i="1"/>
  <c r="R59" i="1" s="1"/>
  <c r="H59" i="1"/>
  <c r="G59" i="1"/>
  <c r="U58" i="1"/>
  <c r="T58" i="1"/>
  <c r="Q58" i="1"/>
  <c r="R58" i="1" s="1"/>
  <c r="H58" i="1"/>
  <c r="G58" i="1"/>
  <c r="U57" i="1"/>
  <c r="T57" i="1"/>
  <c r="Q57" i="1"/>
  <c r="R57" i="1" s="1"/>
  <c r="H57" i="1"/>
  <c r="G57" i="1"/>
  <c r="U56" i="1"/>
  <c r="T56" i="1"/>
  <c r="Q56" i="1"/>
  <c r="R56" i="1" s="1"/>
  <c r="H56" i="1"/>
  <c r="G56" i="1"/>
  <c r="U55" i="1"/>
  <c r="T55" i="1"/>
  <c r="Q55" i="1"/>
  <c r="R55" i="1" s="1"/>
  <c r="H55" i="1"/>
  <c r="G55" i="1"/>
  <c r="U54" i="1"/>
  <c r="T54" i="1"/>
  <c r="Q54" i="1"/>
  <c r="R54" i="1" s="1"/>
  <c r="H54" i="1"/>
  <c r="G54" i="1"/>
  <c r="U53" i="1"/>
  <c r="T53" i="1"/>
  <c r="Q53" i="1"/>
  <c r="R53" i="1" s="1"/>
  <c r="H53" i="1"/>
  <c r="G53" i="1"/>
  <c r="U52" i="1"/>
  <c r="T52" i="1"/>
  <c r="Q52" i="1"/>
  <c r="R52" i="1" s="1"/>
  <c r="H52" i="1"/>
  <c r="G52" i="1"/>
  <c r="U51" i="1"/>
  <c r="T51" i="1"/>
  <c r="Q51" i="1"/>
  <c r="R51" i="1" s="1"/>
  <c r="H51" i="1"/>
  <c r="G51" i="1"/>
  <c r="U50" i="1"/>
  <c r="T50" i="1"/>
  <c r="Q50" i="1"/>
  <c r="R50" i="1" s="1"/>
  <c r="H50" i="1"/>
  <c r="G50" i="1"/>
  <c r="U49" i="1"/>
  <c r="T49" i="1"/>
  <c r="Q49" i="1"/>
  <c r="R49" i="1" s="1"/>
  <c r="H49" i="1"/>
  <c r="G49" i="1"/>
  <c r="U48" i="1"/>
  <c r="T48" i="1"/>
  <c r="Q48" i="1"/>
  <c r="R48" i="1" s="1"/>
  <c r="H48" i="1"/>
  <c r="G48" i="1"/>
  <c r="U47" i="1"/>
  <c r="T47" i="1"/>
  <c r="Q47" i="1"/>
  <c r="R47" i="1" s="1"/>
  <c r="H47" i="1"/>
  <c r="G47" i="1"/>
  <c r="U46" i="1"/>
  <c r="T46" i="1"/>
  <c r="Q46" i="1"/>
  <c r="R46" i="1" s="1"/>
  <c r="H46" i="1"/>
  <c r="G46" i="1"/>
  <c r="U45" i="1"/>
  <c r="T45" i="1"/>
  <c r="Q45" i="1"/>
  <c r="R45" i="1" s="1"/>
  <c r="H45" i="1"/>
  <c r="G45" i="1"/>
  <c r="U44" i="1"/>
  <c r="T44" i="1"/>
  <c r="Q44" i="1"/>
  <c r="R44" i="1" s="1"/>
  <c r="H44" i="1"/>
  <c r="G44" i="1"/>
  <c r="U43" i="1"/>
  <c r="T43" i="1"/>
  <c r="Q43" i="1"/>
  <c r="R43" i="1" s="1"/>
  <c r="H43" i="1"/>
  <c r="G43" i="1"/>
  <c r="U42" i="1"/>
  <c r="T42" i="1"/>
  <c r="Q42" i="1"/>
  <c r="R42" i="1" s="1"/>
  <c r="H42" i="1"/>
  <c r="G42" i="1"/>
  <c r="U41" i="1"/>
  <c r="T41" i="1"/>
  <c r="Q41" i="1"/>
  <c r="R41" i="1" s="1"/>
  <c r="H41" i="1"/>
  <c r="G41" i="1"/>
  <c r="U40" i="1"/>
  <c r="T40" i="1"/>
  <c r="Q40" i="1"/>
  <c r="R40" i="1" s="1"/>
  <c r="H40" i="1"/>
  <c r="G40" i="1"/>
  <c r="U39" i="1"/>
  <c r="T39" i="1"/>
  <c r="Q39" i="1"/>
  <c r="R39" i="1" s="1"/>
  <c r="H39" i="1"/>
  <c r="G39" i="1"/>
  <c r="U38" i="1"/>
  <c r="T38" i="1"/>
  <c r="Q38" i="1"/>
  <c r="R38" i="1" s="1"/>
  <c r="H38" i="1"/>
  <c r="G38" i="1"/>
  <c r="U37" i="1"/>
  <c r="T37" i="1"/>
  <c r="Q37" i="1"/>
  <c r="R37" i="1" s="1"/>
  <c r="H37" i="1"/>
  <c r="G37" i="1"/>
  <c r="U36" i="1"/>
  <c r="T36" i="1"/>
  <c r="Q36" i="1"/>
  <c r="R36" i="1" s="1"/>
  <c r="H36" i="1"/>
  <c r="G36" i="1"/>
  <c r="U35" i="1"/>
  <c r="T35" i="1"/>
  <c r="Q35" i="1"/>
  <c r="R35" i="1" s="1"/>
  <c r="H35" i="1"/>
  <c r="G35" i="1"/>
  <c r="U34" i="1"/>
  <c r="T34" i="1"/>
  <c r="Q34" i="1"/>
  <c r="R34" i="1" s="1"/>
  <c r="H34" i="1"/>
  <c r="G34" i="1"/>
  <c r="U33" i="1"/>
  <c r="T33" i="1"/>
  <c r="Q33" i="1"/>
  <c r="R33" i="1" s="1"/>
  <c r="H33" i="1"/>
  <c r="G33" i="1"/>
  <c r="U32" i="1"/>
  <c r="T32" i="1"/>
  <c r="Q32" i="1"/>
  <c r="R32" i="1" s="1"/>
  <c r="H32" i="1"/>
  <c r="G32" i="1"/>
  <c r="U31" i="1"/>
  <c r="T31" i="1"/>
  <c r="Q31" i="1"/>
  <c r="R31" i="1" s="1"/>
  <c r="H31" i="1"/>
  <c r="G31" i="1"/>
  <c r="U30" i="1"/>
  <c r="T30" i="1"/>
  <c r="Q30" i="1"/>
  <c r="R30" i="1" s="1"/>
  <c r="H30" i="1"/>
  <c r="G30" i="1"/>
  <c r="U29" i="1"/>
  <c r="T29" i="1"/>
  <c r="Q29" i="1"/>
  <c r="R29" i="1" s="1"/>
  <c r="H29" i="1"/>
  <c r="G29" i="1"/>
  <c r="U28" i="1"/>
  <c r="T28" i="1"/>
  <c r="Q28" i="1"/>
  <c r="R28" i="1" s="1"/>
  <c r="H28" i="1"/>
  <c r="G28" i="1"/>
  <c r="U27" i="1"/>
  <c r="T27" i="1"/>
  <c r="Q27" i="1"/>
  <c r="R27" i="1" s="1"/>
  <c r="H27" i="1"/>
  <c r="G27" i="1"/>
  <c r="U26" i="1"/>
  <c r="T26" i="1"/>
  <c r="Q26" i="1"/>
  <c r="R26" i="1" s="1"/>
  <c r="H26" i="1"/>
  <c r="G26" i="1"/>
  <c r="U25" i="1"/>
  <c r="T25" i="1"/>
  <c r="Q25" i="1"/>
  <c r="R25" i="1" s="1"/>
  <c r="H25" i="1"/>
  <c r="G25" i="1"/>
  <c r="U24" i="1"/>
  <c r="T24" i="1"/>
  <c r="Q24" i="1"/>
  <c r="R24" i="1" s="1"/>
  <c r="H24" i="1"/>
  <c r="G24" i="1"/>
  <c r="U23" i="1"/>
  <c r="T23" i="1"/>
  <c r="Q23" i="1"/>
  <c r="R23" i="1" s="1"/>
  <c r="H23" i="1"/>
  <c r="G23" i="1"/>
  <c r="U22" i="1"/>
  <c r="T22" i="1"/>
  <c r="Q22" i="1"/>
  <c r="R22" i="1" s="1"/>
  <c r="H22" i="1"/>
  <c r="G22" i="1"/>
  <c r="U21" i="1"/>
  <c r="T21" i="1"/>
  <c r="Q21" i="1"/>
  <c r="R21" i="1" s="1"/>
  <c r="H21" i="1"/>
  <c r="G21" i="1"/>
  <c r="U20" i="1"/>
  <c r="T20" i="1"/>
  <c r="Q20" i="1"/>
  <c r="R20" i="1" s="1"/>
  <c r="H20" i="1"/>
  <c r="G20" i="1"/>
  <c r="U19" i="1"/>
  <c r="T19" i="1"/>
  <c r="Q19" i="1"/>
  <c r="R19" i="1" s="1"/>
  <c r="H19" i="1"/>
  <c r="G19" i="1"/>
  <c r="U18" i="1"/>
  <c r="T18" i="1"/>
  <c r="Q18" i="1"/>
  <c r="R18" i="1" s="1"/>
  <c r="H18" i="1"/>
  <c r="G18" i="1"/>
  <c r="U17" i="1"/>
  <c r="T17" i="1"/>
  <c r="Q17" i="1"/>
  <c r="R17" i="1" s="1"/>
  <c r="H17" i="1"/>
  <c r="G17" i="1"/>
  <c r="U16" i="1"/>
  <c r="T16" i="1"/>
  <c r="Q16" i="1"/>
  <c r="R16" i="1" s="1"/>
  <c r="H16" i="1"/>
  <c r="G16" i="1"/>
  <c r="U15" i="1"/>
  <c r="T15" i="1"/>
  <c r="Q15" i="1"/>
  <c r="R15" i="1" s="1"/>
  <c r="H15" i="1"/>
  <c r="G15" i="1"/>
  <c r="U14" i="1"/>
  <c r="T14" i="1"/>
  <c r="Q14" i="1"/>
  <c r="R14" i="1" s="1"/>
  <c r="H14" i="1"/>
  <c r="G14" i="1"/>
  <c r="U13" i="1"/>
  <c r="T13" i="1"/>
  <c r="Q13" i="1"/>
  <c r="R13" i="1" s="1"/>
  <c r="H13" i="1"/>
  <c r="G13" i="1"/>
  <c r="U12" i="1"/>
  <c r="T12" i="1"/>
  <c r="Q12" i="1"/>
  <c r="R12" i="1" s="1"/>
  <c r="H12" i="1"/>
  <c r="G12" i="1"/>
  <c r="U11" i="1"/>
  <c r="T11" i="1"/>
  <c r="Q11" i="1"/>
  <c r="R11" i="1" s="1"/>
  <c r="H11" i="1"/>
  <c r="G11" i="1"/>
  <c r="U10" i="1"/>
  <c r="T10" i="1"/>
  <c r="Q10" i="1"/>
  <c r="R10" i="1" s="1"/>
  <c r="H10" i="1"/>
  <c r="G10" i="1"/>
  <c r="U9" i="1"/>
  <c r="T9" i="1"/>
  <c r="Q9" i="1"/>
  <c r="R9" i="1" s="1"/>
  <c r="H9" i="1"/>
  <c r="G9" i="1"/>
  <c r="U8" i="1"/>
  <c r="T8" i="1"/>
  <c r="Q8" i="1"/>
  <c r="R8" i="1" s="1"/>
  <c r="H8" i="1"/>
  <c r="G8" i="1"/>
  <c r="U7" i="1"/>
  <c r="T7" i="1"/>
  <c r="Q7" i="1"/>
  <c r="R7" i="1" s="1"/>
  <c r="H7" i="1"/>
  <c r="G7" i="1"/>
  <c r="U6" i="1"/>
  <c r="T6" i="1"/>
  <c r="Q6" i="1"/>
  <c r="R6" i="1" s="1"/>
  <c r="H6" i="1"/>
  <c r="G6" i="1"/>
  <c r="U5" i="1"/>
  <c r="T5" i="1"/>
  <c r="Q5" i="1"/>
  <c r="R5" i="1" s="1"/>
  <c r="H5" i="1"/>
  <c r="G5" i="1"/>
  <c r="U4" i="1"/>
  <c r="T4" i="1"/>
  <c r="Q4" i="1"/>
  <c r="R4" i="1" s="1"/>
  <c r="H4" i="1"/>
  <c r="G4" i="1"/>
  <c r="U3" i="1"/>
  <c r="T3" i="1"/>
  <c r="Q3" i="1"/>
  <c r="R3" i="1" s="1"/>
  <c r="H3" i="1"/>
  <c r="G3" i="1"/>
  <c r="U2" i="1"/>
  <c r="T2" i="1"/>
  <c r="Q2" i="1"/>
  <c r="R2" i="1" s="1"/>
  <c r="H2" i="1"/>
  <c r="G2" i="1"/>
  <c r="Q46" i="14" l="1"/>
  <c r="R46" i="14" s="1"/>
  <c r="U16" i="14"/>
  <c r="H16" i="14"/>
  <c r="U24" i="14"/>
  <c r="H24" i="14"/>
  <c r="U32" i="14"/>
  <c r="H32" i="14"/>
  <c r="U48" i="14"/>
  <c r="H48" i="14"/>
  <c r="U73" i="14"/>
  <c r="T73" i="14"/>
  <c r="H73" i="14"/>
  <c r="U77" i="14"/>
  <c r="T77" i="14"/>
  <c r="H77" i="14"/>
  <c r="U81" i="14"/>
  <c r="T81" i="14"/>
  <c r="H81" i="14"/>
  <c r="U85" i="14"/>
  <c r="T85" i="14"/>
  <c r="H85" i="14"/>
  <c r="U89" i="14"/>
  <c r="T89" i="14"/>
  <c r="H89" i="14"/>
  <c r="U93" i="14"/>
  <c r="T93" i="14"/>
  <c r="H93" i="14"/>
  <c r="U97" i="14"/>
  <c r="T97" i="14"/>
  <c r="H97" i="14"/>
  <c r="U101" i="14"/>
  <c r="T101" i="14"/>
  <c r="H101" i="14"/>
  <c r="U105" i="14"/>
  <c r="T105" i="14"/>
  <c r="H105" i="14"/>
  <c r="U109" i="14"/>
  <c r="T109" i="14"/>
  <c r="H109" i="14"/>
  <c r="U113" i="14"/>
  <c r="T113" i="14"/>
  <c r="H113" i="14"/>
  <c r="U117" i="14"/>
  <c r="T117" i="14"/>
  <c r="H117" i="14"/>
  <c r="U121" i="14"/>
  <c r="T121" i="14"/>
  <c r="H121" i="14"/>
  <c r="Q14" i="14"/>
  <c r="R14" i="14" s="1"/>
  <c r="U25" i="14"/>
  <c r="H25" i="14"/>
  <c r="U49" i="14"/>
  <c r="H49" i="14"/>
  <c r="U40" i="14"/>
  <c r="H40" i="14"/>
  <c r="U56" i="14"/>
  <c r="H56" i="14"/>
  <c r="U64" i="14"/>
  <c r="H64" i="14"/>
  <c r="H2" i="14"/>
  <c r="U4" i="14"/>
  <c r="H6" i="14"/>
  <c r="U8" i="14"/>
  <c r="H10" i="14"/>
  <c r="Q16" i="14"/>
  <c r="R16" i="14" s="1"/>
  <c r="H19" i="14"/>
  <c r="U19" i="14"/>
  <c r="Q24" i="14"/>
  <c r="R24" i="14" s="1"/>
  <c r="H27" i="14"/>
  <c r="U27" i="14"/>
  <c r="Q32" i="14"/>
  <c r="R32" i="14" s="1"/>
  <c r="H35" i="14"/>
  <c r="U35" i="14"/>
  <c r="Q40" i="14"/>
  <c r="R40" i="14" s="1"/>
  <c r="H43" i="14"/>
  <c r="U43" i="14"/>
  <c r="Q48" i="14"/>
  <c r="R48" i="14" s="1"/>
  <c r="H51" i="14"/>
  <c r="U51" i="14"/>
  <c r="Q56" i="14"/>
  <c r="R56" i="14" s="1"/>
  <c r="H59" i="14"/>
  <c r="U59" i="14"/>
  <c r="Q64" i="14"/>
  <c r="R64" i="14" s="1"/>
  <c r="H67" i="14"/>
  <c r="U67" i="14"/>
  <c r="Q73" i="14"/>
  <c r="R73" i="14" s="1"/>
  <c r="Q77" i="14"/>
  <c r="R77" i="14" s="1"/>
  <c r="Q81" i="14"/>
  <c r="R81" i="14" s="1"/>
  <c r="Q85" i="14"/>
  <c r="R85" i="14" s="1"/>
  <c r="Q89" i="14"/>
  <c r="R89" i="14" s="1"/>
  <c r="Q93" i="14"/>
  <c r="R93" i="14" s="1"/>
  <c r="Q97" i="14"/>
  <c r="R97" i="14" s="1"/>
  <c r="Q101" i="14"/>
  <c r="R101" i="14" s="1"/>
  <c r="Q105" i="14"/>
  <c r="R105" i="14" s="1"/>
  <c r="Q109" i="14"/>
  <c r="R109" i="14" s="1"/>
  <c r="Q113" i="14"/>
  <c r="R113" i="14" s="1"/>
  <c r="Q117" i="14"/>
  <c r="R117" i="14" s="1"/>
  <c r="Q121" i="14"/>
  <c r="R121" i="14" s="1"/>
  <c r="H70" i="14"/>
  <c r="U70" i="14"/>
  <c r="H30" i="14"/>
  <c r="U30" i="14"/>
  <c r="U17" i="14"/>
  <c r="H17" i="14"/>
  <c r="Q22" i="14"/>
  <c r="R22" i="14" s="1"/>
  <c r="U33" i="14"/>
  <c r="H33" i="14"/>
  <c r="Q38" i="14"/>
  <c r="R38" i="14" s="1"/>
  <c r="U41" i="14"/>
  <c r="H41" i="14"/>
  <c r="U57" i="14"/>
  <c r="H57" i="14"/>
  <c r="Q62" i="14"/>
  <c r="R62" i="14" s="1"/>
  <c r="U65" i="14"/>
  <c r="H65" i="14"/>
  <c r="T2" i="14"/>
  <c r="Q5" i="14"/>
  <c r="R5" i="14" s="1"/>
  <c r="T6" i="14"/>
  <c r="Q9" i="14"/>
  <c r="R9" i="14" s="1"/>
  <c r="T10" i="14"/>
  <c r="U12" i="14"/>
  <c r="H12" i="14"/>
  <c r="Q17" i="14"/>
  <c r="R17" i="14" s="1"/>
  <c r="U20" i="14"/>
  <c r="H20" i="14"/>
  <c r="Q25" i="14"/>
  <c r="R25" i="14" s="1"/>
  <c r="U28" i="14"/>
  <c r="H28" i="14"/>
  <c r="T30" i="14"/>
  <c r="Q33" i="14"/>
  <c r="R33" i="14" s="1"/>
  <c r="U36" i="14"/>
  <c r="H36" i="14"/>
  <c r="Q41" i="14"/>
  <c r="R41" i="14" s="1"/>
  <c r="U44" i="14"/>
  <c r="H44" i="14"/>
  <c r="Q49" i="14"/>
  <c r="R49" i="14" s="1"/>
  <c r="U52" i="14"/>
  <c r="H52" i="14"/>
  <c r="T54" i="14"/>
  <c r="Q57" i="14"/>
  <c r="R57" i="14" s="1"/>
  <c r="U60" i="14"/>
  <c r="H60" i="14"/>
  <c r="Q65" i="14"/>
  <c r="R65" i="14" s="1"/>
  <c r="U68" i="14"/>
  <c r="H68" i="14"/>
  <c r="H14" i="14"/>
  <c r="U14" i="14"/>
  <c r="H38" i="14"/>
  <c r="U38" i="14"/>
  <c r="H46" i="14"/>
  <c r="U46" i="14"/>
  <c r="H23" i="14"/>
  <c r="U23" i="14"/>
  <c r="T25" i="14"/>
  <c r="H31" i="14"/>
  <c r="U31" i="14"/>
  <c r="T33" i="14"/>
  <c r="H39" i="14"/>
  <c r="U39" i="14"/>
  <c r="T41" i="14"/>
  <c r="T65" i="14"/>
  <c r="H18" i="14"/>
  <c r="U18" i="14"/>
  <c r="H26" i="14"/>
  <c r="U26" i="14"/>
  <c r="Q31" i="14"/>
  <c r="R31" i="14" s="1"/>
  <c r="H42" i="14"/>
  <c r="U42" i="14"/>
  <c r="T52" i="14"/>
  <c r="H66" i="14"/>
  <c r="U66" i="14"/>
  <c r="T68" i="14"/>
  <c r="H22" i="14"/>
  <c r="U22" i="14"/>
  <c r="H54" i="14"/>
  <c r="U54" i="14"/>
  <c r="H62" i="14"/>
  <c r="U62" i="14"/>
  <c r="H5" i="14"/>
  <c r="H9" i="14"/>
  <c r="H15" i="14"/>
  <c r="U15" i="14"/>
  <c r="T17" i="14"/>
  <c r="H47" i="14"/>
  <c r="U47" i="14"/>
  <c r="T49" i="14"/>
  <c r="H55" i="14"/>
  <c r="U55" i="14"/>
  <c r="T57" i="14"/>
  <c r="H63" i="14"/>
  <c r="U63" i="14"/>
  <c r="T5" i="14"/>
  <c r="T9" i="14"/>
  <c r="T12" i="14"/>
  <c r="Q15" i="14"/>
  <c r="R15" i="14" s="1"/>
  <c r="T20" i="14"/>
  <c r="Q23" i="14"/>
  <c r="R23" i="14" s="1"/>
  <c r="T28" i="14"/>
  <c r="H34" i="14"/>
  <c r="U34" i="14"/>
  <c r="T36" i="14"/>
  <c r="Q39" i="14"/>
  <c r="R39" i="14" s="1"/>
  <c r="T44" i="14"/>
  <c r="H50" i="14"/>
  <c r="U50" i="14"/>
  <c r="Q55" i="14"/>
  <c r="R55" i="14" s="1"/>
  <c r="H58" i="14"/>
  <c r="U58" i="14"/>
  <c r="T60" i="14"/>
  <c r="Q63" i="14"/>
  <c r="R63" i="14" s="1"/>
  <c r="U13" i="14"/>
  <c r="H13" i="14"/>
  <c r="T15" i="14"/>
  <c r="Q18" i="14"/>
  <c r="R18" i="14" s="1"/>
  <c r="U21" i="14"/>
  <c r="H21" i="14"/>
  <c r="T23" i="14"/>
  <c r="Q26" i="14"/>
  <c r="R26" i="14" s="1"/>
  <c r="U29" i="14"/>
  <c r="H29" i="14"/>
  <c r="T31" i="14"/>
  <c r="Q34" i="14"/>
  <c r="R34" i="14" s="1"/>
  <c r="U37" i="14"/>
  <c r="H37" i="14"/>
  <c r="T39" i="14"/>
  <c r="Q42" i="14"/>
  <c r="R42" i="14" s="1"/>
  <c r="U45" i="14"/>
  <c r="H45" i="14"/>
  <c r="T47" i="14"/>
  <c r="Q50" i="14"/>
  <c r="R50" i="14" s="1"/>
  <c r="U53" i="14"/>
  <c r="H53" i="14"/>
  <c r="T55" i="14"/>
  <c r="Q58" i="14"/>
  <c r="R58" i="14" s="1"/>
  <c r="U61" i="14"/>
  <c r="H61" i="14"/>
  <c r="T63" i="14"/>
  <c r="Q66" i="14"/>
  <c r="R66" i="14" s="1"/>
  <c r="U69" i="14"/>
  <c r="H69" i="14"/>
  <c r="U72" i="14"/>
  <c r="T72" i="14"/>
  <c r="Q72" i="14"/>
  <c r="R72" i="14" s="1"/>
  <c r="H72" i="14"/>
  <c r="U76" i="14"/>
  <c r="T76" i="14"/>
  <c r="Q76" i="14"/>
  <c r="R76" i="14" s="1"/>
  <c r="H76" i="14"/>
  <c r="U80" i="14"/>
  <c r="T80" i="14"/>
  <c r="Q80" i="14"/>
  <c r="R80" i="14" s="1"/>
  <c r="H80" i="14"/>
  <c r="U84" i="14"/>
  <c r="T84" i="14"/>
  <c r="Q84" i="14"/>
  <c r="R84" i="14" s="1"/>
  <c r="H84" i="14"/>
  <c r="U88" i="14"/>
  <c r="T88" i="14"/>
  <c r="Q88" i="14"/>
  <c r="R88" i="14" s="1"/>
  <c r="H88" i="14"/>
  <c r="U92" i="14"/>
  <c r="T92" i="14"/>
  <c r="Q92" i="14"/>
  <c r="R92" i="14" s="1"/>
  <c r="H92" i="14"/>
  <c r="U96" i="14"/>
  <c r="T96" i="14"/>
  <c r="Q96" i="14"/>
  <c r="R96" i="14" s="1"/>
  <c r="H96" i="14"/>
  <c r="U100" i="14"/>
  <c r="T100" i="14"/>
  <c r="Q100" i="14"/>
  <c r="R100" i="14" s="1"/>
  <c r="H100" i="14"/>
  <c r="U104" i="14"/>
  <c r="T104" i="14"/>
  <c r="Q104" i="14"/>
  <c r="R104" i="14" s="1"/>
  <c r="H104" i="14"/>
  <c r="U108" i="14"/>
  <c r="T108" i="14"/>
  <c r="Q108" i="14"/>
  <c r="R108" i="14" s="1"/>
  <c r="H108" i="14"/>
  <c r="U112" i="14"/>
  <c r="T112" i="14"/>
  <c r="Q112" i="14"/>
  <c r="R112" i="14" s="1"/>
  <c r="H112" i="14"/>
  <c r="U116" i="14"/>
  <c r="T116" i="14"/>
  <c r="Q116" i="14"/>
  <c r="R116" i="14" s="1"/>
  <c r="H116" i="14"/>
  <c r="U120" i="14"/>
  <c r="T120" i="14"/>
  <c r="Q120" i="14"/>
  <c r="R120" i="14" s="1"/>
  <c r="H120" i="14"/>
  <c r="U124" i="14"/>
  <c r="T124" i="14"/>
  <c r="Q124" i="14"/>
  <c r="R124" i="14" s="1"/>
  <c r="H124" i="14"/>
  <c r="U71" i="14"/>
  <c r="U75" i="14"/>
  <c r="U79" i="14"/>
  <c r="U83" i="14"/>
  <c r="U87" i="14"/>
  <c r="U91" i="14"/>
  <c r="U95" i="14"/>
  <c r="U99" i="14"/>
  <c r="U103" i="14"/>
  <c r="U107" i="14"/>
  <c r="U111" i="14"/>
  <c r="U115" i="14"/>
  <c r="U119" i="14"/>
  <c r="U123" i="14"/>
  <c r="U74" i="14"/>
  <c r="U78" i="14"/>
  <c r="U82" i="14"/>
  <c r="U86" i="14"/>
  <c r="U90" i="14"/>
  <c r="U94" i="14"/>
  <c r="U98" i="14"/>
  <c r="U102" i="14"/>
  <c r="U106" i="14"/>
  <c r="U110" i="14"/>
  <c r="U114" i="14"/>
  <c r="U118" i="14"/>
  <c r="U122" i="14"/>
  <c r="H71" i="14"/>
  <c r="H75" i="14"/>
  <c r="H79" i="14"/>
  <c r="H83" i="14"/>
  <c r="H87" i="14"/>
  <c r="H91" i="14"/>
  <c r="H95" i="14"/>
  <c r="H99" i="14"/>
  <c r="H103" i="14"/>
  <c r="H107" i="14"/>
  <c r="H111" i="14"/>
  <c r="H115" i="14"/>
  <c r="H119" i="14"/>
  <c r="H123" i="14"/>
</calcChain>
</file>

<file path=xl/sharedStrings.xml><?xml version="1.0" encoding="utf-8"?>
<sst xmlns="http://schemas.openxmlformats.org/spreadsheetml/2006/main" count="3805" uniqueCount="217">
  <si>
    <t>Cohort Name</t>
  </si>
  <si>
    <t>Geo/CIC</t>
  </si>
  <si>
    <t>Market</t>
  </si>
  <si>
    <t>IBM Email</t>
  </si>
  <si>
    <t>Hire Type</t>
  </si>
  <si>
    <t>Job Role &amp; Skill Set (Joining)</t>
  </si>
  <si>
    <t>Induction Start Date (yyyy-mm-dd)</t>
  </si>
  <si>
    <t>Induction End Date (yyyy-mm-dd)</t>
  </si>
  <si>
    <t>Induction Type</t>
  </si>
  <si>
    <t>Induction Exception</t>
  </si>
  <si>
    <t>Career Track</t>
  </si>
  <si>
    <t>Specialty Path ID</t>
  </si>
  <si>
    <t>External Specialty Path</t>
  </si>
  <si>
    <t>Specialty Path Modality</t>
  </si>
  <si>
    <t>Self Paced Specialty Path Duration (hours)</t>
  </si>
  <si>
    <t>LVC Specialty Path Duration (hours)</t>
  </si>
  <si>
    <t xml:space="preserve">Associate Specialty Training Start Date (yyyy-mm-dd)
</t>
  </si>
  <si>
    <t>Associate Specialty Training End Date (yyyy-mm-dd)</t>
  </si>
  <si>
    <t>Associate Specialty Training Exception</t>
  </si>
  <si>
    <t>Associate Essentials Start Date (yyyy-mm-dd)</t>
  </si>
  <si>
    <t>Associate Essentials End Date (yyyy-mm-dd)</t>
  </si>
  <si>
    <t>Essentials Version</t>
  </si>
  <si>
    <t>Y1 Growth Survey Start Date (yyyy-mm-dd)</t>
  </si>
  <si>
    <t>Y1 Growth Survey End Date (yyyy-mm-dd)</t>
  </si>
  <si>
    <t>Stay ahead Start Date (yyyy-mm-dd)</t>
  </si>
  <si>
    <t>Stay ahead End Date (yyyy-mm-dd)</t>
  </si>
  <si>
    <t>Grad Category</t>
  </si>
  <si>
    <t>Conversion Date</t>
  </si>
  <si>
    <t>GBS Associates Experience-Leavers</t>
  </si>
  <si>
    <t>GBS Associates Experience - Alumni</t>
  </si>
  <si>
    <t>Action</t>
  </si>
  <si>
    <t>Comments</t>
  </si>
  <si>
    <t>Country</t>
  </si>
  <si>
    <t>Phase on cLMS for which access is required</t>
  </si>
  <si>
    <t>Additional Access Required</t>
  </si>
  <si>
    <t>Remarks</t>
  </si>
  <si>
    <t>SMARTER Learning Path URL</t>
  </si>
  <si>
    <t>External Access Process</t>
  </si>
  <si>
    <t>External Access Platform Link</t>
  </si>
  <si>
    <t>Induction - Quarter</t>
  </si>
  <si>
    <t>Specialty - Exception/Deviation</t>
  </si>
  <si>
    <t>Specialty - Quarter</t>
  </si>
  <si>
    <t>Path JR&amp;S concatenation</t>
  </si>
  <si>
    <t>V-Lookup on Path + JR&amp;S (Possibly a local JR&amp;S or a Local Path or a non standard path selection for a particular JR&amp;S)</t>
  </si>
  <si>
    <t>V-Lookup- Path (Possibly Local Path does not exist in global Path list)</t>
  </si>
  <si>
    <t>V-Lookup on JRS (Possibly Local JR&amp;S does not exist in global JR&amp;S list)</t>
  </si>
  <si>
    <t>Learning Plan ID</t>
  </si>
  <si>
    <t>Learning Plan URL</t>
  </si>
  <si>
    <t>INDIA</t>
  </si>
  <si>
    <t>ENG</t>
  </si>
  <si>
    <t>Application Developer-zOS</t>
  </si>
  <si>
    <t>Application Developer-Java FullStack</t>
  </si>
  <si>
    <t>Test Specialist-Automation</t>
  </si>
  <si>
    <t>CIC</t>
  </si>
  <si>
    <t>New GBS Associates Induction</t>
  </si>
  <si>
    <t>Yes</t>
  </si>
  <si>
    <t>Enable</t>
  </si>
  <si>
    <t>Technical Specialist</t>
  </si>
  <si>
    <t>Developer</t>
  </si>
  <si>
    <t>Classroom</t>
  </si>
  <si>
    <t>Y, cLMS</t>
  </si>
  <si>
    <t>Induction - Exception/Deviation</t>
  </si>
  <si>
    <t>Induction Quarter</t>
  </si>
  <si>
    <t>Specialty Quarter</t>
  </si>
  <si>
    <t>Path + JR&amp;S concatenation</t>
  </si>
  <si>
    <t>Guidelines</t>
  </si>
  <si>
    <t>Please refer to the slides 11-20 for guidelines on how to update Target Population file v6.0 from the following link:</t>
  </si>
  <si>
    <t>https://ibm.ent.box.com/file/754983910899?s=piomahz5r4eolpkcfr96iigpyl6inl71</t>
  </si>
  <si>
    <t>All</t>
  </si>
  <si>
    <t>Associate</t>
  </si>
  <si>
    <t>CIC_India_2023_04_03_a</t>
  </si>
  <si>
    <t>raveeshrampal09@ibm.com</t>
  </si>
  <si>
    <t>Vinay.Sharma2@ibm.com</t>
  </si>
  <si>
    <t>MUSKAAN.GOEL@ibm.com</t>
  </si>
  <si>
    <t>Keerthana.R5@ibm.com</t>
  </si>
  <si>
    <t>Nischala.RG@ibm.com</t>
  </si>
  <si>
    <t>hemanth.t.s@ibm.com</t>
  </si>
  <si>
    <t>anjalajuturu@ibm.com</t>
  </si>
  <si>
    <t>Nidhishree.Kawri@ibm.com</t>
  </si>
  <si>
    <t>Sanjay.M2@ibm.com</t>
  </si>
  <si>
    <t>Dijan.Maharjan@ibm.com</t>
  </si>
  <si>
    <t>Pranav@ibm.com</t>
  </si>
  <si>
    <t>Sandhya.Payani@ibm.com</t>
  </si>
  <si>
    <t>ranjithsayanth@ibm.com</t>
  </si>
  <si>
    <t>Madiha.Sehar@ibm.com</t>
  </si>
  <si>
    <t>Tanmay.Tewari@ibm.com</t>
  </si>
  <si>
    <t>DHRUV.GUPTA4@ibm.com</t>
  </si>
  <si>
    <t>Akanshika@ibm.com</t>
  </si>
  <si>
    <t>SURJAYAN.DUTTA@ibm.com</t>
  </si>
  <si>
    <t>Rohit.Mahato@ibm.com</t>
  </si>
  <si>
    <t>Saqlain.Sadaqut@ibm.com</t>
  </si>
  <si>
    <t>abhinaitamang@ibm.com</t>
  </si>
  <si>
    <t>Tausif.Ahmad1@ibm.com</t>
  </si>
  <si>
    <t>SUMAN.NIRALA@ibm.com</t>
  </si>
  <si>
    <t>Nimisha.Padole@ibm.com</t>
  </si>
  <si>
    <t>Ramya.S16@ibm.com</t>
  </si>
  <si>
    <t>Palkeen.Kaur@ibm.com</t>
  </si>
  <si>
    <t>tuta.kailash@ibm.com</t>
  </si>
  <si>
    <t>rpnandan@ibm.com</t>
  </si>
  <si>
    <t>Aditya.Vyas1@ibm.com</t>
  </si>
  <si>
    <t>SATADRU.BANERJEE@ibm.com</t>
  </si>
  <si>
    <t>Arup.Bhattacharjee@ibm.com</t>
  </si>
  <si>
    <t>Anirban.Bhattacharyya@ibm.com</t>
  </si>
  <si>
    <t>Arijit.Chakraborty6@ibm.com</t>
  </si>
  <si>
    <t>AshishGupta@ibm.com</t>
  </si>
  <si>
    <t>Rohit.Jha@ibm.com</t>
  </si>
  <si>
    <t>Mrinal.Samanta@ibm.com</t>
  </si>
  <si>
    <t>Sayan.Sarkar@ibm.com</t>
  </si>
  <si>
    <t>Sandeep.Sharma27@ibm.com</t>
  </si>
  <si>
    <t>Sattwama.Basu@ibm.com</t>
  </si>
  <si>
    <t>Parijat.Guha@ibm.com</t>
  </si>
  <si>
    <t>Sumit.Gupta15@ibm.com</t>
  </si>
  <si>
    <t>Aniruddha.Nath@ibm.com</t>
  </si>
  <si>
    <t>Souvik.Pal3@ibm.com</t>
  </si>
  <si>
    <t>Abhijit.B@ibm.com</t>
  </si>
  <si>
    <t>Tamajit.Biswas@ibm.com</t>
  </si>
  <si>
    <t>SUDESHNA.DEY@ibm.com</t>
  </si>
  <si>
    <t>Ghosh.Souvik@ibm.com</t>
  </si>
  <si>
    <t>Suvadeep.Guha@ibm.com</t>
  </si>
  <si>
    <t>subhajit.kabasi@ibm.com</t>
  </si>
  <si>
    <t>Ankita.Kumari8@ibm.com</t>
  </si>
  <si>
    <t>Siramsetti.Chandana@ibm.com</t>
  </si>
  <si>
    <t>Nithisha.Boorla@ibm.com</t>
  </si>
  <si>
    <t>BHUMIKA.A@ibm.com</t>
  </si>
  <si>
    <t>Devireddy.Keerthi@ibm.com</t>
  </si>
  <si>
    <t>MALASANI.MOUNIKA@ibm.com</t>
  </si>
  <si>
    <t>Sunita.Wagh@ibm.com</t>
  </si>
  <si>
    <t>Aditi.Dayal@ibm.com</t>
  </si>
  <si>
    <t>Jasper.Kunchey@ibm.com</t>
  </si>
  <si>
    <t>Lankalapalli.Anusha@ibm.com</t>
  </si>
  <si>
    <t>manishanegi@ibm.com</t>
  </si>
  <si>
    <t>SHARMILA20@ibm.com</t>
  </si>
  <si>
    <t>Kuruva.Chinmaii@ibm.com</t>
  </si>
  <si>
    <t>Podila.Venkata.Sri.Sai.Vani.Keerthana@ibm.com</t>
  </si>
  <si>
    <t>Tejaswi.Nidumolu@ibm.com</t>
  </si>
  <si>
    <t>Seelam.Vineela@ibm.com</t>
  </si>
  <si>
    <t>harshithaeragam@ibm.com</t>
  </si>
  <si>
    <t>Ashwini.Racharla@ibm.com</t>
  </si>
  <si>
    <t>Vinutha.MN@ibm.com</t>
  </si>
  <si>
    <t>Ravutla.Veda@ibm.com</t>
  </si>
  <si>
    <t>rongali.nikhil6@ibm.com</t>
  </si>
  <si>
    <t>Jaladi.Manaswitha1@ibm.com</t>
  </si>
  <si>
    <t>Ramesh.Kasula1@ibm.com</t>
  </si>
  <si>
    <t>Saurav.Anand2@ibm.com</t>
  </si>
  <si>
    <t>Mohammed.Shafiq.Ahmed@ibm.com</t>
  </si>
  <si>
    <t>Venkateshwar.G.S@ibm.com</t>
  </si>
  <si>
    <t>Abhishek.Kumar01@ibm.com</t>
  </si>
  <si>
    <t>Bojanala.Ashritha1@ibm.com</t>
  </si>
  <si>
    <t>dhruvawasthi22@ibm.com</t>
  </si>
  <si>
    <t>kathir@ibm.com</t>
  </si>
  <si>
    <t>sushantpahwa@ibm.com</t>
  </si>
  <si>
    <t>Rishitha.V1@ibm.com</t>
  </si>
  <si>
    <t>Shubhikshaa.SM57@ibm.com</t>
  </si>
  <si>
    <t>Sagala.Mokshesh1@ibm.com</t>
  </si>
  <si>
    <t>Latha.Kanchireddy@ibm.com</t>
  </si>
  <si>
    <t>Lokesh.Chauhan1@ibm.com</t>
  </si>
  <si>
    <t>DOMMATI.AKANKSHA@ibm.com</t>
  </si>
  <si>
    <t>JAHNAVI.T@ibm.com</t>
  </si>
  <si>
    <t>Application Developer-Salesforce</t>
  </si>
  <si>
    <t>T@C - 2022</t>
  </si>
  <si>
    <t>-</t>
  </si>
  <si>
    <t>Premium Internship - 2022 (Intern to Regular)</t>
  </si>
  <si>
    <t>IBM Techademy - 2022</t>
  </si>
  <si>
    <t>JR&amp;S not found- [2023-04-18 11-40-15] ,</t>
  </si>
  <si>
    <t>PLAN-5C9E9E5B762E</t>
  </si>
  <si>
    <t>PLAN-3FA9979680D1</t>
  </si>
  <si>
    <t>Path ID Assigned based on JR&amp;S for New Record- [2023-04-18 11-40-15] ,</t>
  </si>
  <si>
    <t>https://yourlearning.ibm.com/activity/ PLAN-3FA9979680D1</t>
  </si>
  <si>
    <t>JR&amp;S found but Path ID not found- [2023-04-18 11-40-15] ,</t>
  </si>
  <si>
    <t>Aadya.Jha@ibm.com</t>
  </si>
  <si>
    <t>Aboorva@ibm.com</t>
  </si>
  <si>
    <t>AKEPATI.MEENA.KUMARI@ibm.com</t>
  </si>
  <si>
    <t>Aliya.Firdose@ibm.com</t>
  </si>
  <si>
    <t>Anita.Kumari5@ibm.com</t>
  </si>
  <si>
    <t>anu.k.r@ibm.com</t>
  </si>
  <si>
    <t>Anushree.Ghosh1@ibm.com</t>
  </si>
  <si>
    <t>Cheruvu.Pavithra@ibm.com</t>
  </si>
  <si>
    <t>Dutta.Debarghya@ibm.com</t>
  </si>
  <si>
    <t>Divya.Ramalingam@ibm.com</t>
  </si>
  <si>
    <t>G.Gopika@ibm.com</t>
  </si>
  <si>
    <t>Gompa.Sneha.Sai.Sri@ibm.com</t>
  </si>
  <si>
    <t>HARSHITHA.MEKALA@ibm.com</t>
  </si>
  <si>
    <t>Madhumitha.M1@ibm.com</t>
  </si>
  <si>
    <t>Nandini.Pucchaginjala@ibm.com</t>
  </si>
  <si>
    <t>Nidadavolu.Mounica@ibm.com</t>
  </si>
  <si>
    <t>Paranji.Mounika@ibm.com</t>
  </si>
  <si>
    <t>Rakshith.L@ibm.com</t>
  </si>
  <si>
    <t>Richa.Dixit@ibm.com</t>
  </si>
  <si>
    <t>Sadaf@ibm.com</t>
  </si>
  <si>
    <t>sahithisrig@ibm.com</t>
  </si>
  <si>
    <t>Sharanya.M@ibm.com</t>
  </si>
  <si>
    <t>Shraddha.Deshmukh@ibm.com</t>
  </si>
  <si>
    <t>Shreeja.Dutta@ibm.com</t>
  </si>
  <si>
    <t>Shweta.Singh.14@ibm.com</t>
  </si>
  <si>
    <t>SOUMYAJYOTI.CHAKRABORTY@ibm.com</t>
  </si>
  <si>
    <t>VARSHA.R5@ibm.com</t>
  </si>
  <si>
    <t>Varshini.Viswanathan@ibm.com</t>
  </si>
  <si>
    <t>VATTURI.AMRUTHA@ibm.com</t>
  </si>
  <si>
    <t>Vemuri.Pujitha.Sai@ibm.com</t>
  </si>
  <si>
    <t>Vibha.Shree.M.S@ibm.com</t>
  </si>
  <si>
    <t>Yenda.Maheswari@ibm.com</t>
  </si>
  <si>
    <t>Saisri.Alapati@ibm.com</t>
  </si>
  <si>
    <t>Abirami.Shanmugam@ibm.com</t>
  </si>
  <si>
    <t>ShashankSharma13@ibm.com</t>
  </si>
  <si>
    <t>SparshSaini@ibm.com</t>
  </si>
  <si>
    <t>Akshada.Patil1@ibm.com</t>
  </si>
  <si>
    <t>Application Developer-Java &amp; Web Technologies</t>
  </si>
  <si>
    <t>CIC_India_2023_04_17_a</t>
  </si>
  <si>
    <t>Path ID Assigned based on JR&amp;S for New Record- [2023-05-04 12-16-52] ,</t>
  </si>
  <si>
    <t>PLAN-2DF8D94C25FF</t>
  </si>
  <si>
    <t>https://yourlearning.ibm.com/activity/PLAN-2DF8D94C25FF</t>
  </si>
  <si>
    <t>No</t>
  </si>
  <si>
    <t>JR&amp;S not found- [2023-05-04 12-16-52] ,</t>
  </si>
  <si>
    <t>RETAIN PATH</t>
  </si>
  <si>
    <t>IBM Cloud - Build - Application Consultant - Foundation</t>
  </si>
  <si>
    <t>IBM Cloud-Build-Application Consultant-Foundation</t>
  </si>
  <si>
    <t>JR&amp;S not found- [2023-05-08 16-33-58]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</si>
</sst>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yyyy\-mm\-dd;@"/>
  </numFmts>
  <fonts count="15" x14ac:knownFonts="1">
    <font>
      <sz val="11"/>
      <color theme="1"/>
      <name val="Calibri"/>
      <family val="2"/>
      <scheme val="minor"/>
    </font>
    <font>
      <b/>
      <sz val="11"/>
      <name val="IBM Plex Sans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name val="IBM Plex San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IBM Plex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7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164" fontId="6" fillId="3" borderId="1" xfId="0" applyNumberFormat="1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0" fontId="6" fillId="7" borderId="2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49" fontId="7" fillId="6" borderId="1" xfId="0" applyNumberFormat="1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165" fontId="7" fillId="7" borderId="1" xfId="0" applyNumberFormat="1" applyFont="1" applyFill="1" applyBorder="1" applyAlignment="1">
      <alignment horizontal="left"/>
    </xf>
    <xf numFmtId="165" fontId="7" fillId="7" borderId="1" xfId="0" applyNumberFormat="1" applyFont="1" applyFill="1" applyBorder="1"/>
    <xf numFmtId="49" fontId="7" fillId="7" borderId="1" xfId="0" applyNumberFormat="1" applyFont="1" applyFill="1" applyBorder="1"/>
    <xf numFmtId="0" fontId="7" fillId="7" borderId="1" xfId="0" applyFont="1" applyFill="1" applyBorder="1" applyAlignment="1">
      <alignment horizontal="center"/>
    </xf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7" fillId="7" borderId="1" xfId="0" applyFont="1" applyFill="1" applyBorder="1" applyAlignment="1">
      <alignment wrapText="1"/>
    </xf>
    <xf numFmtId="0" fontId="9" fillId="0" borderId="3" xfId="0" applyFont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5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top"/>
    </xf>
  </cellXfs>
  <cellStyles count="3">
    <cellStyle name="??" xfId="2" xr:uid="{76051630-6D2A-416F-BFD0-6A9EE85F703B}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bm.ent.box.com/file/754983910899?s=piomahz5r4eolpkcfr96iigpyl6inl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E5AA-B7BE-42C8-B53A-AEC88257A432}">
  <dimension ref="A1:BA314"/>
  <sheetViews>
    <sheetView topLeftCell="A104" zoomScaleNormal="100" workbookViewId="0">
      <selection activeCell="F125" sqref="F125"/>
    </sheetView>
  </sheetViews>
  <sheetFormatPr defaultColWidth="8.81640625" defaultRowHeight="15.5" x14ac:dyDescent="0.35"/>
  <cols>
    <col min="1" max="1" width="25.1796875" style="30" bestFit="1" customWidth="1"/>
    <col min="2" max="2" width="10.81640625" style="30" customWidth="1"/>
    <col min="3" max="3" width="9.1796875" style="30" customWidth="1"/>
    <col min="4" max="4" width="47.1796875" style="30" bestFit="1" customWidth="1"/>
    <col min="5" max="5" width="10.26953125" style="34" bestFit="1" customWidth="1"/>
    <col min="6" max="6" width="46.453125" style="30" customWidth="1"/>
    <col min="7" max="7" width="14.453125" style="39" customWidth="1"/>
    <col min="8" max="8" width="14.1796875" style="30" customWidth="1"/>
    <col min="9" max="10" width="43.1796875" style="30" customWidth="1"/>
    <col min="11" max="11" width="21.54296875" style="30" customWidth="1"/>
    <col min="12" max="12" width="18.1796875" style="30" customWidth="1"/>
    <col min="13" max="16" width="11.54296875" style="30" customWidth="1"/>
    <col min="17" max="17" width="15.453125" style="30" customWidth="1"/>
    <col min="18" max="18" width="19.54296875" style="30" customWidth="1"/>
    <col min="19" max="19" width="18.453125" style="30" customWidth="1"/>
    <col min="20" max="24" width="17.453125" style="30" customWidth="1"/>
    <col min="25" max="25" width="13.81640625" style="30" customWidth="1"/>
    <col min="26" max="30" width="16.453125" style="30" customWidth="1"/>
    <col min="31" max="31" width="12.81640625" style="30" customWidth="1"/>
    <col min="32" max="32" width="55.1796875" style="30" customWidth="1"/>
    <col min="33" max="33" width="10.81640625" style="30" customWidth="1"/>
    <col min="34" max="34" width="17.453125" style="30" customWidth="1"/>
    <col min="35" max="35" width="15.54296875" style="30" customWidth="1"/>
    <col min="36" max="36" width="14" style="30" customWidth="1"/>
    <col min="37" max="38" width="10" style="30" customWidth="1"/>
    <col min="39" max="39" width="10.81640625" style="30" customWidth="1"/>
    <col min="40" max="43" width="8.81640625" style="30" customWidth="1"/>
    <col min="44" max="44" width="21.54296875" style="30" customWidth="1"/>
    <col min="45" max="45" width="33.1796875" style="30" customWidth="1"/>
    <col min="46" max="46" width="15.54296875" style="30" customWidth="1"/>
    <col min="47" max="47" width="52.54296875" style="30" customWidth="1"/>
    <col min="48" max="48" width="35.81640625" style="30" customWidth="1"/>
    <col min="49" max="49" width="74.7265625" style="30" customWidth="1"/>
    <col min="50" max="51" width="8.81640625" style="30"/>
    <col min="52" max="52" width="8.54296875" style="30" customWidth="1"/>
    <col min="53" max="16384" width="8.81640625" style="30"/>
  </cols>
  <sheetData>
    <row r="1" spans="1:53" s="26" customFormat="1" ht="81.650000000000006" customHeight="1" x14ac:dyDescent="0.35">
      <c r="A1" s="15" t="s">
        <v>0</v>
      </c>
      <c r="B1" s="16" t="s">
        <v>1</v>
      </c>
      <c r="C1" s="17" t="s">
        <v>2</v>
      </c>
      <c r="D1" s="15" t="s">
        <v>3</v>
      </c>
      <c r="E1" s="15" t="s">
        <v>4</v>
      </c>
      <c r="F1" s="18" t="s">
        <v>5</v>
      </c>
      <c r="G1" s="19" t="s">
        <v>6</v>
      </c>
      <c r="H1" s="19" t="s">
        <v>7</v>
      </c>
      <c r="I1" s="16" t="s">
        <v>8</v>
      </c>
      <c r="J1" s="20" t="s">
        <v>9</v>
      </c>
      <c r="K1" s="16" t="s">
        <v>10</v>
      </c>
      <c r="L1" s="20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9" t="s">
        <v>16</v>
      </c>
      <c r="R1" s="19" t="s">
        <v>17</v>
      </c>
      <c r="S1" s="20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7" t="s">
        <v>26</v>
      </c>
      <c r="AB1" s="17" t="s">
        <v>27</v>
      </c>
      <c r="AC1" s="17" t="s">
        <v>28</v>
      </c>
      <c r="AD1" s="19" t="s">
        <v>29</v>
      </c>
      <c r="AE1" s="17" t="s">
        <v>30</v>
      </c>
      <c r="AF1" s="21" t="s">
        <v>31</v>
      </c>
      <c r="AG1" s="21" t="s">
        <v>32</v>
      </c>
      <c r="AH1" s="22" t="s">
        <v>33</v>
      </c>
      <c r="AI1" s="22" t="s">
        <v>34</v>
      </c>
      <c r="AJ1" s="22" t="s">
        <v>35</v>
      </c>
      <c r="AK1" s="16" t="s">
        <v>36</v>
      </c>
      <c r="AL1" s="16" t="s">
        <v>37</v>
      </c>
      <c r="AM1" s="16" t="s">
        <v>38</v>
      </c>
      <c r="AN1" s="23" t="s">
        <v>39</v>
      </c>
      <c r="AO1" s="23" t="s">
        <v>40</v>
      </c>
      <c r="AP1" s="23" t="s">
        <v>41</v>
      </c>
      <c r="AQ1" s="24" t="s">
        <v>42</v>
      </c>
      <c r="AR1" s="25" t="s">
        <v>43</v>
      </c>
      <c r="AS1" s="25" t="s">
        <v>44</v>
      </c>
      <c r="AT1" s="25" t="s">
        <v>45</v>
      </c>
      <c r="AU1" s="25" t="s">
        <v>45</v>
      </c>
      <c r="AV1" s="40" t="s">
        <v>46</v>
      </c>
      <c r="AW1" s="40" t="s">
        <v>47</v>
      </c>
      <c r="AZ1" s="41"/>
      <c r="BA1" s="28"/>
    </row>
    <row r="2" spans="1:53" x14ac:dyDescent="0.35">
      <c r="A2" s="29" t="s">
        <v>70</v>
      </c>
      <c r="B2" s="30" t="s">
        <v>53</v>
      </c>
      <c r="D2" s="41" t="s">
        <v>71</v>
      </c>
      <c r="E2" s="45" t="s">
        <v>69</v>
      </c>
      <c r="F2" s="42" t="s">
        <v>51</v>
      </c>
      <c r="G2" s="31" t="str">
        <f t="shared" ref="G2:G65" si="0">SUBSTITUTE("2023_04_03", "_", "-")</f>
        <v>2023-04-03</v>
      </c>
      <c r="H2" s="32">
        <f t="shared" ref="H2:H65" si="1">WORKDAY.INTL(G2,9,1)</f>
        <v>45030</v>
      </c>
      <c r="I2" s="30" t="s">
        <v>54</v>
      </c>
      <c r="K2" s="33"/>
      <c r="Q2" s="32">
        <f t="shared" ref="Q2:Q65" si="2">WORKDAY.INTL(G2,10,1)</f>
        <v>45033</v>
      </c>
      <c r="R2" s="32">
        <f>WORKDAY.INTL(Q2,0,1)</f>
        <v>45033</v>
      </c>
      <c r="T2" s="32">
        <f t="shared" ref="T2:T65" si="3">WORKDAY.INTL(G2,40,1)</f>
        <v>45075</v>
      </c>
      <c r="U2" s="32">
        <f t="shared" ref="U2:U65" si="4">WORKDAY.INTL(G2,261,1)</f>
        <v>45384</v>
      </c>
      <c r="V2" s="30" t="s">
        <v>164</v>
      </c>
      <c r="W2" s="32">
        <v>45318</v>
      </c>
      <c r="X2" s="32">
        <v>45409</v>
      </c>
      <c r="Y2" s="32">
        <v>45377</v>
      </c>
      <c r="Z2" s="32">
        <v>45470</v>
      </c>
      <c r="AA2" s="42" t="s">
        <v>49</v>
      </c>
      <c r="AF2" s="44" t="s">
        <v>159</v>
      </c>
      <c r="AG2" s="34" t="s">
        <v>48</v>
      </c>
      <c r="AH2" s="30" t="s">
        <v>56</v>
      </c>
      <c r="AJ2" s="30" t="s">
        <v>163</v>
      </c>
      <c r="AZ2" s="41"/>
    </row>
    <row r="3" spans="1:53" x14ac:dyDescent="0.35">
      <c r="A3" s="29" t="s">
        <v>70</v>
      </c>
      <c r="B3" s="30" t="s">
        <v>53</v>
      </c>
      <c r="D3" s="41" t="s">
        <v>72</v>
      </c>
      <c r="E3" s="45" t="s">
        <v>69</v>
      </c>
      <c r="F3" s="43" t="s">
        <v>52</v>
      </c>
      <c r="G3" s="31" t="str">
        <f t="shared" si="0"/>
        <v>2023-04-03</v>
      </c>
      <c r="H3" s="32">
        <f t="shared" si="1"/>
        <v>45030</v>
      </c>
      <c r="I3" s="30" t="s">
        <v>54</v>
      </c>
      <c r="K3" s="33" t="s">
        <v>57</v>
      </c>
      <c r="L3" s="30" t="s">
        <v>165</v>
      </c>
      <c r="M3" s="30" t="s">
        <v>55</v>
      </c>
      <c r="N3" s="30" t="s">
        <v>59</v>
      </c>
      <c r="P3" s="30">
        <v>145</v>
      </c>
      <c r="Q3" s="32">
        <f t="shared" si="2"/>
        <v>45033</v>
      </c>
      <c r="R3" s="32">
        <f>WORKDAY.INTL(Q3,18,1)</f>
        <v>45057</v>
      </c>
      <c r="T3" s="32">
        <f t="shared" si="3"/>
        <v>45075</v>
      </c>
      <c r="U3" s="32">
        <f t="shared" si="4"/>
        <v>45384</v>
      </c>
      <c r="V3" s="30" t="s">
        <v>164</v>
      </c>
      <c r="W3" s="32">
        <v>45318</v>
      </c>
      <c r="X3" s="32">
        <v>45409</v>
      </c>
      <c r="Y3" s="32">
        <v>45377</v>
      </c>
      <c r="Z3" s="32">
        <v>45470</v>
      </c>
      <c r="AA3" s="42" t="s">
        <v>49</v>
      </c>
      <c r="AF3" s="44" t="s">
        <v>159</v>
      </c>
      <c r="AG3" s="34" t="s">
        <v>48</v>
      </c>
      <c r="AH3" s="30" t="s">
        <v>56</v>
      </c>
      <c r="AI3" s="30" t="s">
        <v>60</v>
      </c>
      <c r="AJ3" s="30" t="s">
        <v>166</v>
      </c>
      <c r="AK3" s="30" t="s">
        <v>167</v>
      </c>
      <c r="AM3" s="37"/>
      <c r="AZ3" s="41"/>
    </row>
    <row r="4" spans="1:53" x14ac:dyDescent="0.35">
      <c r="A4" s="29" t="s">
        <v>70</v>
      </c>
      <c r="B4" s="30" t="s">
        <v>53</v>
      </c>
      <c r="D4" s="41" t="s">
        <v>73</v>
      </c>
      <c r="E4" s="45" t="s">
        <v>69</v>
      </c>
      <c r="F4" s="42" t="s">
        <v>51</v>
      </c>
      <c r="G4" s="31" t="str">
        <f t="shared" si="0"/>
        <v>2023-04-03</v>
      </c>
      <c r="H4" s="32">
        <f t="shared" si="1"/>
        <v>45030</v>
      </c>
      <c r="I4" s="30" t="s">
        <v>54</v>
      </c>
      <c r="K4" s="33"/>
      <c r="Q4" s="32">
        <f t="shared" si="2"/>
        <v>45033</v>
      </c>
      <c r="R4" s="32">
        <f t="shared" ref="R4:R16" si="5">WORKDAY.INTL(Q4,0,1)</f>
        <v>45033</v>
      </c>
      <c r="T4" s="32">
        <f t="shared" si="3"/>
        <v>45075</v>
      </c>
      <c r="U4" s="32">
        <f t="shared" si="4"/>
        <v>45384</v>
      </c>
      <c r="V4" s="30" t="s">
        <v>164</v>
      </c>
      <c r="W4" s="32">
        <v>45318</v>
      </c>
      <c r="X4" s="32">
        <v>45409</v>
      </c>
      <c r="Y4" s="32">
        <v>45377</v>
      </c>
      <c r="Z4" s="32">
        <v>45470</v>
      </c>
      <c r="AA4" s="42" t="s">
        <v>49</v>
      </c>
      <c r="AF4" s="44" t="s">
        <v>159</v>
      </c>
      <c r="AG4" s="34" t="s">
        <v>48</v>
      </c>
      <c r="AH4" s="30" t="s">
        <v>56</v>
      </c>
      <c r="AJ4" s="30" t="s">
        <v>163</v>
      </c>
      <c r="AZ4" s="41"/>
    </row>
    <row r="5" spans="1:53" x14ac:dyDescent="0.35">
      <c r="A5" s="29" t="s">
        <v>70</v>
      </c>
      <c r="B5" s="30" t="s">
        <v>53</v>
      </c>
      <c r="D5" s="41" t="s">
        <v>74</v>
      </c>
      <c r="E5" s="45" t="s">
        <v>69</v>
      </c>
      <c r="F5" s="42" t="s">
        <v>51</v>
      </c>
      <c r="G5" s="31" t="str">
        <f t="shared" si="0"/>
        <v>2023-04-03</v>
      </c>
      <c r="H5" s="32">
        <f t="shared" si="1"/>
        <v>45030</v>
      </c>
      <c r="I5" s="30" t="s">
        <v>54</v>
      </c>
      <c r="Q5" s="32">
        <f t="shared" si="2"/>
        <v>45033</v>
      </c>
      <c r="R5" s="32">
        <f t="shared" si="5"/>
        <v>45033</v>
      </c>
      <c r="T5" s="32">
        <f t="shared" si="3"/>
        <v>45075</v>
      </c>
      <c r="U5" s="32">
        <f t="shared" si="4"/>
        <v>45384</v>
      </c>
      <c r="V5" s="30" t="s">
        <v>164</v>
      </c>
      <c r="W5" s="32">
        <v>45318</v>
      </c>
      <c r="X5" s="32">
        <v>45409</v>
      </c>
      <c r="Y5" s="32">
        <v>45377</v>
      </c>
      <c r="Z5" s="32">
        <v>45470</v>
      </c>
      <c r="AA5" s="42" t="s">
        <v>49</v>
      </c>
      <c r="AF5" s="44" t="s">
        <v>159</v>
      </c>
      <c r="AG5" s="34" t="s">
        <v>48</v>
      </c>
      <c r="AH5" s="30" t="s">
        <v>56</v>
      </c>
      <c r="AJ5" s="30" t="s">
        <v>163</v>
      </c>
      <c r="AZ5" s="41"/>
    </row>
    <row r="6" spans="1:53" x14ac:dyDescent="0.35">
      <c r="A6" s="29" t="s">
        <v>70</v>
      </c>
      <c r="B6" s="30" t="s">
        <v>53</v>
      </c>
      <c r="D6" s="41" t="s">
        <v>75</v>
      </c>
      <c r="E6" s="45" t="s">
        <v>69</v>
      </c>
      <c r="F6" s="42" t="s">
        <v>51</v>
      </c>
      <c r="G6" s="31" t="str">
        <f t="shared" si="0"/>
        <v>2023-04-03</v>
      </c>
      <c r="H6" s="32">
        <f t="shared" si="1"/>
        <v>45030</v>
      </c>
      <c r="I6" s="30" t="s">
        <v>54</v>
      </c>
      <c r="Q6" s="32">
        <f t="shared" si="2"/>
        <v>45033</v>
      </c>
      <c r="R6" s="32">
        <f t="shared" si="5"/>
        <v>45033</v>
      </c>
      <c r="T6" s="32">
        <f t="shared" si="3"/>
        <v>45075</v>
      </c>
      <c r="U6" s="32">
        <f t="shared" si="4"/>
        <v>45384</v>
      </c>
      <c r="V6" s="30" t="s">
        <v>164</v>
      </c>
      <c r="W6" s="32">
        <v>45318</v>
      </c>
      <c r="X6" s="32">
        <v>45409</v>
      </c>
      <c r="Y6" s="32">
        <v>45377</v>
      </c>
      <c r="Z6" s="32">
        <v>45470</v>
      </c>
      <c r="AA6" s="42" t="s">
        <v>49</v>
      </c>
      <c r="AF6" s="44" t="s">
        <v>159</v>
      </c>
      <c r="AG6" s="34" t="s">
        <v>48</v>
      </c>
      <c r="AH6" s="30" t="s">
        <v>56</v>
      </c>
      <c r="AJ6" s="30" t="s">
        <v>163</v>
      </c>
      <c r="AZ6" s="41"/>
    </row>
    <row r="7" spans="1:53" x14ac:dyDescent="0.35">
      <c r="A7" s="29" t="s">
        <v>70</v>
      </c>
      <c r="B7" s="30" t="s">
        <v>53</v>
      </c>
      <c r="D7" s="41" t="s">
        <v>76</v>
      </c>
      <c r="E7" s="45" t="s">
        <v>69</v>
      </c>
      <c r="F7" s="42" t="s">
        <v>51</v>
      </c>
      <c r="G7" s="31" t="str">
        <f t="shared" si="0"/>
        <v>2023-04-03</v>
      </c>
      <c r="H7" s="32">
        <f t="shared" si="1"/>
        <v>45030</v>
      </c>
      <c r="I7" s="30" t="s">
        <v>54</v>
      </c>
      <c r="Q7" s="32">
        <f t="shared" si="2"/>
        <v>45033</v>
      </c>
      <c r="R7" s="32">
        <f t="shared" si="5"/>
        <v>45033</v>
      </c>
      <c r="T7" s="32">
        <f t="shared" si="3"/>
        <v>45075</v>
      </c>
      <c r="U7" s="32">
        <f t="shared" si="4"/>
        <v>45384</v>
      </c>
      <c r="V7" s="30" t="s">
        <v>164</v>
      </c>
      <c r="W7" s="32">
        <v>45318</v>
      </c>
      <c r="X7" s="32">
        <v>45409</v>
      </c>
      <c r="Y7" s="32">
        <v>45377</v>
      </c>
      <c r="Z7" s="32">
        <v>45470</v>
      </c>
      <c r="AA7" s="42" t="s">
        <v>49</v>
      </c>
      <c r="AF7" s="44" t="s">
        <v>159</v>
      </c>
      <c r="AG7" s="34" t="s">
        <v>48</v>
      </c>
      <c r="AH7" s="30" t="s">
        <v>56</v>
      </c>
      <c r="AJ7" s="30" t="s">
        <v>163</v>
      </c>
      <c r="AZ7" s="41"/>
    </row>
    <row r="8" spans="1:53" x14ac:dyDescent="0.35">
      <c r="A8" s="29" t="s">
        <v>70</v>
      </c>
      <c r="B8" s="30" t="s">
        <v>53</v>
      </c>
      <c r="D8" s="41" t="s">
        <v>77</v>
      </c>
      <c r="E8" s="45" t="s">
        <v>69</v>
      </c>
      <c r="F8" s="42" t="s">
        <v>51</v>
      </c>
      <c r="G8" s="31" t="str">
        <f t="shared" si="0"/>
        <v>2023-04-03</v>
      </c>
      <c r="H8" s="32">
        <f t="shared" si="1"/>
        <v>45030</v>
      </c>
      <c r="I8" s="30" t="s">
        <v>54</v>
      </c>
      <c r="Q8" s="32">
        <f t="shared" si="2"/>
        <v>45033</v>
      </c>
      <c r="R8" s="32">
        <f t="shared" si="5"/>
        <v>45033</v>
      </c>
      <c r="T8" s="32">
        <f t="shared" si="3"/>
        <v>45075</v>
      </c>
      <c r="U8" s="32">
        <f t="shared" si="4"/>
        <v>45384</v>
      </c>
      <c r="V8" s="30" t="s">
        <v>164</v>
      </c>
      <c r="W8" s="32">
        <v>45318</v>
      </c>
      <c r="X8" s="32">
        <v>45409</v>
      </c>
      <c r="Y8" s="32">
        <v>45377</v>
      </c>
      <c r="Z8" s="32">
        <v>45470</v>
      </c>
      <c r="AA8" s="42" t="s">
        <v>49</v>
      </c>
      <c r="AF8" s="44" t="s">
        <v>159</v>
      </c>
      <c r="AG8" s="34" t="s">
        <v>48</v>
      </c>
      <c r="AH8" s="30" t="s">
        <v>56</v>
      </c>
      <c r="AJ8" s="30" t="s">
        <v>163</v>
      </c>
      <c r="AZ8" s="41"/>
    </row>
    <row r="9" spans="1:53" x14ac:dyDescent="0.35">
      <c r="A9" s="29" t="s">
        <v>70</v>
      </c>
      <c r="B9" s="30" t="s">
        <v>53</v>
      </c>
      <c r="D9" s="41" t="s">
        <v>78</v>
      </c>
      <c r="E9" s="45" t="s">
        <v>69</v>
      </c>
      <c r="F9" s="42" t="s">
        <v>51</v>
      </c>
      <c r="G9" s="31" t="str">
        <f t="shared" si="0"/>
        <v>2023-04-03</v>
      </c>
      <c r="H9" s="32">
        <f t="shared" si="1"/>
        <v>45030</v>
      </c>
      <c r="I9" s="30" t="s">
        <v>54</v>
      </c>
      <c r="Q9" s="32">
        <f t="shared" si="2"/>
        <v>45033</v>
      </c>
      <c r="R9" s="32">
        <f t="shared" si="5"/>
        <v>45033</v>
      </c>
      <c r="T9" s="32">
        <f t="shared" si="3"/>
        <v>45075</v>
      </c>
      <c r="U9" s="32">
        <f t="shared" si="4"/>
        <v>45384</v>
      </c>
      <c r="V9" s="30" t="s">
        <v>164</v>
      </c>
      <c r="W9" s="32">
        <v>45318</v>
      </c>
      <c r="X9" s="32">
        <v>45409</v>
      </c>
      <c r="Y9" s="32">
        <v>45377</v>
      </c>
      <c r="Z9" s="32">
        <v>45470</v>
      </c>
      <c r="AA9" s="42" t="s">
        <v>49</v>
      </c>
      <c r="AF9" s="44" t="s">
        <v>159</v>
      </c>
      <c r="AG9" s="34" t="s">
        <v>48</v>
      </c>
      <c r="AH9" s="30" t="s">
        <v>56</v>
      </c>
      <c r="AJ9" s="30" t="s">
        <v>163</v>
      </c>
      <c r="AZ9" s="41"/>
    </row>
    <row r="10" spans="1:53" x14ac:dyDescent="0.35">
      <c r="A10" s="29" t="s">
        <v>70</v>
      </c>
      <c r="B10" s="30" t="s">
        <v>53</v>
      </c>
      <c r="D10" s="41" t="s">
        <v>79</v>
      </c>
      <c r="E10" s="45" t="s">
        <v>69</v>
      </c>
      <c r="F10" s="42" t="s">
        <v>51</v>
      </c>
      <c r="G10" s="31" t="str">
        <f t="shared" si="0"/>
        <v>2023-04-03</v>
      </c>
      <c r="H10" s="32">
        <f t="shared" si="1"/>
        <v>45030</v>
      </c>
      <c r="I10" s="30" t="s">
        <v>54</v>
      </c>
      <c r="Q10" s="32">
        <f t="shared" si="2"/>
        <v>45033</v>
      </c>
      <c r="R10" s="32">
        <f t="shared" si="5"/>
        <v>45033</v>
      </c>
      <c r="T10" s="32">
        <f t="shared" si="3"/>
        <v>45075</v>
      </c>
      <c r="U10" s="32">
        <f t="shared" si="4"/>
        <v>45384</v>
      </c>
      <c r="V10" s="30" t="s">
        <v>164</v>
      </c>
      <c r="W10" s="32">
        <v>45318</v>
      </c>
      <c r="X10" s="32">
        <v>45409</v>
      </c>
      <c r="Y10" s="32">
        <v>45377</v>
      </c>
      <c r="Z10" s="32">
        <v>45470</v>
      </c>
      <c r="AA10" s="42" t="s">
        <v>49</v>
      </c>
      <c r="AF10" s="44" t="s">
        <v>159</v>
      </c>
      <c r="AG10" s="34" t="s">
        <v>48</v>
      </c>
      <c r="AH10" s="30" t="s">
        <v>56</v>
      </c>
      <c r="AJ10" s="30" t="s">
        <v>163</v>
      </c>
      <c r="AZ10" s="41"/>
    </row>
    <row r="11" spans="1:53" x14ac:dyDescent="0.35">
      <c r="A11" s="29" t="s">
        <v>70</v>
      </c>
      <c r="B11" s="30" t="s">
        <v>53</v>
      </c>
      <c r="D11" s="41" t="s">
        <v>80</v>
      </c>
      <c r="E11" s="45" t="s">
        <v>69</v>
      </c>
      <c r="F11" s="42" t="s">
        <v>51</v>
      </c>
      <c r="G11" s="31" t="str">
        <f t="shared" si="0"/>
        <v>2023-04-03</v>
      </c>
      <c r="H11" s="32">
        <f t="shared" si="1"/>
        <v>45030</v>
      </c>
      <c r="I11" s="30" t="s">
        <v>54</v>
      </c>
      <c r="Q11" s="32">
        <f t="shared" si="2"/>
        <v>45033</v>
      </c>
      <c r="R11" s="32">
        <f t="shared" si="5"/>
        <v>45033</v>
      </c>
      <c r="T11" s="32">
        <f t="shared" si="3"/>
        <v>45075</v>
      </c>
      <c r="U11" s="32">
        <f t="shared" si="4"/>
        <v>45384</v>
      </c>
      <c r="V11" s="30" t="s">
        <v>164</v>
      </c>
      <c r="W11" s="32">
        <v>45318</v>
      </c>
      <c r="X11" s="32">
        <v>45409</v>
      </c>
      <c r="Y11" s="32">
        <v>45377</v>
      </c>
      <c r="Z11" s="32">
        <v>45470</v>
      </c>
      <c r="AA11" s="42" t="s">
        <v>49</v>
      </c>
      <c r="AF11" s="44" t="s">
        <v>159</v>
      </c>
      <c r="AG11" s="34" t="s">
        <v>48</v>
      </c>
      <c r="AH11" s="30" t="s">
        <v>56</v>
      </c>
      <c r="AJ11" s="30" t="s">
        <v>163</v>
      </c>
      <c r="AZ11" s="41"/>
    </row>
    <row r="12" spans="1:53" x14ac:dyDescent="0.35">
      <c r="A12" s="29" t="s">
        <v>70</v>
      </c>
      <c r="B12" s="30" t="s">
        <v>53</v>
      </c>
      <c r="D12" s="41" t="s">
        <v>81</v>
      </c>
      <c r="E12" s="45" t="s">
        <v>69</v>
      </c>
      <c r="F12" s="42" t="s">
        <v>51</v>
      </c>
      <c r="G12" s="31" t="str">
        <f t="shared" si="0"/>
        <v>2023-04-03</v>
      </c>
      <c r="H12" s="32">
        <f t="shared" si="1"/>
        <v>45030</v>
      </c>
      <c r="I12" s="30" t="s">
        <v>54</v>
      </c>
      <c r="Q12" s="32">
        <f t="shared" si="2"/>
        <v>45033</v>
      </c>
      <c r="R12" s="32">
        <f t="shared" si="5"/>
        <v>45033</v>
      </c>
      <c r="T12" s="32">
        <f t="shared" si="3"/>
        <v>45075</v>
      </c>
      <c r="U12" s="32">
        <f t="shared" si="4"/>
        <v>45384</v>
      </c>
      <c r="V12" s="30" t="s">
        <v>164</v>
      </c>
      <c r="W12" s="32">
        <v>45318</v>
      </c>
      <c r="X12" s="32">
        <v>45409</v>
      </c>
      <c r="Y12" s="32">
        <v>45377</v>
      </c>
      <c r="Z12" s="32">
        <v>45470</v>
      </c>
      <c r="AA12" s="42" t="s">
        <v>49</v>
      </c>
      <c r="AF12" s="44" t="s">
        <v>159</v>
      </c>
      <c r="AG12" s="34" t="s">
        <v>48</v>
      </c>
      <c r="AH12" s="30" t="s">
        <v>56</v>
      </c>
      <c r="AJ12" s="30" t="s">
        <v>163</v>
      </c>
      <c r="AZ12" s="41"/>
    </row>
    <row r="13" spans="1:53" x14ac:dyDescent="0.35">
      <c r="A13" s="29" t="s">
        <v>70</v>
      </c>
      <c r="B13" s="30" t="s">
        <v>53</v>
      </c>
      <c r="D13" s="41" t="s">
        <v>82</v>
      </c>
      <c r="E13" s="45" t="s">
        <v>69</v>
      </c>
      <c r="F13" s="42" t="s">
        <v>51</v>
      </c>
      <c r="G13" s="31" t="str">
        <f t="shared" si="0"/>
        <v>2023-04-03</v>
      </c>
      <c r="H13" s="32">
        <f t="shared" si="1"/>
        <v>45030</v>
      </c>
      <c r="I13" s="30" t="s">
        <v>54</v>
      </c>
      <c r="Q13" s="32">
        <f t="shared" si="2"/>
        <v>45033</v>
      </c>
      <c r="R13" s="32">
        <f t="shared" si="5"/>
        <v>45033</v>
      </c>
      <c r="T13" s="32">
        <f t="shared" si="3"/>
        <v>45075</v>
      </c>
      <c r="U13" s="32">
        <f t="shared" si="4"/>
        <v>45384</v>
      </c>
      <c r="V13" s="30" t="s">
        <v>164</v>
      </c>
      <c r="W13" s="32">
        <v>45318</v>
      </c>
      <c r="X13" s="32">
        <v>45409</v>
      </c>
      <c r="Y13" s="32">
        <v>45377</v>
      </c>
      <c r="Z13" s="32">
        <v>45470</v>
      </c>
      <c r="AA13" s="42" t="s">
        <v>49</v>
      </c>
      <c r="AF13" s="44" t="s">
        <v>159</v>
      </c>
      <c r="AG13" s="34" t="s">
        <v>48</v>
      </c>
      <c r="AH13" s="30" t="s">
        <v>56</v>
      </c>
      <c r="AJ13" s="30" t="s">
        <v>163</v>
      </c>
      <c r="AM13" s="37"/>
      <c r="AZ13" s="41"/>
    </row>
    <row r="14" spans="1:53" x14ac:dyDescent="0.35">
      <c r="A14" s="29" t="s">
        <v>70</v>
      </c>
      <c r="B14" s="30" t="s">
        <v>53</v>
      </c>
      <c r="D14" s="41" t="s">
        <v>83</v>
      </c>
      <c r="E14" s="45" t="s">
        <v>69</v>
      </c>
      <c r="F14" s="42" t="s">
        <v>51</v>
      </c>
      <c r="G14" s="31" t="str">
        <f t="shared" si="0"/>
        <v>2023-04-03</v>
      </c>
      <c r="H14" s="32">
        <f t="shared" si="1"/>
        <v>45030</v>
      </c>
      <c r="I14" s="30" t="s">
        <v>54</v>
      </c>
      <c r="Q14" s="32">
        <f t="shared" si="2"/>
        <v>45033</v>
      </c>
      <c r="R14" s="32">
        <f t="shared" si="5"/>
        <v>45033</v>
      </c>
      <c r="T14" s="32">
        <f t="shared" si="3"/>
        <v>45075</v>
      </c>
      <c r="U14" s="32">
        <f t="shared" si="4"/>
        <v>45384</v>
      </c>
      <c r="V14" s="30" t="s">
        <v>164</v>
      </c>
      <c r="W14" s="32">
        <v>45318</v>
      </c>
      <c r="X14" s="32">
        <v>45409</v>
      </c>
      <c r="Y14" s="32">
        <v>45377</v>
      </c>
      <c r="Z14" s="32">
        <v>45470</v>
      </c>
      <c r="AA14" s="42" t="s">
        <v>49</v>
      </c>
      <c r="AF14" s="44" t="s">
        <v>159</v>
      </c>
      <c r="AG14" s="34" t="s">
        <v>48</v>
      </c>
      <c r="AH14" s="30" t="s">
        <v>56</v>
      </c>
      <c r="AJ14" s="30" t="s">
        <v>163</v>
      </c>
      <c r="AZ14" s="41"/>
    </row>
    <row r="15" spans="1:53" x14ac:dyDescent="0.35">
      <c r="A15" s="29" t="s">
        <v>70</v>
      </c>
      <c r="B15" s="30" t="s">
        <v>53</v>
      </c>
      <c r="D15" s="41" t="s">
        <v>84</v>
      </c>
      <c r="E15" s="45" t="s">
        <v>69</v>
      </c>
      <c r="F15" s="42" t="s">
        <v>51</v>
      </c>
      <c r="G15" s="31" t="str">
        <f t="shared" si="0"/>
        <v>2023-04-03</v>
      </c>
      <c r="H15" s="32">
        <f t="shared" si="1"/>
        <v>45030</v>
      </c>
      <c r="I15" s="30" t="s">
        <v>54</v>
      </c>
      <c r="Q15" s="32">
        <f t="shared" si="2"/>
        <v>45033</v>
      </c>
      <c r="R15" s="32">
        <f t="shared" si="5"/>
        <v>45033</v>
      </c>
      <c r="T15" s="32">
        <f t="shared" si="3"/>
        <v>45075</v>
      </c>
      <c r="U15" s="32">
        <f t="shared" si="4"/>
        <v>45384</v>
      </c>
      <c r="V15" s="30" t="s">
        <v>164</v>
      </c>
      <c r="W15" s="32">
        <v>45318</v>
      </c>
      <c r="X15" s="32">
        <v>45409</v>
      </c>
      <c r="Y15" s="32">
        <v>45377</v>
      </c>
      <c r="Z15" s="32">
        <v>45470</v>
      </c>
      <c r="AA15" s="42" t="s">
        <v>49</v>
      </c>
      <c r="AF15" s="44" t="s">
        <v>159</v>
      </c>
      <c r="AG15" s="34" t="s">
        <v>48</v>
      </c>
      <c r="AH15" s="30" t="s">
        <v>56</v>
      </c>
      <c r="AJ15" s="30" t="s">
        <v>163</v>
      </c>
      <c r="AZ15" s="41"/>
    </row>
    <row r="16" spans="1:53" x14ac:dyDescent="0.35">
      <c r="A16" s="29" t="s">
        <v>70</v>
      </c>
      <c r="B16" s="30" t="s">
        <v>53</v>
      </c>
      <c r="D16" s="41" t="s">
        <v>85</v>
      </c>
      <c r="E16" s="45" t="s">
        <v>69</v>
      </c>
      <c r="F16" s="42" t="s">
        <v>51</v>
      </c>
      <c r="G16" s="31" t="str">
        <f t="shared" si="0"/>
        <v>2023-04-03</v>
      </c>
      <c r="H16" s="32">
        <f t="shared" si="1"/>
        <v>45030</v>
      </c>
      <c r="I16" s="30" t="s">
        <v>54</v>
      </c>
      <c r="Q16" s="32">
        <f t="shared" si="2"/>
        <v>45033</v>
      </c>
      <c r="R16" s="32">
        <f t="shared" si="5"/>
        <v>45033</v>
      </c>
      <c r="T16" s="32">
        <f t="shared" si="3"/>
        <v>45075</v>
      </c>
      <c r="U16" s="32">
        <f t="shared" si="4"/>
        <v>45384</v>
      </c>
      <c r="V16" s="30" t="s">
        <v>164</v>
      </c>
      <c r="W16" s="32">
        <v>45318</v>
      </c>
      <c r="X16" s="32">
        <v>45409</v>
      </c>
      <c r="Y16" s="32">
        <v>45377</v>
      </c>
      <c r="Z16" s="32">
        <v>45470</v>
      </c>
      <c r="AA16" s="42" t="s">
        <v>49</v>
      </c>
      <c r="AF16" s="44" t="s">
        <v>159</v>
      </c>
      <c r="AG16" s="34" t="s">
        <v>48</v>
      </c>
      <c r="AH16" s="30" t="s">
        <v>56</v>
      </c>
      <c r="AJ16" s="30" t="s">
        <v>163</v>
      </c>
      <c r="AZ16" s="41"/>
    </row>
    <row r="17" spans="1:52" x14ac:dyDescent="0.35">
      <c r="A17" s="29" t="s">
        <v>70</v>
      </c>
      <c r="B17" s="30" t="s">
        <v>53</v>
      </c>
      <c r="D17" s="41" t="s">
        <v>86</v>
      </c>
      <c r="E17" s="45" t="s">
        <v>69</v>
      </c>
      <c r="F17" s="43" t="s">
        <v>52</v>
      </c>
      <c r="G17" s="31" t="str">
        <f t="shared" si="0"/>
        <v>2023-04-03</v>
      </c>
      <c r="H17" s="32">
        <f t="shared" si="1"/>
        <v>45030</v>
      </c>
      <c r="I17" s="30" t="s">
        <v>54</v>
      </c>
      <c r="K17" s="30" t="s">
        <v>57</v>
      </c>
      <c r="L17" s="30" t="s">
        <v>165</v>
      </c>
      <c r="M17" s="30" t="s">
        <v>55</v>
      </c>
      <c r="N17" s="30" t="s">
        <v>59</v>
      </c>
      <c r="P17" s="30">
        <v>145</v>
      </c>
      <c r="Q17" s="32">
        <f t="shared" si="2"/>
        <v>45033</v>
      </c>
      <c r="R17" s="32">
        <f>WORKDAY.INTL(Q17,18,1)</f>
        <v>45057</v>
      </c>
      <c r="T17" s="32">
        <f t="shared" si="3"/>
        <v>45075</v>
      </c>
      <c r="U17" s="32">
        <f t="shared" si="4"/>
        <v>45384</v>
      </c>
      <c r="V17" s="30" t="s">
        <v>164</v>
      </c>
      <c r="W17" s="32">
        <v>45318</v>
      </c>
      <c r="X17" s="32">
        <v>45409</v>
      </c>
      <c r="Y17" s="32">
        <v>45377</v>
      </c>
      <c r="Z17" s="32">
        <v>45470</v>
      </c>
      <c r="AA17" s="42" t="s">
        <v>49</v>
      </c>
      <c r="AF17" s="44" t="s">
        <v>159</v>
      </c>
      <c r="AG17" s="34" t="s">
        <v>48</v>
      </c>
      <c r="AH17" s="30" t="s">
        <v>56</v>
      </c>
      <c r="AI17" s="30" t="s">
        <v>60</v>
      </c>
      <c r="AJ17" s="30" t="s">
        <v>166</v>
      </c>
      <c r="AK17" s="30" t="s">
        <v>167</v>
      </c>
      <c r="AZ17" s="41"/>
    </row>
    <row r="18" spans="1:52" x14ac:dyDescent="0.35">
      <c r="A18" s="29" t="s">
        <v>70</v>
      </c>
      <c r="B18" s="30" t="s">
        <v>53</v>
      </c>
      <c r="D18" s="41" t="s">
        <v>87</v>
      </c>
      <c r="E18" s="45" t="s">
        <v>69</v>
      </c>
      <c r="F18" s="42" t="s">
        <v>50</v>
      </c>
      <c r="G18" s="31" t="str">
        <f t="shared" si="0"/>
        <v>2023-04-03</v>
      </c>
      <c r="H18" s="32">
        <f t="shared" si="1"/>
        <v>45030</v>
      </c>
      <c r="I18" s="30" t="s">
        <v>54</v>
      </c>
      <c r="K18" s="30" t="s">
        <v>58</v>
      </c>
      <c r="Q18" s="32">
        <f t="shared" si="2"/>
        <v>45033</v>
      </c>
      <c r="R18" s="32">
        <f>WORKDAY.INTL(Q18,0,1)</f>
        <v>45033</v>
      </c>
      <c r="T18" s="32">
        <f t="shared" si="3"/>
        <v>45075</v>
      </c>
      <c r="U18" s="32">
        <f t="shared" si="4"/>
        <v>45384</v>
      </c>
      <c r="V18" s="30" t="s">
        <v>164</v>
      </c>
      <c r="W18" s="32">
        <v>45318</v>
      </c>
      <c r="X18" s="32">
        <v>45409</v>
      </c>
      <c r="Y18" s="32">
        <v>45377</v>
      </c>
      <c r="Z18" s="32">
        <v>45470</v>
      </c>
      <c r="AA18" s="42" t="s">
        <v>49</v>
      </c>
      <c r="AF18" s="44" t="s">
        <v>160</v>
      </c>
      <c r="AG18" s="34" t="s">
        <v>48</v>
      </c>
      <c r="AH18" s="30" t="s">
        <v>56</v>
      </c>
      <c r="AJ18" s="30" t="s">
        <v>168</v>
      </c>
      <c r="AZ18" s="41"/>
    </row>
    <row r="19" spans="1:52" x14ac:dyDescent="0.35">
      <c r="A19" s="29" t="s">
        <v>70</v>
      </c>
      <c r="B19" s="30" t="s">
        <v>53</v>
      </c>
      <c r="D19" s="41" t="s">
        <v>88</v>
      </c>
      <c r="E19" s="45" t="s">
        <v>69</v>
      </c>
      <c r="F19" s="43" t="s">
        <v>52</v>
      </c>
      <c r="G19" s="31" t="str">
        <f t="shared" si="0"/>
        <v>2023-04-03</v>
      </c>
      <c r="H19" s="32">
        <f t="shared" si="1"/>
        <v>45030</v>
      </c>
      <c r="I19" s="30" t="s">
        <v>54</v>
      </c>
      <c r="K19" s="30" t="s">
        <v>57</v>
      </c>
      <c r="L19" s="30" t="s">
        <v>165</v>
      </c>
      <c r="M19" s="30" t="s">
        <v>55</v>
      </c>
      <c r="N19" s="30" t="s">
        <v>59</v>
      </c>
      <c r="P19" s="30">
        <v>145</v>
      </c>
      <c r="Q19" s="32">
        <f t="shared" si="2"/>
        <v>45033</v>
      </c>
      <c r="R19" s="32">
        <f t="shared" ref="R19:R26" si="6">WORKDAY.INTL(Q19,18,1)</f>
        <v>45057</v>
      </c>
      <c r="T19" s="32">
        <f t="shared" si="3"/>
        <v>45075</v>
      </c>
      <c r="U19" s="32">
        <f t="shared" si="4"/>
        <v>45384</v>
      </c>
      <c r="V19" s="30" t="s">
        <v>164</v>
      </c>
      <c r="W19" s="32">
        <v>45318</v>
      </c>
      <c r="X19" s="32">
        <v>45409</v>
      </c>
      <c r="Y19" s="32">
        <v>45377</v>
      </c>
      <c r="Z19" s="32">
        <v>45470</v>
      </c>
      <c r="AA19" s="42" t="s">
        <v>49</v>
      </c>
      <c r="AF19" s="44" t="s">
        <v>159</v>
      </c>
      <c r="AG19" s="34" t="s">
        <v>48</v>
      </c>
      <c r="AH19" s="30" t="s">
        <v>56</v>
      </c>
      <c r="AI19" s="30" t="s">
        <v>60</v>
      </c>
      <c r="AJ19" s="30" t="s">
        <v>166</v>
      </c>
      <c r="AK19" s="30" t="s">
        <v>167</v>
      </c>
      <c r="AZ19" s="41"/>
    </row>
    <row r="20" spans="1:52" x14ac:dyDescent="0.35">
      <c r="A20" s="29" t="s">
        <v>70</v>
      </c>
      <c r="B20" s="30" t="s">
        <v>53</v>
      </c>
      <c r="D20" s="41" t="s">
        <v>89</v>
      </c>
      <c r="E20" s="45" t="s">
        <v>69</v>
      </c>
      <c r="F20" s="43" t="s">
        <v>52</v>
      </c>
      <c r="G20" s="31" t="str">
        <f t="shared" si="0"/>
        <v>2023-04-03</v>
      </c>
      <c r="H20" s="32">
        <f t="shared" si="1"/>
        <v>45030</v>
      </c>
      <c r="I20" s="30" t="s">
        <v>54</v>
      </c>
      <c r="K20" s="30" t="s">
        <v>57</v>
      </c>
      <c r="L20" s="30" t="s">
        <v>165</v>
      </c>
      <c r="M20" s="30" t="s">
        <v>55</v>
      </c>
      <c r="N20" s="30" t="s">
        <v>59</v>
      </c>
      <c r="P20" s="30">
        <v>145</v>
      </c>
      <c r="Q20" s="32">
        <f t="shared" si="2"/>
        <v>45033</v>
      </c>
      <c r="R20" s="32">
        <f t="shared" si="6"/>
        <v>45057</v>
      </c>
      <c r="T20" s="32">
        <f t="shared" si="3"/>
        <v>45075</v>
      </c>
      <c r="U20" s="32">
        <f t="shared" si="4"/>
        <v>45384</v>
      </c>
      <c r="V20" s="30" t="s">
        <v>164</v>
      </c>
      <c r="W20" s="32">
        <v>45318</v>
      </c>
      <c r="X20" s="32">
        <v>45409</v>
      </c>
      <c r="Y20" s="32">
        <v>45377</v>
      </c>
      <c r="Z20" s="32">
        <v>45470</v>
      </c>
      <c r="AA20" s="42" t="s">
        <v>49</v>
      </c>
      <c r="AF20" s="44" t="s">
        <v>159</v>
      </c>
      <c r="AG20" s="34" t="s">
        <v>48</v>
      </c>
      <c r="AH20" s="30" t="s">
        <v>56</v>
      </c>
      <c r="AI20" s="30" t="s">
        <v>60</v>
      </c>
      <c r="AJ20" s="30" t="s">
        <v>166</v>
      </c>
      <c r="AK20" s="30" t="s">
        <v>167</v>
      </c>
      <c r="AZ20" s="41"/>
    </row>
    <row r="21" spans="1:52" x14ac:dyDescent="0.35">
      <c r="A21" s="29" t="s">
        <v>70</v>
      </c>
      <c r="B21" s="30" t="s">
        <v>53</v>
      </c>
      <c r="D21" s="41" t="s">
        <v>90</v>
      </c>
      <c r="E21" s="45" t="s">
        <v>69</v>
      </c>
      <c r="F21" s="43" t="s">
        <v>52</v>
      </c>
      <c r="G21" s="31" t="str">
        <f t="shared" si="0"/>
        <v>2023-04-03</v>
      </c>
      <c r="H21" s="32">
        <f t="shared" si="1"/>
        <v>45030</v>
      </c>
      <c r="I21" s="30" t="s">
        <v>54</v>
      </c>
      <c r="K21" s="30" t="s">
        <v>57</v>
      </c>
      <c r="L21" s="30" t="s">
        <v>165</v>
      </c>
      <c r="M21" s="30" t="s">
        <v>55</v>
      </c>
      <c r="N21" s="30" t="s">
        <v>59</v>
      </c>
      <c r="P21" s="30">
        <v>145</v>
      </c>
      <c r="Q21" s="32">
        <f t="shared" si="2"/>
        <v>45033</v>
      </c>
      <c r="R21" s="32">
        <f t="shared" si="6"/>
        <v>45057</v>
      </c>
      <c r="T21" s="32">
        <f t="shared" si="3"/>
        <v>45075</v>
      </c>
      <c r="U21" s="32">
        <f t="shared" si="4"/>
        <v>45384</v>
      </c>
      <c r="V21" s="30" t="s">
        <v>164</v>
      </c>
      <c r="W21" s="32">
        <v>45318</v>
      </c>
      <c r="X21" s="32">
        <v>45409</v>
      </c>
      <c r="Y21" s="32">
        <v>45377</v>
      </c>
      <c r="Z21" s="32">
        <v>45470</v>
      </c>
      <c r="AA21" s="42" t="s">
        <v>49</v>
      </c>
      <c r="AF21" s="44" t="s">
        <v>159</v>
      </c>
      <c r="AG21" s="34" t="s">
        <v>48</v>
      </c>
      <c r="AH21" s="30" t="s">
        <v>56</v>
      </c>
      <c r="AI21" s="30" t="s">
        <v>60</v>
      </c>
      <c r="AJ21" s="30" t="s">
        <v>166</v>
      </c>
      <c r="AK21" s="30" t="s">
        <v>167</v>
      </c>
      <c r="AZ21" s="41"/>
    </row>
    <row r="22" spans="1:52" x14ac:dyDescent="0.35">
      <c r="A22" s="29" t="s">
        <v>70</v>
      </c>
      <c r="B22" s="30" t="s">
        <v>53</v>
      </c>
      <c r="D22" s="41" t="s">
        <v>91</v>
      </c>
      <c r="E22" s="45" t="s">
        <v>69</v>
      </c>
      <c r="F22" s="43" t="s">
        <v>52</v>
      </c>
      <c r="G22" s="31" t="str">
        <f t="shared" si="0"/>
        <v>2023-04-03</v>
      </c>
      <c r="H22" s="32">
        <f t="shared" si="1"/>
        <v>45030</v>
      </c>
      <c r="I22" s="30" t="s">
        <v>54</v>
      </c>
      <c r="K22" s="30" t="s">
        <v>57</v>
      </c>
      <c r="L22" s="30" t="s">
        <v>165</v>
      </c>
      <c r="M22" s="30" t="s">
        <v>55</v>
      </c>
      <c r="N22" s="30" t="s">
        <v>59</v>
      </c>
      <c r="P22" s="30">
        <v>145</v>
      </c>
      <c r="Q22" s="32">
        <f t="shared" si="2"/>
        <v>45033</v>
      </c>
      <c r="R22" s="32">
        <f t="shared" si="6"/>
        <v>45057</v>
      </c>
      <c r="T22" s="32">
        <f t="shared" si="3"/>
        <v>45075</v>
      </c>
      <c r="U22" s="32">
        <f t="shared" si="4"/>
        <v>45384</v>
      </c>
      <c r="V22" s="30" t="s">
        <v>164</v>
      </c>
      <c r="W22" s="32">
        <v>45318</v>
      </c>
      <c r="X22" s="32">
        <v>45409</v>
      </c>
      <c r="Y22" s="32">
        <v>45377</v>
      </c>
      <c r="Z22" s="32">
        <v>45470</v>
      </c>
      <c r="AA22" s="42" t="s">
        <v>49</v>
      </c>
      <c r="AF22" s="44" t="s">
        <v>159</v>
      </c>
      <c r="AG22" s="34" t="s">
        <v>48</v>
      </c>
      <c r="AH22" s="30" t="s">
        <v>56</v>
      </c>
      <c r="AI22" s="30" t="s">
        <v>60</v>
      </c>
      <c r="AJ22" s="30" t="s">
        <v>166</v>
      </c>
      <c r="AK22" s="30" t="s">
        <v>167</v>
      </c>
      <c r="AZ22" s="41"/>
    </row>
    <row r="23" spans="1:52" x14ac:dyDescent="0.35">
      <c r="A23" s="29" t="s">
        <v>70</v>
      </c>
      <c r="B23" s="30" t="s">
        <v>53</v>
      </c>
      <c r="D23" s="41" t="s">
        <v>92</v>
      </c>
      <c r="E23" s="45" t="s">
        <v>69</v>
      </c>
      <c r="F23" s="43" t="s">
        <v>52</v>
      </c>
      <c r="G23" s="31" t="str">
        <f t="shared" si="0"/>
        <v>2023-04-03</v>
      </c>
      <c r="H23" s="32">
        <f t="shared" si="1"/>
        <v>45030</v>
      </c>
      <c r="I23" s="30" t="s">
        <v>54</v>
      </c>
      <c r="K23" s="30" t="s">
        <v>57</v>
      </c>
      <c r="L23" s="30" t="s">
        <v>165</v>
      </c>
      <c r="M23" s="30" t="s">
        <v>55</v>
      </c>
      <c r="N23" s="30" t="s">
        <v>59</v>
      </c>
      <c r="P23" s="30">
        <v>145</v>
      </c>
      <c r="Q23" s="32">
        <f t="shared" si="2"/>
        <v>45033</v>
      </c>
      <c r="R23" s="32">
        <f t="shared" si="6"/>
        <v>45057</v>
      </c>
      <c r="T23" s="32">
        <f t="shared" si="3"/>
        <v>45075</v>
      </c>
      <c r="U23" s="32">
        <f t="shared" si="4"/>
        <v>45384</v>
      </c>
      <c r="V23" s="30" t="s">
        <v>164</v>
      </c>
      <c r="W23" s="32">
        <v>45318</v>
      </c>
      <c r="X23" s="32">
        <v>45409</v>
      </c>
      <c r="Y23" s="32">
        <v>45377</v>
      </c>
      <c r="Z23" s="32">
        <v>45470</v>
      </c>
      <c r="AA23" s="42" t="s">
        <v>49</v>
      </c>
      <c r="AF23" s="44" t="s">
        <v>159</v>
      </c>
      <c r="AG23" s="34" t="s">
        <v>48</v>
      </c>
      <c r="AH23" s="30" t="s">
        <v>56</v>
      </c>
      <c r="AI23" s="30" t="s">
        <v>60</v>
      </c>
      <c r="AJ23" s="30" t="s">
        <v>166</v>
      </c>
      <c r="AK23" s="30" t="s">
        <v>167</v>
      </c>
      <c r="AZ23" s="41"/>
    </row>
    <row r="24" spans="1:52" x14ac:dyDescent="0.35">
      <c r="A24" s="29" t="s">
        <v>70</v>
      </c>
      <c r="B24" s="30" t="s">
        <v>53</v>
      </c>
      <c r="D24" s="41" t="s">
        <v>93</v>
      </c>
      <c r="E24" s="45" t="s">
        <v>69</v>
      </c>
      <c r="F24" s="43" t="s">
        <v>52</v>
      </c>
      <c r="G24" s="31" t="str">
        <f t="shared" si="0"/>
        <v>2023-04-03</v>
      </c>
      <c r="H24" s="32">
        <f t="shared" si="1"/>
        <v>45030</v>
      </c>
      <c r="I24" s="30" t="s">
        <v>54</v>
      </c>
      <c r="K24" s="30" t="s">
        <v>57</v>
      </c>
      <c r="L24" s="30" t="s">
        <v>165</v>
      </c>
      <c r="M24" s="30" t="s">
        <v>55</v>
      </c>
      <c r="N24" s="30" t="s">
        <v>59</v>
      </c>
      <c r="P24" s="30">
        <v>145</v>
      </c>
      <c r="Q24" s="32">
        <f t="shared" si="2"/>
        <v>45033</v>
      </c>
      <c r="R24" s="32">
        <f t="shared" si="6"/>
        <v>45057</v>
      </c>
      <c r="T24" s="32">
        <f t="shared" si="3"/>
        <v>45075</v>
      </c>
      <c r="U24" s="32">
        <f t="shared" si="4"/>
        <v>45384</v>
      </c>
      <c r="V24" s="30" t="s">
        <v>164</v>
      </c>
      <c r="W24" s="32">
        <v>45318</v>
      </c>
      <c r="X24" s="32">
        <v>45409</v>
      </c>
      <c r="Y24" s="32">
        <v>45377</v>
      </c>
      <c r="Z24" s="32">
        <v>45470</v>
      </c>
      <c r="AA24" s="41" t="s">
        <v>49</v>
      </c>
      <c r="AF24" s="44" t="s">
        <v>159</v>
      </c>
      <c r="AG24" s="34" t="s">
        <v>48</v>
      </c>
      <c r="AH24" s="30" t="s">
        <v>56</v>
      </c>
      <c r="AI24" s="30" t="s">
        <v>60</v>
      </c>
      <c r="AJ24" s="30" t="s">
        <v>166</v>
      </c>
      <c r="AK24" s="30" t="s">
        <v>167</v>
      </c>
      <c r="AM24" s="37"/>
      <c r="AZ24" s="41"/>
    </row>
    <row r="25" spans="1:52" x14ac:dyDescent="0.35">
      <c r="A25" s="29" t="s">
        <v>70</v>
      </c>
      <c r="B25" s="30" t="s">
        <v>53</v>
      </c>
      <c r="D25" s="41" t="s">
        <v>94</v>
      </c>
      <c r="E25" s="45" t="s">
        <v>69</v>
      </c>
      <c r="F25" s="43" t="s">
        <v>52</v>
      </c>
      <c r="G25" s="31" t="str">
        <f t="shared" si="0"/>
        <v>2023-04-03</v>
      </c>
      <c r="H25" s="32">
        <f t="shared" si="1"/>
        <v>45030</v>
      </c>
      <c r="I25" s="30" t="s">
        <v>54</v>
      </c>
      <c r="K25" s="30" t="s">
        <v>57</v>
      </c>
      <c r="L25" s="30" t="s">
        <v>165</v>
      </c>
      <c r="M25" s="30" t="s">
        <v>55</v>
      </c>
      <c r="N25" s="30" t="s">
        <v>59</v>
      </c>
      <c r="P25" s="30">
        <v>145</v>
      </c>
      <c r="Q25" s="32">
        <f t="shared" si="2"/>
        <v>45033</v>
      </c>
      <c r="R25" s="32">
        <f t="shared" si="6"/>
        <v>45057</v>
      </c>
      <c r="T25" s="32">
        <f t="shared" si="3"/>
        <v>45075</v>
      </c>
      <c r="U25" s="32">
        <f t="shared" si="4"/>
        <v>45384</v>
      </c>
      <c r="V25" s="30" t="s">
        <v>164</v>
      </c>
      <c r="W25" s="32">
        <v>45318</v>
      </c>
      <c r="X25" s="32">
        <v>45409</v>
      </c>
      <c r="Y25" s="32">
        <v>45377</v>
      </c>
      <c r="Z25" s="32">
        <v>45470</v>
      </c>
      <c r="AA25" s="41" t="s">
        <v>49</v>
      </c>
      <c r="AF25" s="44" t="s">
        <v>159</v>
      </c>
      <c r="AG25" s="34" t="s">
        <v>48</v>
      </c>
      <c r="AH25" s="30" t="s">
        <v>56</v>
      </c>
      <c r="AI25" s="30" t="s">
        <v>60</v>
      </c>
      <c r="AJ25" s="30" t="s">
        <v>166</v>
      </c>
      <c r="AK25" s="30" t="s">
        <v>167</v>
      </c>
      <c r="AZ25" s="41"/>
    </row>
    <row r="26" spans="1:52" x14ac:dyDescent="0.35">
      <c r="A26" s="29" t="s">
        <v>70</v>
      </c>
      <c r="B26" s="30" t="s">
        <v>53</v>
      </c>
      <c r="D26" s="41" t="s">
        <v>95</v>
      </c>
      <c r="E26" s="45" t="s">
        <v>69</v>
      </c>
      <c r="F26" s="43" t="s">
        <v>52</v>
      </c>
      <c r="G26" s="31" t="str">
        <f t="shared" si="0"/>
        <v>2023-04-03</v>
      </c>
      <c r="H26" s="32">
        <f t="shared" si="1"/>
        <v>45030</v>
      </c>
      <c r="I26" s="30" t="s">
        <v>54</v>
      </c>
      <c r="K26" s="30" t="s">
        <v>57</v>
      </c>
      <c r="L26" s="30" t="s">
        <v>165</v>
      </c>
      <c r="M26" s="30" t="s">
        <v>55</v>
      </c>
      <c r="N26" s="30" t="s">
        <v>59</v>
      </c>
      <c r="P26" s="30">
        <v>145</v>
      </c>
      <c r="Q26" s="32">
        <f t="shared" si="2"/>
        <v>45033</v>
      </c>
      <c r="R26" s="32">
        <f t="shared" si="6"/>
        <v>45057</v>
      </c>
      <c r="T26" s="32">
        <f t="shared" si="3"/>
        <v>45075</v>
      </c>
      <c r="U26" s="32">
        <f t="shared" si="4"/>
        <v>45384</v>
      </c>
      <c r="V26" s="30" t="s">
        <v>164</v>
      </c>
      <c r="W26" s="32">
        <v>45318</v>
      </c>
      <c r="X26" s="32">
        <v>45409</v>
      </c>
      <c r="Y26" s="32">
        <v>45377</v>
      </c>
      <c r="Z26" s="32">
        <v>45470</v>
      </c>
      <c r="AA26" s="41" t="s">
        <v>49</v>
      </c>
      <c r="AF26" s="44" t="s">
        <v>159</v>
      </c>
      <c r="AG26" s="34" t="s">
        <v>48</v>
      </c>
      <c r="AH26" s="30" t="s">
        <v>56</v>
      </c>
      <c r="AI26" s="30" t="s">
        <v>60</v>
      </c>
      <c r="AJ26" s="30" t="s">
        <v>166</v>
      </c>
      <c r="AK26" s="30" t="s">
        <v>167</v>
      </c>
      <c r="AZ26" s="41"/>
    </row>
    <row r="27" spans="1:52" x14ac:dyDescent="0.35">
      <c r="A27" s="29" t="s">
        <v>70</v>
      </c>
      <c r="B27" s="30" t="s">
        <v>53</v>
      </c>
      <c r="D27" s="41" t="s">
        <v>96</v>
      </c>
      <c r="E27" s="45" t="s">
        <v>69</v>
      </c>
      <c r="F27" s="42" t="s">
        <v>50</v>
      </c>
      <c r="G27" s="31" t="str">
        <f t="shared" si="0"/>
        <v>2023-04-03</v>
      </c>
      <c r="H27" s="32">
        <f t="shared" si="1"/>
        <v>45030</v>
      </c>
      <c r="I27" s="30" t="s">
        <v>54</v>
      </c>
      <c r="K27" s="30" t="s">
        <v>58</v>
      </c>
      <c r="Q27" s="32">
        <f t="shared" si="2"/>
        <v>45033</v>
      </c>
      <c r="R27" s="32">
        <f>WORKDAY.INTL(Q27,0,1)</f>
        <v>45033</v>
      </c>
      <c r="T27" s="32">
        <f t="shared" si="3"/>
        <v>45075</v>
      </c>
      <c r="U27" s="32">
        <f t="shared" si="4"/>
        <v>45384</v>
      </c>
      <c r="V27" s="30" t="s">
        <v>164</v>
      </c>
      <c r="W27" s="32">
        <v>45318</v>
      </c>
      <c r="X27" s="32">
        <v>45409</v>
      </c>
      <c r="Y27" s="32">
        <v>45377</v>
      </c>
      <c r="Z27" s="32">
        <v>45470</v>
      </c>
      <c r="AA27" s="41" t="s">
        <v>49</v>
      </c>
      <c r="AF27" s="44" t="s">
        <v>160</v>
      </c>
      <c r="AG27" s="34" t="s">
        <v>48</v>
      </c>
      <c r="AH27" s="30" t="s">
        <v>56</v>
      </c>
      <c r="AJ27" s="30" t="s">
        <v>168</v>
      </c>
      <c r="AZ27" s="41"/>
    </row>
    <row r="28" spans="1:52" x14ac:dyDescent="0.35">
      <c r="A28" s="29" t="s">
        <v>70</v>
      </c>
      <c r="B28" s="30" t="s">
        <v>53</v>
      </c>
      <c r="D28" s="41" t="s">
        <v>97</v>
      </c>
      <c r="E28" s="45" t="s">
        <v>69</v>
      </c>
      <c r="F28" s="43" t="s">
        <v>52</v>
      </c>
      <c r="G28" s="31" t="str">
        <f t="shared" si="0"/>
        <v>2023-04-03</v>
      </c>
      <c r="H28" s="32">
        <f t="shared" si="1"/>
        <v>45030</v>
      </c>
      <c r="I28" s="30" t="s">
        <v>54</v>
      </c>
      <c r="K28" s="30" t="s">
        <v>57</v>
      </c>
      <c r="L28" s="30" t="s">
        <v>165</v>
      </c>
      <c r="M28" s="30" t="s">
        <v>55</v>
      </c>
      <c r="N28" s="30" t="s">
        <v>59</v>
      </c>
      <c r="P28" s="30">
        <v>145</v>
      </c>
      <c r="Q28" s="32">
        <f t="shared" si="2"/>
        <v>45033</v>
      </c>
      <c r="R28" s="32">
        <f>WORKDAY.INTL(Q28,18,1)</f>
        <v>45057</v>
      </c>
      <c r="T28" s="32">
        <f t="shared" si="3"/>
        <v>45075</v>
      </c>
      <c r="U28" s="32">
        <f t="shared" si="4"/>
        <v>45384</v>
      </c>
      <c r="V28" s="30" t="s">
        <v>164</v>
      </c>
      <c r="W28" s="32">
        <v>45318</v>
      </c>
      <c r="X28" s="32">
        <v>45409</v>
      </c>
      <c r="Y28" s="32">
        <v>45377</v>
      </c>
      <c r="Z28" s="32">
        <v>45470</v>
      </c>
      <c r="AA28" s="41" t="s">
        <v>49</v>
      </c>
      <c r="AF28" s="44" t="s">
        <v>159</v>
      </c>
      <c r="AG28" s="34" t="s">
        <v>48</v>
      </c>
      <c r="AH28" s="30" t="s">
        <v>56</v>
      </c>
      <c r="AI28" s="30" t="s">
        <v>60</v>
      </c>
      <c r="AJ28" s="30" t="s">
        <v>166</v>
      </c>
      <c r="AK28" s="30" t="s">
        <v>167</v>
      </c>
      <c r="AZ28" s="41"/>
    </row>
    <row r="29" spans="1:52" x14ac:dyDescent="0.35">
      <c r="A29" s="29" t="s">
        <v>70</v>
      </c>
      <c r="B29" s="30" t="s">
        <v>53</v>
      </c>
      <c r="D29" s="41" t="s">
        <v>98</v>
      </c>
      <c r="E29" s="45" t="s">
        <v>69</v>
      </c>
      <c r="F29" s="43" t="s">
        <v>52</v>
      </c>
      <c r="G29" s="31" t="str">
        <f t="shared" si="0"/>
        <v>2023-04-03</v>
      </c>
      <c r="H29" s="32">
        <f t="shared" si="1"/>
        <v>45030</v>
      </c>
      <c r="I29" s="30" t="s">
        <v>54</v>
      </c>
      <c r="K29" s="30" t="s">
        <v>57</v>
      </c>
      <c r="L29" s="30" t="s">
        <v>165</v>
      </c>
      <c r="M29" s="30" t="s">
        <v>55</v>
      </c>
      <c r="N29" s="30" t="s">
        <v>59</v>
      </c>
      <c r="P29" s="30">
        <v>145</v>
      </c>
      <c r="Q29" s="32">
        <f t="shared" si="2"/>
        <v>45033</v>
      </c>
      <c r="R29" s="32">
        <f>WORKDAY.INTL(Q29,18,1)</f>
        <v>45057</v>
      </c>
      <c r="T29" s="32">
        <f t="shared" si="3"/>
        <v>45075</v>
      </c>
      <c r="U29" s="32">
        <f t="shared" si="4"/>
        <v>45384</v>
      </c>
      <c r="V29" s="30" t="s">
        <v>164</v>
      </c>
      <c r="W29" s="32">
        <v>45318</v>
      </c>
      <c r="X29" s="32">
        <v>45409</v>
      </c>
      <c r="Y29" s="32">
        <v>45377</v>
      </c>
      <c r="Z29" s="32">
        <v>45470</v>
      </c>
      <c r="AA29" s="41" t="s">
        <v>49</v>
      </c>
      <c r="AF29" s="44" t="s">
        <v>159</v>
      </c>
      <c r="AG29" s="34" t="s">
        <v>48</v>
      </c>
      <c r="AH29" s="30" t="s">
        <v>56</v>
      </c>
      <c r="AI29" s="30" t="s">
        <v>60</v>
      </c>
      <c r="AJ29" s="30" t="s">
        <v>166</v>
      </c>
      <c r="AK29" s="30" t="s">
        <v>167</v>
      </c>
      <c r="AZ29" s="41"/>
    </row>
    <row r="30" spans="1:52" x14ac:dyDescent="0.35">
      <c r="A30" s="29" t="s">
        <v>70</v>
      </c>
      <c r="B30" s="30" t="s">
        <v>53</v>
      </c>
      <c r="D30" s="41" t="s">
        <v>99</v>
      </c>
      <c r="E30" s="45" t="s">
        <v>69</v>
      </c>
      <c r="F30" s="43" t="s">
        <v>52</v>
      </c>
      <c r="G30" s="31" t="str">
        <f t="shared" si="0"/>
        <v>2023-04-03</v>
      </c>
      <c r="H30" s="32">
        <f t="shared" si="1"/>
        <v>45030</v>
      </c>
      <c r="I30" s="30" t="s">
        <v>54</v>
      </c>
      <c r="K30" s="30" t="s">
        <v>57</v>
      </c>
      <c r="L30" s="30" t="s">
        <v>165</v>
      </c>
      <c r="M30" s="30" t="s">
        <v>55</v>
      </c>
      <c r="N30" s="30" t="s">
        <v>59</v>
      </c>
      <c r="P30" s="30">
        <v>145</v>
      </c>
      <c r="Q30" s="32">
        <f t="shared" si="2"/>
        <v>45033</v>
      </c>
      <c r="R30" s="32">
        <f>WORKDAY.INTL(Q30,18,1)</f>
        <v>45057</v>
      </c>
      <c r="T30" s="32">
        <f t="shared" si="3"/>
        <v>45075</v>
      </c>
      <c r="U30" s="32">
        <f t="shared" si="4"/>
        <v>45384</v>
      </c>
      <c r="V30" s="30" t="s">
        <v>164</v>
      </c>
      <c r="W30" s="32">
        <v>45318</v>
      </c>
      <c r="X30" s="32">
        <v>45409</v>
      </c>
      <c r="Y30" s="32">
        <v>45377</v>
      </c>
      <c r="Z30" s="32">
        <v>45470</v>
      </c>
      <c r="AA30" s="41" t="s">
        <v>49</v>
      </c>
      <c r="AF30" s="44" t="s">
        <v>159</v>
      </c>
      <c r="AG30" s="34" t="s">
        <v>48</v>
      </c>
      <c r="AH30" s="30" t="s">
        <v>56</v>
      </c>
      <c r="AI30" s="30" t="s">
        <v>60</v>
      </c>
      <c r="AJ30" s="30" t="s">
        <v>166</v>
      </c>
      <c r="AK30" s="30" t="s">
        <v>167</v>
      </c>
      <c r="AZ30" s="41"/>
    </row>
    <row r="31" spans="1:52" x14ac:dyDescent="0.35">
      <c r="A31" s="29" t="s">
        <v>70</v>
      </c>
      <c r="B31" s="30" t="s">
        <v>53</v>
      </c>
      <c r="D31" s="41" t="s">
        <v>100</v>
      </c>
      <c r="E31" s="45" t="s">
        <v>69</v>
      </c>
      <c r="F31" s="42" t="s">
        <v>51</v>
      </c>
      <c r="G31" s="31" t="str">
        <f t="shared" si="0"/>
        <v>2023-04-03</v>
      </c>
      <c r="H31" s="32">
        <f t="shared" si="1"/>
        <v>45030</v>
      </c>
      <c r="I31" s="30" t="s">
        <v>54</v>
      </c>
      <c r="Q31" s="32">
        <f t="shared" si="2"/>
        <v>45033</v>
      </c>
      <c r="R31" s="32">
        <f t="shared" ref="R31:R44" si="7">WORKDAY.INTL(Q31,0,1)</f>
        <v>45033</v>
      </c>
      <c r="T31" s="32">
        <f t="shared" si="3"/>
        <v>45075</v>
      </c>
      <c r="U31" s="32">
        <f t="shared" si="4"/>
        <v>45384</v>
      </c>
      <c r="V31" s="30" t="s">
        <v>164</v>
      </c>
      <c r="W31" s="32">
        <v>45318</v>
      </c>
      <c r="X31" s="32">
        <v>45409</v>
      </c>
      <c r="Y31" s="32">
        <v>45377</v>
      </c>
      <c r="Z31" s="32">
        <v>45470</v>
      </c>
      <c r="AA31" s="41" t="s">
        <v>49</v>
      </c>
      <c r="AF31" s="44" t="s">
        <v>159</v>
      </c>
      <c r="AG31" s="34" t="s">
        <v>48</v>
      </c>
      <c r="AH31" s="30" t="s">
        <v>56</v>
      </c>
      <c r="AJ31" s="30" t="s">
        <v>163</v>
      </c>
      <c r="AZ31" s="41"/>
    </row>
    <row r="32" spans="1:52" x14ac:dyDescent="0.35">
      <c r="A32" s="29" t="s">
        <v>70</v>
      </c>
      <c r="B32" s="30" t="s">
        <v>53</v>
      </c>
      <c r="D32" s="41" t="s">
        <v>101</v>
      </c>
      <c r="E32" s="45" t="s">
        <v>69</v>
      </c>
      <c r="F32" s="42" t="s">
        <v>51</v>
      </c>
      <c r="G32" s="31" t="str">
        <f t="shared" si="0"/>
        <v>2023-04-03</v>
      </c>
      <c r="H32" s="32">
        <f t="shared" si="1"/>
        <v>45030</v>
      </c>
      <c r="I32" s="30" t="s">
        <v>54</v>
      </c>
      <c r="Q32" s="32">
        <f t="shared" si="2"/>
        <v>45033</v>
      </c>
      <c r="R32" s="32">
        <f t="shared" si="7"/>
        <v>45033</v>
      </c>
      <c r="T32" s="32">
        <f t="shared" si="3"/>
        <v>45075</v>
      </c>
      <c r="U32" s="32">
        <f t="shared" si="4"/>
        <v>45384</v>
      </c>
      <c r="V32" s="30" t="s">
        <v>164</v>
      </c>
      <c r="W32" s="32">
        <v>45318</v>
      </c>
      <c r="X32" s="32">
        <v>45409</v>
      </c>
      <c r="Y32" s="32">
        <v>45377</v>
      </c>
      <c r="Z32" s="32">
        <v>45470</v>
      </c>
      <c r="AA32" s="41" t="s">
        <v>49</v>
      </c>
      <c r="AF32" s="44" t="s">
        <v>159</v>
      </c>
      <c r="AG32" s="34" t="s">
        <v>48</v>
      </c>
      <c r="AH32" s="30" t="s">
        <v>56</v>
      </c>
      <c r="AJ32" s="30" t="s">
        <v>163</v>
      </c>
      <c r="AZ32" s="42"/>
    </row>
    <row r="33" spans="1:52" x14ac:dyDescent="0.35">
      <c r="A33" s="29" t="s">
        <v>70</v>
      </c>
      <c r="B33" s="30" t="s">
        <v>53</v>
      </c>
      <c r="D33" s="42" t="s">
        <v>102</v>
      </c>
      <c r="E33" s="45" t="s">
        <v>69</v>
      </c>
      <c r="F33" s="42" t="s">
        <v>51</v>
      </c>
      <c r="G33" s="31" t="str">
        <f t="shared" si="0"/>
        <v>2023-04-03</v>
      </c>
      <c r="H33" s="32">
        <f t="shared" si="1"/>
        <v>45030</v>
      </c>
      <c r="I33" s="30" t="s">
        <v>54</v>
      </c>
      <c r="Q33" s="32">
        <f t="shared" si="2"/>
        <v>45033</v>
      </c>
      <c r="R33" s="32">
        <f t="shared" si="7"/>
        <v>45033</v>
      </c>
      <c r="T33" s="32">
        <f t="shared" si="3"/>
        <v>45075</v>
      </c>
      <c r="U33" s="32">
        <f t="shared" si="4"/>
        <v>45384</v>
      </c>
      <c r="V33" s="30" t="s">
        <v>164</v>
      </c>
      <c r="W33" s="32">
        <v>45318</v>
      </c>
      <c r="X33" s="32">
        <v>45409</v>
      </c>
      <c r="Y33" s="32">
        <v>45377</v>
      </c>
      <c r="Z33" s="32">
        <v>45470</v>
      </c>
      <c r="AA33" s="41" t="s">
        <v>49</v>
      </c>
      <c r="AF33" s="44" t="s">
        <v>159</v>
      </c>
      <c r="AG33" s="34" t="s">
        <v>48</v>
      </c>
      <c r="AH33" s="30" t="s">
        <v>56</v>
      </c>
      <c r="AJ33" s="30" t="s">
        <v>163</v>
      </c>
      <c r="AZ33" s="42"/>
    </row>
    <row r="34" spans="1:52" x14ac:dyDescent="0.35">
      <c r="A34" s="29" t="s">
        <v>70</v>
      </c>
      <c r="B34" s="30" t="s">
        <v>53</v>
      </c>
      <c r="D34" s="42" t="s">
        <v>103</v>
      </c>
      <c r="E34" s="45" t="s">
        <v>69</v>
      </c>
      <c r="F34" s="42" t="s">
        <v>51</v>
      </c>
      <c r="G34" s="31" t="str">
        <f t="shared" si="0"/>
        <v>2023-04-03</v>
      </c>
      <c r="H34" s="32">
        <f t="shared" si="1"/>
        <v>45030</v>
      </c>
      <c r="I34" s="30" t="s">
        <v>54</v>
      </c>
      <c r="Q34" s="32">
        <f t="shared" si="2"/>
        <v>45033</v>
      </c>
      <c r="R34" s="32">
        <f t="shared" si="7"/>
        <v>45033</v>
      </c>
      <c r="T34" s="32">
        <f t="shared" si="3"/>
        <v>45075</v>
      </c>
      <c r="U34" s="32">
        <f t="shared" si="4"/>
        <v>45384</v>
      </c>
      <c r="V34" s="30" t="s">
        <v>164</v>
      </c>
      <c r="W34" s="32">
        <v>45318</v>
      </c>
      <c r="X34" s="32">
        <v>45409</v>
      </c>
      <c r="Y34" s="32">
        <v>45377</v>
      </c>
      <c r="Z34" s="32">
        <v>45470</v>
      </c>
      <c r="AA34" s="46" t="s">
        <v>49</v>
      </c>
      <c r="AF34" s="44" t="s">
        <v>159</v>
      </c>
      <c r="AG34" s="34" t="s">
        <v>48</v>
      </c>
      <c r="AH34" s="30" t="s">
        <v>56</v>
      </c>
      <c r="AJ34" s="30" t="s">
        <v>163</v>
      </c>
      <c r="AM34" s="37"/>
      <c r="AZ34" s="42"/>
    </row>
    <row r="35" spans="1:52" x14ac:dyDescent="0.35">
      <c r="A35" s="29" t="s">
        <v>70</v>
      </c>
      <c r="B35" s="30" t="s">
        <v>53</v>
      </c>
      <c r="D35" s="42" t="s">
        <v>104</v>
      </c>
      <c r="E35" s="45" t="s">
        <v>69</v>
      </c>
      <c r="F35" s="42" t="s">
        <v>51</v>
      </c>
      <c r="G35" s="31" t="str">
        <f t="shared" si="0"/>
        <v>2023-04-03</v>
      </c>
      <c r="H35" s="32">
        <f t="shared" si="1"/>
        <v>45030</v>
      </c>
      <c r="I35" s="30" t="s">
        <v>54</v>
      </c>
      <c r="Q35" s="32">
        <f t="shared" si="2"/>
        <v>45033</v>
      </c>
      <c r="R35" s="32">
        <f t="shared" si="7"/>
        <v>45033</v>
      </c>
      <c r="T35" s="32">
        <f t="shared" si="3"/>
        <v>45075</v>
      </c>
      <c r="U35" s="32">
        <f t="shared" si="4"/>
        <v>45384</v>
      </c>
      <c r="V35" s="30" t="s">
        <v>164</v>
      </c>
      <c r="W35" s="32">
        <v>45318</v>
      </c>
      <c r="X35" s="32">
        <v>45409</v>
      </c>
      <c r="Y35" s="32">
        <v>45377</v>
      </c>
      <c r="Z35" s="32">
        <v>45470</v>
      </c>
      <c r="AA35" s="46" t="s">
        <v>49</v>
      </c>
      <c r="AF35" s="44" t="s">
        <v>159</v>
      </c>
      <c r="AG35" s="34" t="s">
        <v>48</v>
      </c>
      <c r="AH35" s="30" t="s">
        <v>56</v>
      </c>
      <c r="AJ35" s="30" t="s">
        <v>163</v>
      </c>
      <c r="AZ35" s="42"/>
    </row>
    <row r="36" spans="1:52" x14ac:dyDescent="0.35">
      <c r="A36" s="29" t="s">
        <v>70</v>
      </c>
      <c r="B36" s="30" t="s">
        <v>53</v>
      </c>
      <c r="D36" s="42" t="s">
        <v>105</v>
      </c>
      <c r="E36" s="45" t="s">
        <v>69</v>
      </c>
      <c r="F36" s="42" t="s">
        <v>51</v>
      </c>
      <c r="G36" s="31" t="str">
        <f t="shared" si="0"/>
        <v>2023-04-03</v>
      </c>
      <c r="H36" s="32">
        <f t="shared" si="1"/>
        <v>45030</v>
      </c>
      <c r="I36" s="30" t="s">
        <v>54</v>
      </c>
      <c r="Q36" s="32">
        <f t="shared" si="2"/>
        <v>45033</v>
      </c>
      <c r="R36" s="32">
        <f t="shared" si="7"/>
        <v>45033</v>
      </c>
      <c r="T36" s="32">
        <f t="shared" si="3"/>
        <v>45075</v>
      </c>
      <c r="U36" s="32">
        <f t="shared" si="4"/>
        <v>45384</v>
      </c>
      <c r="V36" s="30" t="s">
        <v>164</v>
      </c>
      <c r="W36" s="32">
        <v>45318</v>
      </c>
      <c r="X36" s="32">
        <v>45409</v>
      </c>
      <c r="Y36" s="32">
        <v>45377</v>
      </c>
      <c r="Z36" s="32">
        <v>45470</v>
      </c>
      <c r="AA36" s="46" t="s">
        <v>49</v>
      </c>
      <c r="AF36" s="44" t="s">
        <v>159</v>
      </c>
      <c r="AG36" s="34" t="s">
        <v>48</v>
      </c>
      <c r="AH36" s="30" t="s">
        <v>56</v>
      </c>
      <c r="AJ36" s="30" t="s">
        <v>163</v>
      </c>
      <c r="AZ36" s="42"/>
    </row>
    <row r="37" spans="1:52" x14ac:dyDescent="0.35">
      <c r="A37" s="29" t="s">
        <v>70</v>
      </c>
      <c r="B37" s="30" t="s">
        <v>53</v>
      </c>
      <c r="D37" s="42" t="s">
        <v>106</v>
      </c>
      <c r="E37" s="45" t="s">
        <v>69</v>
      </c>
      <c r="F37" s="42" t="s">
        <v>51</v>
      </c>
      <c r="G37" s="31" t="str">
        <f t="shared" si="0"/>
        <v>2023-04-03</v>
      </c>
      <c r="H37" s="32">
        <f t="shared" si="1"/>
        <v>45030</v>
      </c>
      <c r="I37" s="30" t="s">
        <v>54</v>
      </c>
      <c r="Q37" s="32">
        <f t="shared" si="2"/>
        <v>45033</v>
      </c>
      <c r="R37" s="32">
        <f t="shared" si="7"/>
        <v>45033</v>
      </c>
      <c r="T37" s="32">
        <f t="shared" si="3"/>
        <v>45075</v>
      </c>
      <c r="U37" s="32">
        <f t="shared" si="4"/>
        <v>45384</v>
      </c>
      <c r="V37" s="30" t="s">
        <v>164</v>
      </c>
      <c r="W37" s="32">
        <v>45318</v>
      </c>
      <c r="X37" s="32">
        <v>45409</v>
      </c>
      <c r="Y37" s="32">
        <v>45377</v>
      </c>
      <c r="Z37" s="32">
        <v>45470</v>
      </c>
      <c r="AA37" s="46" t="s">
        <v>49</v>
      </c>
      <c r="AF37" s="44" t="s">
        <v>159</v>
      </c>
      <c r="AG37" s="34" t="s">
        <v>48</v>
      </c>
      <c r="AH37" s="30" t="s">
        <v>56</v>
      </c>
      <c r="AJ37" s="30" t="s">
        <v>163</v>
      </c>
      <c r="AZ37" s="42"/>
    </row>
    <row r="38" spans="1:52" x14ac:dyDescent="0.35">
      <c r="A38" s="29" t="s">
        <v>70</v>
      </c>
      <c r="B38" s="30" t="s">
        <v>53</v>
      </c>
      <c r="D38" s="42" t="s">
        <v>107</v>
      </c>
      <c r="E38" s="45" t="s">
        <v>69</v>
      </c>
      <c r="F38" s="42" t="s">
        <v>51</v>
      </c>
      <c r="G38" s="31" t="str">
        <f t="shared" si="0"/>
        <v>2023-04-03</v>
      </c>
      <c r="H38" s="32">
        <f t="shared" si="1"/>
        <v>45030</v>
      </c>
      <c r="I38" s="30" t="s">
        <v>54</v>
      </c>
      <c r="Q38" s="32">
        <f t="shared" si="2"/>
        <v>45033</v>
      </c>
      <c r="R38" s="32">
        <f t="shared" si="7"/>
        <v>45033</v>
      </c>
      <c r="T38" s="32">
        <f t="shared" si="3"/>
        <v>45075</v>
      </c>
      <c r="U38" s="32">
        <f t="shared" si="4"/>
        <v>45384</v>
      </c>
      <c r="V38" s="30" t="s">
        <v>164</v>
      </c>
      <c r="W38" s="32">
        <v>45318</v>
      </c>
      <c r="X38" s="32">
        <v>45409</v>
      </c>
      <c r="Y38" s="32">
        <v>45377</v>
      </c>
      <c r="Z38" s="32">
        <v>45470</v>
      </c>
      <c r="AA38" s="46" t="s">
        <v>49</v>
      </c>
      <c r="AF38" s="44" t="s">
        <v>159</v>
      </c>
      <c r="AG38" s="34" t="s">
        <v>48</v>
      </c>
      <c r="AH38" s="30" t="s">
        <v>56</v>
      </c>
      <c r="AJ38" s="30" t="s">
        <v>163</v>
      </c>
      <c r="AZ38" s="42"/>
    </row>
    <row r="39" spans="1:52" x14ac:dyDescent="0.35">
      <c r="A39" s="29" t="s">
        <v>70</v>
      </c>
      <c r="B39" s="30" t="s">
        <v>53</v>
      </c>
      <c r="D39" s="42" t="s">
        <v>108</v>
      </c>
      <c r="E39" s="45" t="s">
        <v>69</v>
      </c>
      <c r="F39" s="42" t="s">
        <v>51</v>
      </c>
      <c r="G39" s="31" t="str">
        <f t="shared" si="0"/>
        <v>2023-04-03</v>
      </c>
      <c r="H39" s="32">
        <f t="shared" si="1"/>
        <v>45030</v>
      </c>
      <c r="I39" s="30" t="s">
        <v>54</v>
      </c>
      <c r="Q39" s="32">
        <f t="shared" si="2"/>
        <v>45033</v>
      </c>
      <c r="R39" s="32">
        <f t="shared" si="7"/>
        <v>45033</v>
      </c>
      <c r="T39" s="32">
        <f t="shared" si="3"/>
        <v>45075</v>
      </c>
      <c r="U39" s="32">
        <f t="shared" si="4"/>
        <v>45384</v>
      </c>
      <c r="V39" s="30" t="s">
        <v>164</v>
      </c>
      <c r="W39" s="32">
        <v>45318</v>
      </c>
      <c r="X39" s="32">
        <v>45409</v>
      </c>
      <c r="Y39" s="32">
        <v>45377</v>
      </c>
      <c r="Z39" s="32">
        <v>45470</v>
      </c>
      <c r="AA39" s="46" t="s">
        <v>49</v>
      </c>
      <c r="AF39" s="44" t="s">
        <v>159</v>
      </c>
      <c r="AG39" s="34" t="s">
        <v>48</v>
      </c>
      <c r="AH39" s="30" t="s">
        <v>56</v>
      </c>
      <c r="AJ39" s="30" t="s">
        <v>163</v>
      </c>
      <c r="AZ39" s="42"/>
    </row>
    <row r="40" spans="1:52" x14ac:dyDescent="0.35">
      <c r="A40" s="29" t="s">
        <v>70</v>
      </c>
      <c r="B40" s="30" t="s">
        <v>53</v>
      </c>
      <c r="D40" s="42" t="s">
        <v>109</v>
      </c>
      <c r="E40" s="45" t="s">
        <v>69</v>
      </c>
      <c r="F40" s="42" t="s">
        <v>51</v>
      </c>
      <c r="G40" s="31" t="str">
        <f t="shared" si="0"/>
        <v>2023-04-03</v>
      </c>
      <c r="H40" s="32">
        <f t="shared" si="1"/>
        <v>45030</v>
      </c>
      <c r="I40" s="30" t="s">
        <v>54</v>
      </c>
      <c r="Q40" s="32">
        <f t="shared" si="2"/>
        <v>45033</v>
      </c>
      <c r="R40" s="32">
        <f t="shared" si="7"/>
        <v>45033</v>
      </c>
      <c r="T40" s="32">
        <f t="shared" si="3"/>
        <v>45075</v>
      </c>
      <c r="U40" s="32">
        <f t="shared" si="4"/>
        <v>45384</v>
      </c>
      <c r="V40" s="30" t="s">
        <v>164</v>
      </c>
      <c r="W40" s="32">
        <v>45318</v>
      </c>
      <c r="X40" s="32">
        <v>45409</v>
      </c>
      <c r="Y40" s="32">
        <v>45377</v>
      </c>
      <c r="Z40" s="32">
        <v>45470</v>
      </c>
      <c r="AA40" s="46" t="s">
        <v>49</v>
      </c>
      <c r="AF40" s="44" t="s">
        <v>159</v>
      </c>
      <c r="AG40" s="34" t="s">
        <v>48</v>
      </c>
      <c r="AH40" s="30" t="s">
        <v>56</v>
      </c>
      <c r="AJ40" s="30" t="s">
        <v>163</v>
      </c>
      <c r="AZ40" s="42"/>
    </row>
    <row r="41" spans="1:52" x14ac:dyDescent="0.35">
      <c r="A41" s="29" t="s">
        <v>70</v>
      </c>
      <c r="B41" s="30" t="s">
        <v>53</v>
      </c>
      <c r="D41" s="42" t="s">
        <v>110</v>
      </c>
      <c r="E41" s="45" t="s">
        <v>69</v>
      </c>
      <c r="F41" s="42" t="s">
        <v>51</v>
      </c>
      <c r="G41" s="31" t="str">
        <f t="shared" si="0"/>
        <v>2023-04-03</v>
      </c>
      <c r="H41" s="32">
        <f t="shared" si="1"/>
        <v>45030</v>
      </c>
      <c r="I41" s="30" t="s">
        <v>54</v>
      </c>
      <c r="Q41" s="32">
        <f t="shared" si="2"/>
        <v>45033</v>
      </c>
      <c r="R41" s="32">
        <f t="shared" si="7"/>
        <v>45033</v>
      </c>
      <c r="T41" s="32">
        <f t="shared" si="3"/>
        <v>45075</v>
      </c>
      <c r="U41" s="32">
        <f t="shared" si="4"/>
        <v>45384</v>
      </c>
      <c r="V41" s="30" t="s">
        <v>164</v>
      </c>
      <c r="W41" s="32">
        <v>45318</v>
      </c>
      <c r="X41" s="32">
        <v>45409</v>
      </c>
      <c r="Y41" s="32">
        <v>45377</v>
      </c>
      <c r="Z41" s="32">
        <v>45470</v>
      </c>
      <c r="AA41" s="46" t="s">
        <v>49</v>
      </c>
      <c r="AF41" s="44" t="s">
        <v>159</v>
      </c>
      <c r="AG41" s="34" t="s">
        <v>48</v>
      </c>
      <c r="AH41" s="30" t="s">
        <v>56</v>
      </c>
      <c r="AJ41" s="30" t="s">
        <v>163</v>
      </c>
      <c r="AZ41" s="42"/>
    </row>
    <row r="42" spans="1:52" x14ac:dyDescent="0.35">
      <c r="A42" s="29" t="s">
        <v>70</v>
      </c>
      <c r="B42" s="30" t="s">
        <v>53</v>
      </c>
      <c r="D42" s="42" t="s">
        <v>111</v>
      </c>
      <c r="E42" s="45" t="s">
        <v>69</v>
      </c>
      <c r="F42" s="42" t="s">
        <v>51</v>
      </c>
      <c r="G42" s="31" t="str">
        <f t="shared" si="0"/>
        <v>2023-04-03</v>
      </c>
      <c r="H42" s="32">
        <f t="shared" si="1"/>
        <v>45030</v>
      </c>
      <c r="I42" s="30" t="s">
        <v>54</v>
      </c>
      <c r="Q42" s="32">
        <f t="shared" si="2"/>
        <v>45033</v>
      </c>
      <c r="R42" s="32">
        <f t="shared" si="7"/>
        <v>45033</v>
      </c>
      <c r="T42" s="32">
        <f t="shared" si="3"/>
        <v>45075</v>
      </c>
      <c r="U42" s="32">
        <f t="shared" si="4"/>
        <v>45384</v>
      </c>
      <c r="V42" s="30" t="s">
        <v>164</v>
      </c>
      <c r="W42" s="32">
        <v>45318</v>
      </c>
      <c r="X42" s="32">
        <v>45409</v>
      </c>
      <c r="Y42" s="32">
        <v>45377</v>
      </c>
      <c r="Z42" s="32">
        <v>45470</v>
      </c>
      <c r="AA42" s="46" t="s">
        <v>49</v>
      </c>
      <c r="AF42" s="44" t="s">
        <v>159</v>
      </c>
      <c r="AG42" s="34" t="s">
        <v>48</v>
      </c>
      <c r="AH42" s="30" t="s">
        <v>56</v>
      </c>
      <c r="AJ42" s="30" t="s">
        <v>163</v>
      </c>
      <c r="AZ42" s="42"/>
    </row>
    <row r="43" spans="1:52" x14ac:dyDescent="0.35">
      <c r="A43" s="29" t="s">
        <v>70</v>
      </c>
      <c r="B43" s="30" t="s">
        <v>53</v>
      </c>
      <c r="D43" s="42" t="s">
        <v>112</v>
      </c>
      <c r="E43" s="45" t="s">
        <v>69</v>
      </c>
      <c r="F43" s="42" t="s">
        <v>51</v>
      </c>
      <c r="G43" s="31" t="str">
        <f t="shared" si="0"/>
        <v>2023-04-03</v>
      </c>
      <c r="H43" s="32">
        <f t="shared" si="1"/>
        <v>45030</v>
      </c>
      <c r="I43" s="30" t="s">
        <v>54</v>
      </c>
      <c r="Q43" s="32">
        <f t="shared" si="2"/>
        <v>45033</v>
      </c>
      <c r="R43" s="32">
        <f t="shared" si="7"/>
        <v>45033</v>
      </c>
      <c r="T43" s="32">
        <f t="shared" si="3"/>
        <v>45075</v>
      </c>
      <c r="U43" s="32">
        <f t="shared" si="4"/>
        <v>45384</v>
      </c>
      <c r="V43" s="30" t="s">
        <v>164</v>
      </c>
      <c r="W43" s="32">
        <v>45318</v>
      </c>
      <c r="X43" s="32">
        <v>45409</v>
      </c>
      <c r="Y43" s="32">
        <v>45377</v>
      </c>
      <c r="Z43" s="32">
        <v>45470</v>
      </c>
      <c r="AA43" s="46" t="s">
        <v>49</v>
      </c>
      <c r="AF43" s="44" t="s">
        <v>159</v>
      </c>
      <c r="AG43" s="34" t="s">
        <v>48</v>
      </c>
      <c r="AH43" s="30" t="s">
        <v>56</v>
      </c>
      <c r="AJ43" s="30" t="s">
        <v>163</v>
      </c>
      <c r="AZ43" s="42"/>
    </row>
    <row r="44" spans="1:52" x14ac:dyDescent="0.35">
      <c r="A44" s="29" t="s">
        <v>70</v>
      </c>
      <c r="B44" s="30" t="s">
        <v>53</v>
      </c>
      <c r="D44" s="42" t="s">
        <v>113</v>
      </c>
      <c r="E44" s="45" t="s">
        <v>69</v>
      </c>
      <c r="F44" s="42" t="s">
        <v>51</v>
      </c>
      <c r="G44" s="31" t="str">
        <f t="shared" si="0"/>
        <v>2023-04-03</v>
      </c>
      <c r="H44" s="32">
        <f t="shared" si="1"/>
        <v>45030</v>
      </c>
      <c r="I44" s="30" t="s">
        <v>54</v>
      </c>
      <c r="Q44" s="32">
        <f t="shared" si="2"/>
        <v>45033</v>
      </c>
      <c r="R44" s="32">
        <f t="shared" si="7"/>
        <v>45033</v>
      </c>
      <c r="T44" s="32">
        <f t="shared" si="3"/>
        <v>45075</v>
      </c>
      <c r="U44" s="32">
        <f t="shared" si="4"/>
        <v>45384</v>
      </c>
      <c r="V44" s="30" t="s">
        <v>164</v>
      </c>
      <c r="W44" s="32">
        <v>45318</v>
      </c>
      <c r="X44" s="32">
        <v>45409</v>
      </c>
      <c r="Y44" s="32">
        <v>45377</v>
      </c>
      <c r="Z44" s="32">
        <v>45470</v>
      </c>
      <c r="AA44" s="46" t="s">
        <v>49</v>
      </c>
      <c r="AF44" s="44" t="s">
        <v>159</v>
      </c>
      <c r="AG44" s="34" t="s">
        <v>48</v>
      </c>
      <c r="AH44" s="30" t="s">
        <v>56</v>
      </c>
      <c r="AJ44" s="30" t="s">
        <v>163</v>
      </c>
      <c r="AZ44" s="42"/>
    </row>
    <row r="45" spans="1:52" x14ac:dyDescent="0.35">
      <c r="A45" s="29" t="s">
        <v>70</v>
      </c>
      <c r="B45" s="30" t="s">
        <v>53</v>
      </c>
      <c r="D45" s="42" t="s">
        <v>114</v>
      </c>
      <c r="E45" s="45" t="s">
        <v>69</v>
      </c>
      <c r="F45" s="43" t="s">
        <v>52</v>
      </c>
      <c r="G45" s="31" t="str">
        <f t="shared" si="0"/>
        <v>2023-04-03</v>
      </c>
      <c r="H45" s="32">
        <f t="shared" si="1"/>
        <v>45030</v>
      </c>
      <c r="I45" s="30" t="s">
        <v>54</v>
      </c>
      <c r="K45" s="30" t="s">
        <v>57</v>
      </c>
      <c r="L45" s="30" t="s">
        <v>165</v>
      </c>
      <c r="M45" s="30" t="s">
        <v>55</v>
      </c>
      <c r="N45" s="30" t="s">
        <v>59</v>
      </c>
      <c r="P45" s="30">
        <v>145</v>
      </c>
      <c r="Q45" s="32">
        <f t="shared" si="2"/>
        <v>45033</v>
      </c>
      <c r="R45" s="32">
        <f t="shared" ref="R45:R52" si="8">WORKDAY.INTL(Q45,18,1)</f>
        <v>45057</v>
      </c>
      <c r="T45" s="32">
        <f t="shared" si="3"/>
        <v>45075</v>
      </c>
      <c r="U45" s="32">
        <f t="shared" si="4"/>
        <v>45384</v>
      </c>
      <c r="V45" s="30" t="s">
        <v>164</v>
      </c>
      <c r="W45" s="32">
        <v>45318</v>
      </c>
      <c r="X45" s="32">
        <v>45409</v>
      </c>
      <c r="Y45" s="32">
        <v>45377</v>
      </c>
      <c r="Z45" s="32">
        <v>45470</v>
      </c>
      <c r="AA45" s="46" t="s">
        <v>49</v>
      </c>
      <c r="AF45" s="44" t="s">
        <v>159</v>
      </c>
      <c r="AG45" s="34" t="s">
        <v>48</v>
      </c>
      <c r="AH45" s="30" t="s">
        <v>56</v>
      </c>
      <c r="AI45" s="30" t="s">
        <v>60</v>
      </c>
      <c r="AJ45" s="30" t="s">
        <v>166</v>
      </c>
      <c r="AK45" s="30" t="s">
        <v>167</v>
      </c>
      <c r="AZ45" s="42"/>
    </row>
    <row r="46" spans="1:52" x14ac:dyDescent="0.35">
      <c r="A46" s="29" t="s">
        <v>70</v>
      </c>
      <c r="B46" s="30" t="s">
        <v>53</v>
      </c>
      <c r="D46" s="42" t="s">
        <v>115</v>
      </c>
      <c r="E46" s="45" t="s">
        <v>69</v>
      </c>
      <c r="F46" s="43" t="s">
        <v>52</v>
      </c>
      <c r="G46" s="31" t="str">
        <f t="shared" si="0"/>
        <v>2023-04-03</v>
      </c>
      <c r="H46" s="32">
        <f t="shared" si="1"/>
        <v>45030</v>
      </c>
      <c r="I46" s="30" t="s">
        <v>54</v>
      </c>
      <c r="K46" s="30" t="s">
        <v>57</v>
      </c>
      <c r="L46" s="30" t="s">
        <v>165</v>
      </c>
      <c r="M46" s="30" t="s">
        <v>55</v>
      </c>
      <c r="N46" s="30" t="s">
        <v>59</v>
      </c>
      <c r="P46" s="30">
        <v>145</v>
      </c>
      <c r="Q46" s="32">
        <f t="shared" si="2"/>
        <v>45033</v>
      </c>
      <c r="R46" s="32">
        <f t="shared" si="8"/>
        <v>45057</v>
      </c>
      <c r="T46" s="32">
        <f t="shared" si="3"/>
        <v>45075</v>
      </c>
      <c r="U46" s="32">
        <f t="shared" si="4"/>
        <v>45384</v>
      </c>
      <c r="V46" s="30" t="s">
        <v>164</v>
      </c>
      <c r="W46" s="32">
        <v>45318</v>
      </c>
      <c r="X46" s="32">
        <v>45409</v>
      </c>
      <c r="Y46" s="32">
        <v>45377</v>
      </c>
      <c r="Z46" s="32">
        <v>45470</v>
      </c>
      <c r="AA46" s="46" t="s">
        <v>49</v>
      </c>
      <c r="AF46" s="44" t="s">
        <v>159</v>
      </c>
      <c r="AG46" s="34" t="s">
        <v>48</v>
      </c>
      <c r="AH46" s="30" t="s">
        <v>56</v>
      </c>
      <c r="AI46" s="30" t="s">
        <v>60</v>
      </c>
      <c r="AJ46" s="30" t="s">
        <v>166</v>
      </c>
      <c r="AK46" s="30" t="s">
        <v>167</v>
      </c>
      <c r="AZ46" s="42"/>
    </row>
    <row r="47" spans="1:52" x14ac:dyDescent="0.35">
      <c r="A47" s="29" t="s">
        <v>70</v>
      </c>
      <c r="B47" s="30" t="s">
        <v>53</v>
      </c>
      <c r="D47" s="42" t="s">
        <v>116</v>
      </c>
      <c r="E47" s="45" t="s">
        <v>69</v>
      </c>
      <c r="F47" s="43" t="s">
        <v>52</v>
      </c>
      <c r="G47" s="31" t="str">
        <f t="shared" si="0"/>
        <v>2023-04-03</v>
      </c>
      <c r="H47" s="32">
        <f t="shared" si="1"/>
        <v>45030</v>
      </c>
      <c r="I47" s="30" t="s">
        <v>54</v>
      </c>
      <c r="K47" s="30" t="s">
        <v>57</v>
      </c>
      <c r="L47" s="30" t="s">
        <v>165</v>
      </c>
      <c r="M47" s="30" t="s">
        <v>55</v>
      </c>
      <c r="N47" s="30" t="s">
        <v>59</v>
      </c>
      <c r="P47" s="30">
        <v>145</v>
      </c>
      <c r="Q47" s="32">
        <f t="shared" si="2"/>
        <v>45033</v>
      </c>
      <c r="R47" s="32">
        <f t="shared" si="8"/>
        <v>45057</v>
      </c>
      <c r="T47" s="32">
        <f t="shared" si="3"/>
        <v>45075</v>
      </c>
      <c r="U47" s="32">
        <f t="shared" si="4"/>
        <v>45384</v>
      </c>
      <c r="V47" s="30" t="s">
        <v>164</v>
      </c>
      <c r="W47" s="32">
        <v>45318</v>
      </c>
      <c r="X47" s="32">
        <v>45409</v>
      </c>
      <c r="Y47" s="32">
        <v>45377</v>
      </c>
      <c r="Z47" s="32">
        <v>45470</v>
      </c>
      <c r="AA47" s="46" t="s">
        <v>49</v>
      </c>
      <c r="AF47" s="44" t="s">
        <v>159</v>
      </c>
      <c r="AG47" s="34" t="s">
        <v>48</v>
      </c>
      <c r="AH47" s="30" t="s">
        <v>56</v>
      </c>
      <c r="AI47" s="30" t="s">
        <v>60</v>
      </c>
      <c r="AJ47" s="30" t="s">
        <v>166</v>
      </c>
      <c r="AK47" s="30" t="s">
        <v>167</v>
      </c>
      <c r="AZ47" s="42"/>
    </row>
    <row r="48" spans="1:52" x14ac:dyDescent="0.35">
      <c r="A48" s="29" t="s">
        <v>70</v>
      </c>
      <c r="B48" s="30" t="s">
        <v>53</v>
      </c>
      <c r="D48" s="42" t="s">
        <v>117</v>
      </c>
      <c r="E48" s="45" t="s">
        <v>69</v>
      </c>
      <c r="F48" s="43" t="s">
        <v>52</v>
      </c>
      <c r="G48" s="31" t="str">
        <f t="shared" si="0"/>
        <v>2023-04-03</v>
      </c>
      <c r="H48" s="32">
        <f t="shared" si="1"/>
        <v>45030</v>
      </c>
      <c r="I48" s="30" t="s">
        <v>54</v>
      </c>
      <c r="K48" s="30" t="s">
        <v>57</v>
      </c>
      <c r="L48" s="30" t="s">
        <v>165</v>
      </c>
      <c r="M48" s="30" t="s">
        <v>55</v>
      </c>
      <c r="N48" s="30" t="s">
        <v>59</v>
      </c>
      <c r="P48" s="30">
        <v>145</v>
      </c>
      <c r="Q48" s="32">
        <f t="shared" si="2"/>
        <v>45033</v>
      </c>
      <c r="R48" s="32">
        <f t="shared" si="8"/>
        <v>45057</v>
      </c>
      <c r="T48" s="32">
        <f t="shared" si="3"/>
        <v>45075</v>
      </c>
      <c r="U48" s="32">
        <f t="shared" si="4"/>
        <v>45384</v>
      </c>
      <c r="V48" s="30" t="s">
        <v>164</v>
      </c>
      <c r="W48" s="32">
        <v>45318</v>
      </c>
      <c r="X48" s="32">
        <v>45409</v>
      </c>
      <c r="Y48" s="32">
        <v>45377</v>
      </c>
      <c r="Z48" s="32">
        <v>45470</v>
      </c>
      <c r="AA48" s="46" t="s">
        <v>49</v>
      </c>
      <c r="AF48" s="44" t="s">
        <v>159</v>
      </c>
      <c r="AG48" s="34" t="s">
        <v>48</v>
      </c>
      <c r="AH48" s="30" t="s">
        <v>56</v>
      </c>
      <c r="AI48" s="30" t="s">
        <v>60</v>
      </c>
      <c r="AJ48" s="30" t="s">
        <v>166</v>
      </c>
      <c r="AK48" s="30" t="s">
        <v>167</v>
      </c>
      <c r="AZ48" s="42"/>
    </row>
    <row r="49" spans="1:52" x14ac:dyDescent="0.35">
      <c r="A49" s="29" t="s">
        <v>70</v>
      </c>
      <c r="B49" s="30" t="s">
        <v>53</v>
      </c>
      <c r="D49" s="42" t="s">
        <v>118</v>
      </c>
      <c r="E49" s="45" t="s">
        <v>69</v>
      </c>
      <c r="F49" s="43" t="s">
        <v>52</v>
      </c>
      <c r="G49" s="31" t="str">
        <f t="shared" si="0"/>
        <v>2023-04-03</v>
      </c>
      <c r="H49" s="32">
        <f t="shared" si="1"/>
        <v>45030</v>
      </c>
      <c r="I49" s="30" t="s">
        <v>54</v>
      </c>
      <c r="K49" s="30" t="s">
        <v>57</v>
      </c>
      <c r="L49" s="30" t="s">
        <v>165</v>
      </c>
      <c r="M49" s="30" t="s">
        <v>55</v>
      </c>
      <c r="N49" s="30" t="s">
        <v>59</v>
      </c>
      <c r="P49" s="30">
        <v>145</v>
      </c>
      <c r="Q49" s="32">
        <f t="shared" si="2"/>
        <v>45033</v>
      </c>
      <c r="R49" s="32">
        <f t="shared" si="8"/>
        <v>45057</v>
      </c>
      <c r="T49" s="32">
        <f t="shared" si="3"/>
        <v>45075</v>
      </c>
      <c r="U49" s="32">
        <f t="shared" si="4"/>
        <v>45384</v>
      </c>
      <c r="V49" s="30" t="s">
        <v>164</v>
      </c>
      <c r="W49" s="32">
        <v>45318</v>
      </c>
      <c r="X49" s="32">
        <v>45409</v>
      </c>
      <c r="Y49" s="32">
        <v>45377</v>
      </c>
      <c r="Z49" s="32">
        <v>45470</v>
      </c>
      <c r="AA49" s="46" t="s">
        <v>49</v>
      </c>
      <c r="AF49" s="44" t="s">
        <v>159</v>
      </c>
      <c r="AG49" s="34" t="s">
        <v>48</v>
      </c>
      <c r="AH49" s="30" t="s">
        <v>56</v>
      </c>
      <c r="AI49" s="30" t="s">
        <v>60</v>
      </c>
      <c r="AJ49" s="30" t="s">
        <v>166</v>
      </c>
      <c r="AK49" s="30" t="s">
        <v>167</v>
      </c>
      <c r="AZ49" s="42"/>
    </row>
    <row r="50" spans="1:52" x14ac:dyDescent="0.35">
      <c r="A50" s="29" t="s">
        <v>70</v>
      </c>
      <c r="B50" s="30" t="s">
        <v>53</v>
      </c>
      <c r="D50" s="42" t="s">
        <v>119</v>
      </c>
      <c r="E50" s="45" t="s">
        <v>69</v>
      </c>
      <c r="F50" s="43" t="s">
        <v>52</v>
      </c>
      <c r="G50" s="31" t="str">
        <f t="shared" si="0"/>
        <v>2023-04-03</v>
      </c>
      <c r="H50" s="32">
        <f t="shared" si="1"/>
        <v>45030</v>
      </c>
      <c r="I50" s="30" t="s">
        <v>54</v>
      </c>
      <c r="K50" s="30" t="s">
        <v>57</v>
      </c>
      <c r="L50" s="30" t="s">
        <v>165</v>
      </c>
      <c r="M50" s="30" t="s">
        <v>55</v>
      </c>
      <c r="N50" s="30" t="s">
        <v>59</v>
      </c>
      <c r="P50" s="30">
        <v>145</v>
      </c>
      <c r="Q50" s="32">
        <f t="shared" si="2"/>
        <v>45033</v>
      </c>
      <c r="R50" s="32">
        <f t="shared" si="8"/>
        <v>45057</v>
      </c>
      <c r="T50" s="32">
        <f t="shared" si="3"/>
        <v>45075</v>
      </c>
      <c r="U50" s="32">
        <f t="shared" si="4"/>
        <v>45384</v>
      </c>
      <c r="V50" s="30" t="s">
        <v>164</v>
      </c>
      <c r="W50" s="32">
        <v>45318</v>
      </c>
      <c r="X50" s="32">
        <v>45409</v>
      </c>
      <c r="Y50" s="32">
        <v>45377</v>
      </c>
      <c r="Z50" s="32">
        <v>45470</v>
      </c>
      <c r="AA50" s="46" t="s">
        <v>49</v>
      </c>
      <c r="AF50" s="44" t="s">
        <v>159</v>
      </c>
      <c r="AG50" s="34" t="s">
        <v>48</v>
      </c>
      <c r="AH50" s="30" t="s">
        <v>56</v>
      </c>
      <c r="AI50" s="30" t="s">
        <v>60</v>
      </c>
      <c r="AJ50" s="30" t="s">
        <v>166</v>
      </c>
      <c r="AK50" s="30" t="s">
        <v>167</v>
      </c>
      <c r="AZ50" s="42"/>
    </row>
    <row r="51" spans="1:52" x14ac:dyDescent="0.35">
      <c r="A51" s="29" t="s">
        <v>70</v>
      </c>
      <c r="B51" s="30" t="s">
        <v>53</v>
      </c>
      <c r="D51" s="42" t="s">
        <v>120</v>
      </c>
      <c r="E51" s="45" t="s">
        <v>69</v>
      </c>
      <c r="F51" s="43" t="s">
        <v>52</v>
      </c>
      <c r="G51" s="31" t="str">
        <f t="shared" si="0"/>
        <v>2023-04-03</v>
      </c>
      <c r="H51" s="32">
        <f t="shared" si="1"/>
        <v>45030</v>
      </c>
      <c r="I51" s="30" t="s">
        <v>54</v>
      </c>
      <c r="K51" s="30" t="s">
        <v>57</v>
      </c>
      <c r="L51" s="30" t="s">
        <v>165</v>
      </c>
      <c r="M51" s="30" t="s">
        <v>55</v>
      </c>
      <c r="N51" s="30" t="s">
        <v>59</v>
      </c>
      <c r="P51" s="30">
        <v>145</v>
      </c>
      <c r="Q51" s="32">
        <f t="shared" si="2"/>
        <v>45033</v>
      </c>
      <c r="R51" s="32">
        <f t="shared" si="8"/>
        <v>45057</v>
      </c>
      <c r="T51" s="32">
        <f t="shared" si="3"/>
        <v>45075</v>
      </c>
      <c r="U51" s="32">
        <f t="shared" si="4"/>
        <v>45384</v>
      </c>
      <c r="V51" s="30" t="s">
        <v>164</v>
      </c>
      <c r="W51" s="32">
        <v>45318</v>
      </c>
      <c r="X51" s="32">
        <v>45409</v>
      </c>
      <c r="Y51" s="32">
        <v>45377</v>
      </c>
      <c r="Z51" s="32">
        <v>45470</v>
      </c>
      <c r="AA51" s="46" t="s">
        <v>49</v>
      </c>
      <c r="AF51" s="44" t="s">
        <v>159</v>
      </c>
      <c r="AG51" s="34" t="s">
        <v>48</v>
      </c>
      <c r="AH51" s="30" t="s">
        <v>56</v>
      </c>
      <c r="AI51" s="30" t="s">
        <v>60</v>
      </c>
      <c r="AJ51" s="30" t="s">
        <v>166</v>
      </c>
      <c r="AK51" s="30" t="s">
        <v>167</v>
      </c>
      <c r="AZ51" s="42"/>
    </row>
    <row r="52" spans="1:52" x14ac:dyDescent="0.35">
      <c r="A52" s="29" t="s">
        <v>70</v>
      </c>
      <c r="B52" s="30" t="s">
        <v>53</v>
      </c>
      <c r="D52" s="42" t="s">
        <v>121</v>
      </c>
      <c r="E52" s="45" t="s">
        <v>69</v>
      </c>
      <c r="F52" s="43" t="s">
        <v>52</v>
      </c>
      <c r="G52" s="31" t="str">
        <f t="shared" si="0"/>
        <v>2023-04-03</v>
      </c>
      <c r="H52" s="32">
        <f t="shared" si="1"/>
        <v>45030</v>
      </c>
      <c r="I52" s="30" t="s">
        <v>54</v>
      </c>
      <c r="K52" s="30" t="s">
        <v>57</v>
      </c>
      <c r="L52" s="30" t="s">
        <v>165</v>
      </c>
      <c r="M52" s="30" t="s">
        <v>55</v>
      </c>
      <c r="N52" s="30" t="s">
        <v>59</v>
      </c>
      <c r="P52" s="30">
        <v>145</v>
      </c>
      <c r="Q52" s="32">
        <f t="shared" si="2"/>
        <v>45033</v>
      </c>
      <c r="R52" s="32">
        <f t="shared" si="8"/>
        <v>45057</v>
      </c>
      <c r="T52" s="32">
        <f t="shared" si="3"/>
        <v>45075</v>
      </c>
      <c r="U52" s="32">
        <f t="shared" si="4"/>
        <v>45384</v>
      </c>
      <c r="V52" s="30" t="s">
        <v>164</v>
      </c>
      <c r="W52" s="32">
        <v>45318</v>
      </c>
      <c r="X52" s="32">
        <v>45409</v>
      </c>
      <c r="Y52" s="32">
        <v>45377</v>
      </c>
      <c r="Z52" s="32">
        <v>45470</v>
      </c>
      <c r="AA52" s="46" t="s">
        <v>49</v>
      </c>
      <c r="AF52" s="44" t="s">
        <v>159</v>
      </c>
      <c r="AG52" s="34" t="s">
        <v>48</v>
      </c>
      <c r="AH52" s="30" t="s">
        <v>56</v>
      </c>
      <c r="AI52" s="30" t="s">
        <v>60</v>
      </c>
      <c r="AJ52" s="30" t="s">
        <v>166</v>
      </c>
      <c r="AK52" s="30" t="s">
        <v>167</v>
      </c>
      <c r="AZ52" s="42"/>
    </row>
    <row r="53" spans="1:52" x14ac:dyDescent="0.35">
      <c r="A53" s="29" t="s">
        <v>70</v>
      </c>
      <c r="B53" s="30" t="s">
        <v>53</v>
      </c>
      <c r="D53" s="42" t="s">
        <v>122</v>
      </c>
      <c r="E53" s="45" t="s">
        <v>69</v>
      </c>
      <c r="F53" s="42" t="s">
        <v>51</v>
      </c>
      <c r="G53" s="31" t="str">
        <f t="shared" si="0"/>
        <v>2023-04-03</v>
      </c>
      <c r="H53" s="32">
        <f t="shared" si="1"/>
        <v>45030</v>
      </c>
      <c r="I53" s="30" t="s">
        <v>54</v>
      </c>
      <c r="Q53" s="32">
        <f t="shared" si="2"/>
        <v>45033</v>
      </c>
      <c r="R53" s="32">
        <f>WORKDAY.INTL(Q53,0,1)</f>
        <v>45033</v>
      </c>
      <c r="T53" s="32">
        <f t="shared" si="3"/>
        <v>45075</v>
      </c>
      <c r="U53" s="32">
        <f t="shared" si="4"/>
        <v>45384</v>
      </c>
      <c r="V53" s="30" t="s">
        <v>164</v>
      </c>
      <c r="W53" s="32">
        <v>45318</v>
      </c>
      <c r="X53" s="32">
        <v>45409</v>
      </c>
      <c r="Y53" s="32">
        <v>45377</v>
      </c>
      <c r="Z53" s="32">
        <v>45470</v>
      </c>
      <c r="AA53" s="46" t="s">
        <v>49</v>
      </c>
      <c r="AF53" s="44" t="s">
        <v>159</v>
      </c>
      <c r="AG53" s="34" t="s">
        <v>48</v>
      </c>
      <c r="AH53" s="30" t="s">
        <v>56</v>
      </c>
      <c r="AJ53" s="30" t="s">
        <v>163</v>
      </c>
      <c r="AZ53" s="42"/>
    </row>
    <row r="54" spans="1:52" x14ac:dyDescent="0.35">
      <c r="A54" s="29" t="s">
        <v>70</v>
      </c>
      <c r="B54" s="30" t="s">
        <v>53</v>
      </c>
      <c r="D54" s="42" t="s">
        <v>123</v>
      </c>
      <c r="E54" s="45" t="s">
        <v>69</v>
      </c>
      <c r="F54" s="42" t="s">
        <v>50</v>
      </c>
      <c r="G54" s="31" t="str">
        <f t="shared" si="0"/>
        <v>2023-04-03</v>
      </c>
      <c r="H54" s="32">
        <f t="shared" si="1"/>
        <v>45030</v>
      </c>
      <c r="I54" s="30" t="s">
        <v>54</v>
      </c>
      <c r="K54" s="30" t="s">
        <v>58</v>
      </c>
      <c r="Q54" s="32">
        <f t="shared" si="2"/>
        <v>45033</v>
      </c>
      <c r="R54" s="32">
        <f>WORKDAY.INTL(Q54,0,1)</f>
        <v>45033</v>
      </c>
      <c r="T54" s="32">
        <f t="shared" si="3"/>
        <v>45075</v>
      </c>
      <c r="U54" s="32">
        <f t="shared" si="4"/>
        <v>45384</v>
      </c>
      <c r="V54" s="30" t="s">
        <v>164</v>
      </c>
      <c r="W54" s="32">
        <v>45318</v>
      </c>
      <c r="X54" s="32">
        <v>45409</v>
      </c>
      <c r="Y54" s="32">
        <v>45377</v>
      </c>
      <c r="Z54" s="32">
        <v>45470</v>
      </c>
      <c r="AA54" s="46" t="s">
        <v>49</v>
      </c>
      <c r="AF54" s="44" t="s">
        <v>160</v>
      </c>
      <c r="AG54" s="34" t="s">
        <v>48</v>
      </c>
      <c r="AH54" s="30" t="s">
        <v>56</v>
      </c>
      <c r="AJ54" s="30" t="s">
        <v>168</v>
      </c>
      <c r="AM54" s="37"/>
      <c r="AZ54" s="42"/>
    </row>
    <row r="55" spans="1:52" x14ac:dyDescent="0.35">
      <c r="A55" s="29" t="s">
        <v>70</v>
      </c>
      <c r="B55" s="30" t="s">
        <v>53</v>
      </c>
      <c r="D55" s="42" t="s">
        <v>124</v>
      </c>
      <c r="E55" s="45" t="s">
        <v>69</v>
      </c>
      <c r="F55" s="43" t="s">
        <v>52</v>
      </c>
      <c r="G55" s="31" t="str">
        <f t="shared" si="0"/>
        <v>2023-04-03</v>
      </c>
      <c r="H55" s="32">
        <f t="shared" si="1"/>
        <v>45030</v>
      </c>
      <c r="I55" s="30" t="s">
        <v>54</v>
      </c>
      <c r="K55" s="30" t="s">
        <v>57</v>
      </c>
      <c r="L55" s="30" t="s">
        <v>165</v>
      </c>
      <c r="M55" s="30" t="s">
        <v>55</v>
      </c>
      <c r="N55" s="30" t="s">
        <v>59</v>
      </c>
      <c r="P55" s="30">
        <v>145</v>
      </c>
      <c r="Q55" s="32">
        <f t="shared" si="2"/>
        <v>45033</v>
      </c>
      <c r="R55" s="32">
        <f>WORKDAY.INTL(Q55,18,1)</f>
        <v>45057</v>
      </c>
      <c r="T55" s="32">
        <f t="shared" si="3"/>
        <v>45075</v>
      </c>
      <c r="U55" s="32">
        <f t="shared" si="4"/>
        <v>45384</v>
      </c>
      <c r="V55" s="30" t="s">
        <v>164</v>
      </c>
      <c r="W55" s="32">
        <v>45318</v>
      </c>
      <c r="X55" s="32">
        <v>45409</v>
      </c>
      <c r="Y55" s="32">
        <v>45377</v>
      </c>
      <c r="Z55" s="32">
        <v>45470</v>
      </c>
      <c r="AA55" s="46" t="s">
        <v>49</v>
      </c>
      <c r="AF55" s="44" t="s">
        <v>159</v>
      </c>
      <c r="AG55" s="34" t="s">
        <v>48</v>
      </c>
      <c r="AH55" s="30" t="s">
        <v>56</v>
      </c>
      <c r="AI55" s="30" t="s">
        <v>60</v>
      </c>
      <c r="AJ55" s="30" t="s">
        <v>166</v>
      </c>
      <c r="AK55" s="30" t="s">
        <v>167</v>
      </c>
      <c r="AZ55" s="42"/>
    </row>
    <row r="56" spans="1:52" x14ac:dyDescent="0.35">
      <c r="A56" s="29" t="s">
        <v>70</v>
      </c>
      <c r="B56" s="30" t="s">
        <v>53</v>
      </c>
      <c r="D56" s="42" t="s">
        <v>125</v>
      </c>
      <c r="E56" s="45" t="s">
        <v>69</v>
      </c>
      <c r="F56" s="43" t="s">
        <v>52</v>
      </c>
      <c r="G56" s="31" t="str">
        <f t="shared" si="0"/>
        <v>2023-04-03</v>
      </c>
      <c r="H56" s="32">
        <f t="shared" si="1"/>
        <v>45030</v>
      </c>
      <c r="I56" s="30" t="s">
        <v>54</v>
      </c>
      <c r="K56" s="30" t="s">
        <v>57</v>
      </c>
      <c r="L56" s="30" t="s">
        <v>165</v>
      </c>
      <c r="M56" s="30" t="s">
        <v>55</v>
      </c>
      <c r="N56" s="30" t="s">
        <v>59</v>
      </c>
      <c r="P56" s="30">
        <v>145</v>
      </c>
      <c r="Q56" s="32">
        <f t="shared" si="2"/>
        <v>45033</v>
      </c>
      <c r="R56" s="32">
        <f>WORKDAY.INTL(Q56,18,1)</f>
        <v>45057</v>
      </c>
      <c r="T56" s="32">
        <f t="shared" si="3"/>
        <v>45075</v>
      </c>
      <c r="U56" s="32">
        <f t="shared" si="4"/>
        <v>45384</v>
      </c>
      <c r="V56" s="30" t="s">
        <v>164</v>
      </c>
      <c r="W56" s="32">
        <v>45318</v>
      </c>
      <c r="X56" s="32">
        <v>45409</v>
      </c>
      <c r="Y56" s="32">
        <v>45377</v>
      </c>
      <c r="Z56" s="32">
        <v>45470</v>
      </c>
      <c r="AA56" s="46" t="s">
        <v>49</v>
      </c>
      <c r="AF56" s="44" t="s">
        <v>159</v>
      </c>
      <c r="AG56" s="34" t="s">
        <v>48</v>
      </c>
      <c r="AH56" s="30" t="s">
        <v>56</v>
      </c>
      <c r="AI56" s="30" t="s">
        <v>60</v>
      </c>
      <c r="AJ56" s="30" t="s">
        <v>166</v>
      </c>
      <c r="AK56" s="30" t="s">
        <v>167</v>
      </c>
      <c r="AZ56" s="42"/>
    </row>
    <row r="57" spans="1:52" x14ac:dyDescent="0.35">
      <c r="A57" s="29" t="s">
        <v>70</v>
      </c>
      <c r="B57" s="30" t="s">
        <v>53</v>
      </c>
      <c r="D57" s="42" t="s">
        <v>126</v>
      </c>
      <c r="E57" s="45" t="s">
        <v>69</v>
      </c>
      <c r="F57" s="42" t="s">
        <v>50</v>
      </c>
      <c r="G57" s="31" t="str">
        <f t="shared" si="0"/>
        <v>2023-04-03</v>
      </c>
      <c r="H57" s="32">
        <f t="shared" si="1"/>
        <v>45030</v>
      </c>
      <c r="I57" s="30" t="s">
        <v>54</v>
      </c>
      <c r="K57" s="30" t="s">
        <v>58</v>
      </c>
      <c r="Q57" s="32">
        <f t="shared" si="2"/>
        <v>45033</v>
      </c>
      <c r="R57" s="32">
        <f>WORKDAY.INTL(Q57,0,1)</f>
        <v>45033</v>
      </c>
      <c r="T57" s="32">
        <f t="shared" si="3"/>
        <v>45075</v>
      </c>
      <c r="U57" s="32">
        <f t="shared" si="4"/>
        <v>45384</v>
      </c>
      <c r="V57" s="30" t="s">
        <v>164</v>
      </c>
      <c r="W57" s="32">
        <v>45318</v>
      </c>
      <c r="X57" s="32">
        <v>45409</v>
      </c>
      <c r="Y57" s="32">
        <v>45377</v>
      </c>
      <c r="Z57" s="32">
        <v>45470</v>
      </c>
      <c r="AA57" s="46" t="s">
        <v>49</v>
      </c>
      <c r="AF57" s="44" t="s">
        <v>160</v>
      </c>
      <c r="AG57" s="34" t="s">
        <v>48</v>
      </c>
      <c r="AH57" s="30" t="s">
        <v>56</v>
      </c>
      <c r="AJ57" s="30" t="s">
        <v>168</v>
      </c>
      <c r="AM57" s="37"/>
      <c r="AZ57" s="42"/>
    </row>
    <row r="58" spans="1:52" x14ac:dyDescent="0.35">
      <c r="A58" s="29" t="s">
        <v>70</v>
      </c>
      <c r="B58" s="30" t="s">
        <v>53</v>
      </c>
      <c r="D58" s="42" t="s">
        <v>127</v>
      </c>
      <c r="E58" s="45" t="s">
        <v>69</v>
      </c>
      <c r="F58" s="43" t="s">
        <v>52</v>
      </c>
      <c r="G58" s="31" t="str">
        <f t="shared" si="0"/>
        <v>2023-04-03</v>
      </c>
      <c r="H58" s="32">
        <f t="shared" si="1"/>
        <v>45030</v>
      </c>
      <c r="I58" s="30" t="s">
        <v>54</v>
      </c>
      <c r="K58" s="30" t="s">
        <v>57</v>
      </c>
      <c r="L58" s="30" t="s">
        <v>165</v>
      </c>
      <c r="M58" s="30" t="s">
        <v>55</v>
      </c>
      <c r="N58" s="30" t="s">
        <v>59</v>
      </c>
      <c r="P58" s="30">
        <v>145</v>
      </c>
      <c r="Q58" s="32">
        <f t="shared" si="2"/>
        <v>45033</v>
      </c>
      <c r="R58" s="32">
        <f>WORKDAY.INTL(Q58,18,1)</f>
        <v>45057</v>
      </c>
      <c r="T58" s="32">
        <f t="shared" si="3"/>
        <v>45075</v>
      </c>
      <c r="U58" s="32">
        <f t="shared" si="4"/>
        <v>45384</v>
      </c>
      <c r="V58" s="30" t="s">
        <v>164</v>
      </c>
      <c r="W58" s="32">
        <v>45318</v>
      </c>
      <c r="X58" s="32">
        <v>45409</v>
      </c>
      <c r="Y58" s="32">
        <v>45377</v>
      </c>
      <c r="Z58" s="32">
        <v>45470</v>
      </c>
      <c r="AA58" s="46" t="s">
        <v>49</v>
      </c>
      <c r="AF58" s="44" t="s">
        <v>159</v>
      </c>
      <c r="AG58" s="34" t="s">
        <v>48</v>
      </c>
      <c r="AH58" s="30" t="s">
        <v>56</v>
      </c>
      <c r="AI58" s="30" t="s">
        <v>60</v>
      </c>
      <c r="AJ58" s="30" t="s">
        <v>166</v>
      </c>
      <c r="AK58" s="30" t="s">
        <v>167</v>
      </c>
      <c r="AM58" s="37"/>
      <c r="AZ58" s="42"/>
    </row>
    <row r="59" spans="1:52" x14ac:dyDescent="0.35">
      <c r="A59" s="29" t="s">
        <v>70</v>
      </c>
      <c r="B59" s="30" t="s">
        <v>53</v>
      </c>
      <c r="D59" s="42" t="s">
        <v>128</v>
      </c>
      <c r="E59" s="45" t="s">
        <v>69</v>
      </c>
      <c r="F59" s="43" t="s">
        <v>52</v>
      </c>
      <c r="G59" s="31" t="str">
        <f t="shared" si="0"/>
        <v>2023-04-03</v>
      </c>
      <c r="H59" s="32">
        <f t="shared" si="1"/>
        <v>45030</v>
      </c>
      <c r="I59" s="30" t="s">
        <v>54</v>
      </c>
      <c r="K59" s="30" t="s">
        <v>57</v>
      </c>
      <c r="L59" s="30" t="s">
        <v>165</v>
      </c>
      <c r="M59" s="30" t="s">
        <v>55</v>
      </c>
      <c r="N59" s="30" t="s">
        <v>59</v>
      </c>
      <c r="P59" s="30">
        <v>145</v>
      </c>
      <c r="Q59" s="32">
        <f t="shared" si="2"/>
        <v>45033</v>
      </c>
      <c r="R59" s="32">
        <f>WORKDAY.INTL(Q59,18,1)</f>
        <v>45057</v>
      </c>
      <c r="T59" s="32">
        <f t="shared" si="3"/>
        <v>45075</v>
      </c>
      <c r="U59" s="32">
        <f t="shared" si="4"/>
        <v>45384</v>
      </c>
      <c r="V59" s="30" t="s">
        <v>164</v>
      </c>
      <c r="W59" s="32">
        <v>45318</v>
      </c>
      <c r="X59" s="32">
        <v>45409</v>
      </c>
      <c r="Y59" s="32">
        <v>45377</v>
      </c>
      <c r="Z59" s="32">
        <v>45470</v>
      </c>
      <c r="AA59" s="46" t="s">
        <v>49</v>
      </c>
      <c r="AF59" s="44" t="s">
        <v>159</v>
      </c>
      <c r="AG59" s="34" t="s">
        <v>48</v>
      </c>
      <c r="AH59" s="30" t="s">
        <v>56</v>
      </c>
      <c r="AI59" s="30" t="s">
        <v>60</v>
      </c>
      <c r="AJ59" s="30" t="s">
        <v>166</v>
      </c>
      <c r="AK59" s="30" t="s">
        <v>167</v>
      </c>
      <c r="AZ59" s="42"/>
    </row>
    <row r="60" spans="1:52" x14ac:dyDescent="0.35">
      <c r="A60" s="29" t="s">
        <v>70</v>
      </c>
      <c r="B60" s="30" t="s">
        <v>53</v>
      </c>
      <c r="D60" s="42" t="s">
        <v>129</v>
      </c>
      <c r="E60" s="45" t="s">
        <v>69</v>
      </c>
      <c r="F60" s="43" t="s">
        <v>52</v>
      </c>
      <c r="G60" s="31" t="str">
        <f t="shared" si="0"/>
        <v>2023-04-03</v>
      </c>
      <c r="H60" s="32">
        <f t="shared" si="1"/>
        <v>45030</v>
      </c>
      <c r="I60" s="30" t="s">
        <v>54</v>
      </c>
      <c r="K60" s="30" t="s">
        <v>57</v>
      </c>
      <c r="L60" s="30" t="s">
        <v>165</v>
      </c>
      <c r="M60" s="30" t="s">
        <v>55</v>
      </c>
      <c r="N60" s="30" t="s">
        <v>59</v>
      </c>
      <c r="P60" s="30">
        <v>145</v>
      </c>
      <c r="Q60" s="32">
        <f t="shared" si="2"/>
        <v>45033</v>
      </c>
      <c r="R60" s="32">
        <f>WORKDAY.INTL(Q60,18,1)</f>
        <v>45057</v>
      </c>
      <c r="T60" s="32">
        <f t="shared" si="3"/>
        <v>45075</v>
      </c>
      <c r="U60" s="32">
        <f t="shared" si="4"/>
        <v>45384</v>
      </c>
      <c r="V60" s="30" t="s">
        <v>164</v>
      </c>
      <c r="W60" s="32">
        <v>45318</v>
      </c>
      <c r="X60" s="32">
        <v>45409</v>
      </c>
      <c r="Y60" s="32">
        <v>45377</v>
      </c>
      <c r="Z60" s="32">
        <v>45470</v>
      </c>
      <c r="AA60" s="46" t="s">
        <v>49</v>
      </c>
      <c r="AF60" s="44" t="s">
        <v>159</v>
      </c>
      <c r="AG60" s="34" t="s">
        <v>48</v>
      </c>
      <c r="AH60" s="30" t="s">
        <v>56</v>
      </c>
      <c r="AI60" s="30" t="s">
        <v>60</v>
      </c>
      <c r="AJ60" s="30" t="s">
        <v>166</v>
      </c>
      <c r="AK60" s="30" t="s">
        <v>167</v>
      </c>
      <c r="AZ60" s="42"/>
    </row>
    <row r="61" spans="1:52" x14ac:dyDescent="0.35">
      <c r="A61" s="29" t="s">
        <v>70</v>
      </c>
      <c r="B61" s="30" t="s">
        <v>53</v>
      </c>
      <c r="D61" s="42" t="s">
        <v>130</v>
      </c>
      <c r="E61" s="45" t="s">
        <v>69</v>
      </c>
      <c r="F61" s="43" t="s">
        <v>52</v>
      </c>
      <c r="G61" s="31" t="str">
        <f t="shared" si="0"/>
        <v>2023-04-03</v>
      </c>
      <c r="H61" s="32">
        <f t="shared" si="1"/>
        <v>45030</v>
      </c>
      <c r="I61" s="30" t="s">
        <v>54</v>
      </c>
      <c r="K61" s="30" t="s">
        <v>57</v>
      </c>
      <c r="L61" s="30" t="s">
        <v>165</v>
      </c>
      <c r="M61" s="30" t="s">
        <v>55</v>
      </c>
      <c r="N61" s="30" t="s">
        <v>59</v>
      </c>
      <c r="P61" s="30">
        <v>145</v>
      </c>
      <c r="Q61" s="32">
        <f t="shared" si="2"/>
        <v>45033</v>
      </c>
      <c r="R61" s="32">
        <f>WORKDAY.INTL(Q61,18,1)</f>
        <v>45057</v>
      </c>
      <c r="T61" s="32">
        <f t="shared" si="3"/>
        <v>45075</v>
      </c>
      <c r="U61" s="32">
        <f t="shared" si="4"/>
        <v>45384</v>
      </c>
      <c r="V61" s="30" t="s">
        <v>164</v>
      </c>
      <c r="W61" s="32">
        <v>45318</v>
      </c>
      <c r="X61" s="32">
        <v>45409</v>
      </c>
      <c r="Y61" s="32">
        <v>45377</v>
      </c>
      <c r="Z61" s="32">
        <v>45470</v>
      </c>
      <c r="AA61" s="46" t="s">
        <v>49</v>
      </c>
      <c r="AF61" s="44" t="s">
        <v>159</v>
      </c>
      <c r="AG61" s="34" t="s">
        <v>48</v>
      </c>
      <c r="AH61" s="30" t="s">
        <v>56</v>
      </c>
      <c r="AI61" s="30" t="s">
        <v>60</v>
      </c>
      <c r="AJ61" s="30" t="s">
        <v>166</v>
      </c>
      <c r="AK61" s="30" t="s">
        <v>167</v>
      </c>
      <c r="AZ61" s="42"/>
    </row>
    <row r="62" spans="1:52" x14ac:dyDescent="0.35">
      <c r="A62" s="29" t="s">
        <v>70</v>
      </c>
      <c r="B62" s="30" t="s">
        <v>53</v>
      </c>
      <c r="D62" s="42" t="s">
        <v>131</v>
      </c>
      <c r="E62" s="45" t="s">
        <v>69</v>
      </c>
      <c r="F62" s="42" t="s">
        <v>50</v>
      </c>
      <c r="G62" s="31" t="str">
        <f t="shared" si="0"/>
        <v>2023-04-03</v>
      </c>
      <c r="H62" s="32">
        <f t="shared" si="1"/>
        <v>45030</v>
      </c>
      <c r="I62" s="30" t="s">
        <v>54</v>
      </c>
      <c r="K62" s="30" t="s">
        <v>58</v>
      </c>
      <c r="Q62" s="32">
        <f t="shared" si="2"/>
        <v>45033</v>
      </c>
      <c r="R62" s="32">
        <f>WORKDAY.INTL(Q62,0,1)</f>
        <v>45033</v>
      </c>
      <c r="T62" s="32">
        <f t="shared" si="3"/>
        <v>45075</v>
      </c>
      <c r="U62" s="32">
        <f t="shared" si="4"/>
        <v>45384</v>
      </c>
      <c r="V62" s="30" t="s">
        <v>164</v>
      </c>
      <c r="W62" s="32">
        <v>45318</v>
      </c>
      <c r="X62" s="32">
        <v>45409</v>
      </c>
      <c r="Y62" s="32">
        <v>45377</v>
      </c>
      <c r="Z62" s="32">
        <v>45470</v>
      </c>
      <c r="AA62" s="46" t="s">
        <v>49</v>
      </c>
      <c r="AF62" s="44" t="s">
        <v>160</v>
      </c>
      <c r="AG62" s="34" t="s">
        <v>48</v>
      </c>
      <c r="AH62" s="30" t="s">
        <v>56</v>
      </c>
      <c r="AJ62" s="30" t="s">
        <v>168</v>
      </c>
      <c r="AZ62" s="42"/>
    </row>
    <row r="63" spans="1:52" x14ac:dyDescent="0.35">
      <c r="A63" s="29" t="s">
        <v>70</v>
      </c>
      <c r="B63" s="30" t="s">
        <v>53</v>
      </c>
      <c r="D63" s="42" t="s">
        <v>132</v>
      </c>
      <c r="E63" s="45" t="s">
        <v>69</v>
      </c>
      <c r="F63" s="42" t="s">
        <v>50</v>
      </c>
      <c r="G63" s="31" t="str">
        <f t="shared" si="0"/>
        <v>2023-04-03</v>
      </c>
      <c r="H63" s="32">
        <f t="shared" si="1"/>
        <v>45030</v>
      </c>
      <c r="I63" s="30" t="s">
        <v>54</v>
      </c>
      <c r="K63" s="30" t="s">
        <v>58</v>
      </c>
      <c r="Q63" s="32">
        <f t="shared" si="2"/>
        <v>45033</v>
      </c>
      <c r="R63" s="32">
        <f>WORKDAY.INTL(Q63,0,1)</f>
        <v>45033</v>
      </c>
      <c r="T63" s="32">
        <f t="shared" si="3"/>
        <v>45075</v>
      </c>
      <c r="U63" s="32">
        <f t="shared" si="4"/>
        <v>45384</v>
      </c>
      <c r="V63" s="30" t="s">
        <v>164</v>
      </c>
      <c r="W63" s="32">
        <v>45318</v>
      </c>
      <c r="X63" s="32">
        <v>45409</v>
      </c>
      <c r="Y63" s="32">
        <v>45377</v>
      </c>
      <c r="Z63" s="32">
        <v>45470</v>
      </c>
      <c r="AA63" s="46" t="s">
        <v>49</v>
      </c>
      <c r="AF63" s="44" t="s">
        <v>160</v>
      </c>
      <c r="AG63" s="34" t="s">
        <v>48</v>
      </c>
      <c r="AH63" s="30" t="s">
        <v>56</v>
      </c>
      <c r="AJ63" s="30" t="s">
        <v>168</v>
      </c>
      <c r="AZ63" s="42"/>
    </row>
    <row r="64" spans="1:52" x14ac:dyDescent="0.35">
      <c r="A64" s="29" t="s">
        <v>70</v>
      </c>
      <c r="B64" s="30" t="s">
        <v>53</v>
      </c>
      <c r="D64" s="42" t="s">
        <v>133</v>
      </c>
      <c r="E64" s="45" t="s">
        <v>69</v>
      </c>
      <c r="F64" s="42" t="s">
        <v>50</v>
      </c>
      <c r="G64" s="31" t="str">
        <f t="shared" si="0"/>
        <v>2023-04-03</v>
      </c>
      <c r="H64" s="32">
        <f t="shared" si="1"/>
        <v>45030</v>
      </c>
      <c r="I64" s="30" t="s">
        <v>54</v>
      </c>
      <c r="K64" s="30" t="s">
        <v>58</v>
      </c>
      <c r="Q64" s="32">
        <f t="shared" si="2"/>
        <v>45033</v>
      </c>
      <c r="R64" s="32">
        <f>WORKDAY.INTL(Q64,0,1)</f>
        <v>45033</v>
      </c>
      <c r="T64" s="32">
        <f t="shared" si="3"/>
        <v>45075</v>
      </c>
      <c r="U64" s="32">
        <f t="shared" si="4"/>
        <v>45384</v>
      </c>
      <c r="V64" s="30" t="s">
        <v>164</v>
      </c>
      <c r="W64" s="32">
        <v>45318</v>
      </c>
      <c r="X64" s="32">
        <v>45409</v>
      </c>
      <c r="Y64" s="32">
        <v>45377</v>
      </c>
      <c r="Z64" s="32">
        <v>45470</v>
      </c>
      <c r="AA64" s="46" t="s">
        <v>49</v>
      </c>
      <c r="AF64" s="44" t="s">
        <v>160</v>
      </c>
      <c r="AG64" s="34" t="s">
        <v>48</v>
      </c>
      <c r="AH64" s="30" t="s">
        <v>56</v>
      </c>
      <c r="AJ64" s="30" t="s">
        <v>168</v>
      </c>
      <c r="AZ64" s="42"/>
    </row>
    <row r="65" spans="1:52" x14ac:dyDescent="0.35">
      <c r="A65" s="29" t="s">
        <v>70</v>
      </c>
      <c r="B65" s="30" t="s">
        <v>53</v>
      </c>
      <c r="D65" s="42" t="s">
        <v>134</v>
      </c>
      <c r="E65" s="45" t="s">
        <v>69</v>
      </c>
      <c r="F65" s="43" t="s">
        <v>52</v>
      </c>
      <c r="G65" s="31" t="str">
        <f t="shared" si="0"/>
        <v>2023-04-03</v>
      </c>
      <c r="H65" s="32">
        <f t="shared" si="1"/>
        <v>45030</v>
      </c>
      <c r="I65" s="30" t="s">
        <v>54</v>
      </c>
      <c r="K65" s="30" t="s">
        <v>57</v>
      </c>
      <c r="L65" s="30" t="s">
        <v>165</v>
      </c>
      <c r="M65" s="30" t="s">
        <v>55</v>
      </c>
      <c r="N65" s="30" t="s">
        <v>59</v>
      </c>
      <c r="P65" s="30">
        <v>145</v>
      </c>
      <c r="Q65" s="32">
        <f t="shared" si="2"/>
        <v>45033</v>
      </c>
      <c r="R65" s="32">
        <f>WORKDAY.INTL(Q65,18,1)</f>
        <v>45057</v>
      </c>
      <c r="T65" s="32">
        <f t="shared" si="3"/>
        <v>45075</v>
      </c>
      <c r="U65" s="32">
        <f t="shared" si="4"/>
        <v>45384</v>
      </c>
      <c r="V65" s="30" t="s">
        <v>164</v>
      </c>
      <c r="W65" s="32">
        <v>45318</v>
      </c>
      <c r="X65" s="32">
        <v>45409</v>
      </c>
      <c r="Y65" s="32">
        <v>45377</v>
      </c>
      <c r="Z65" s="32">
        <v>45470</v>
      </c>
      <c r="AA65" s="46" t="s">
        <v>49</v>
      </c>
      <c r="AF65" s="44" t="s">
        <v>159</v>
      </c>
      <c r="AG65" s="34" t="s">
        <v>48</v>
      </c>
      <c r="AH65" s="30" t="s">
        <v>56</v>
      </c>
      <c r="AI65" s="30" t="s">
        <v>60</v>
      </c>
      <c r="AJ65" s="30" t="s">
        <v>166</v>
      </c>
      <c r="AK65" s="30" t="s">
        <v>167</v>
      </c>
      <c r="AZ65" s="42"/>
    </row>
    <row r="66" spans="1:52" x14ac:dyDescent="0.35">
      <c r="A66" s="29" t="s">
        <v>70</v>
      </c>
      <c r="B66" s="30" t="s">
        <v>53</v>
      </c>
      <c r="D66" s="42" t="s">
        <v>135</v>
      </c>
      <c r="E66" s="45" t="s">
        <v>69</v>
      </c>
      <c r="F66" s="42" t="s">
        <v>50</v>
      </c>
      <c r="G66" s="31" t="str">
        <f t="shared" ref="G66:G88" si="9">SUBSTITUTE("2023_04_03", "_", "-")</f>
        <v>2023-04-03</v>
      </c>
      <c r="H66" s="32">
        <f t="shared" ref="H66:H124" si="10">WORKDAY.INTL(G66,9,1)</f>
        <v>45030</v>
      </c>
      <c r="I66" s="30" t="s">
        <v>54</v>
      </c>
      <c r="K66" s="30" t="s">
        <v>58</v>
      </c>
      <c r="Q66" s="32">
        <f t="shared" ref="Q66:Q124" si="11">WORKDAY.INTL(G66,10,1)</f>
        <v>45033</v>
      </c>
      <c r="R66" s="32">
        <f t="shared" ref="R66:R88" si="12">WORKDAY.INTL(Q66,0,1)</f>
        <v>45033</v>
      </c>
      <c r="T66" s="32">
        <f t="shared" ref="T66:T124" si="13">WORKDAY.INTL(G66,40,1)</f>
        <v>45075</v>
      </c>
      <c r="U66" s="32">
        <f t="shared" ref="U66:U124" si="14">WORKDAY.INTL(G66,261,1)</f>
        <v>45384</v>
      </c>
      <c r="V66" s="30" t="s">
        <v>164</v>
      </c>
      <c r="W66" s="32">
        <v>45318</v>
      </c>
      <c r="X66" s="32">
        <v>45409</v>
      </c>
      <c r="Y66" s="32">
        <v>45377</v>
      </c>
      <c r="Z66" s="32">
        <v>45470</v>
      </c>
      <c r="AA66" s="46" t="s">
        <v>49</v>
      </c>
      <c r="AF66" s="44" t="s">
        <v>160</v>
      </c>
      <c r="AG66" s="34" t="s">
        <v>48</v>
      </c>
      <c r="AH66" s="30" t="s">
        <v>56</v>
      </c>
      <c r="AJ66" s="30" t="s">
        <v>168</v>
      </c>
      <c r="AM66" s="37"/>
      <c r="AZ66" s="42"/>
    </row>
    <row r="67" spans="1:52" x14ac:dyDescent="0.35">
      <c r="A67" s="29" t="s">
        <v>70</v>
      </c>
      <c r="B67" s="30" t="s">
        <v>53</v>
      </c>
      <c r="D67" s="42" t="s">
        <v>136</v>
      </c>
      <c r="E67" s="45" t="s">
        <v>69</v>
      </c>
      <c r="F67" s="42" t="s">
        <v>50</v>
      </c>
      <c r="G67" s="31" t="str">
        <f t="shared" si="9"/>
        <v>2023-04-03</v>
      </c>
      <c r="H67" s="32">
        <f t="shared" si="10"/>
        <v>45030</v>
      </c>
      <c r="I67" s="30" t="s">
        <v>54</v>
      </c>
      <c r="K67" s="30" t="s">
        <v>58</v>
      </c>
      <c r="Q67" s="32">
        <f t="shared" si="11"/>
        <v>45033</v>
      </c>
      <c r="R67" s="32">
        <f t="shared" si="12"/>
        <v>45033</v>
      </c>
      <c r="T67" s="32">
        <f t="shared" si="13"/>
        <v>45075</v>
      </c>
      <c r="U67" s="32">
        <f t="shared" si="14"/>
        <v>45384</v>
      </c>
      <c r="V67" s="30" t="s">
        <v>164</v>
      </c>
      <c r="W67" s="32">
        <v>45318</v>
      </c>
      <c r="X67" s="32">
        <v>45409</v>
      </c>
      <c r="Y67" s="32">
        <v>45377</v>
      </c>
      <c r="Z67" s="32">
        <v>45470</v>
      </c>
      <c r="AA67" s="46" t="s">
        <v>49</v>
      </c>
      <c r="AF67" s="44" t="s">
        <v>160</v>
      </c>
      <c r="AG67" s="34" t="s">
        <v>48</v>
      </c>
      <c r="AH67" s="30" t="s">
        <v>56</v>
      </c>
      <c r="AJ67" s="30" t="s">
        <v>168</v>
      </c>
      <c r="AZ67" s="42"/>
    </row>
    <row r="68" spans="1:52" x14ac:dyDescent="0.35">
      <c r="A68" s="29" t="s">
        <v>70</v>
      </c>
      <c r="B68" s="30" t="s">
        <v>53</v>
      </c>
      <c r="D68" s="42" t="s">
        <v>137</v>
      </c>
      <c r="E68" s="45" t="s">
        <v>69</v>
      </c>
      <c r="F68" s="42" t="s">
        <v>50</v>
      </c>
      <c r="G68" s="31" t="str">
        <f t="shared" si="9"/>
        <v>2023-04-03</v>
      </c>
      <c r="H68" s="32">
        <f t="shared" si="10"/>
        <v>45030</v>
      </c>
      <c r="I68" s="30" t="s">
        <v>54</v>
      </c>
      <c r="K68" s="30" t="s">
        <v>58</v>
      </c>
      <c r="Q68" s="32">
        <f t="shared" si="11"/>
        <v>45033</v>
      </c>
      <c r="R68" s="32">
        <f t="shared" si="12"/>
        <v>45033</v>
      </c>
      <c r="T68" s="32">
        <f t="shared" si="13"/>
        <v>45075</v>
      </c>
      <c r="U68" s="32">
        <f t="shared" si="14"/>
        <v>45384</v>
      </c>
      <c r="V68" s="30" t="s">
        <v>164</v>
      </c>
      <c r="W68" s="32">
        <v>45318</v>
      </c>
      <c r="X68" s="32">
        <v>45409</v>
      </c>
      <c r="Y68" s="32">
        <v>45377</v>
      </c>
      <c r="Z68" s="32">
        <v>45470</v>
      </c>
      <c r="AA68" s="46" t="s">
        <v>49</v>
      </c>
      <c r="AF68" s="44" t="s">
        <v>160</v>
      </c>
      <c r="AG68" s="34" t="s">
        <v>48</v>
      </c>
      <c r="AH68" s="30" t="s">
        <v>56</v>
      </c>
      <c r="AJ68" s="30" t="s">
        <v>168</v>
      </c>
      <c r="AZ68" s="42"/>
    </row>
    <row r="69" spans="1:52" x14ac:dyDescent="0.35">
      <c r="A69" s="29" t="s">
        <v>70</v>
      </c>
      <c r="B69" s="30" t="s">
        <v>53</v>
      </c>
      <c r="D69" s="42" t="s">
        <v>138</v>
      </c>
      <c r="E69" s="45" t="s">
        <v>69</v>
      </c>
      <c r="F69" s="42" t="s">
        <v>50</v>
      </c>
      <c r="G69" s="31" t="str">
        <f t="shared" si="9"/>
        <v>2023-04-03</v>
      </c>
      <c r="H69" s="32">
        <f t="shared" si="10"/>
        <v>45030</v>
      </c>
      <c r="I69" s="30" t="s">
        <v>54</v>
      </c>
      <c r="K69" s="30" t="s">
        <v>58</v>
      </c>
      <c r="Q69" s="32">
        <f t="shared" si="11"/>
        <v>45033</v>
      </c>
      <c r="R69" s="32">
        <f t="shared" si="12"/>
        <v>45033</v>
      </c>
      <c r="T69" s="32">
        <f t="shared" si="13"/>
        <v>45075</v>
      </c>
      <c r="U69" s="32">
        <f t="shared" si="14"/>
        <v>45384</v>
      </c>
      <c r="V69" s="30" t="s">
        <v>164</v>
      </c>
      <c r="W69" s="32">
        <v>45318</v>
      </c>
      <c r="X69" s="32">
        <v>45409</v>
      </c>
      <c r="Y69" s="32">
        <v>45377</v>
      </c>
      <c r="Z69" s="32">
        <v>45470</v>
      </c>
      <c r="AA69" s="46" t="s">
        <v>49</v>
      </c>
      <c r="AF69" s="44" t="s">
        <v>160</v>
      </c>
      <c r="AG69" s="34" t="s">
        <v>48</v>
      </c>
      <c r="AH69" s="30" t="s">
        <v>56</v>
      </c>
      <c r="AJ69" s="30" t="s">
        <v>168</v>
      </c>
      <c r="AZ69" s="42"/>
    </row>
    <row r="70" spans="1:52" x14ac:dyDescent="0.35">
      <c r="A70" s="29" t="s">
        <v>70</v>
      </c>
      <c r="B70" s="30" t="s">
        <v>53</v>
      </c>
      <c r="D70" s="42" t="s">
        <v>139</v>
      </c>
      <c r="E70" s="45" t="s">
        <v>69</v>
      </c>
      <c r="F70" s="42" t="s">
        <v>158</v>
      </c>
      <c r="G70" s="31" t="str">
        <f t="shared" si="9"/>
        <v>2023-04-03</v>
      </c>
      <c r="H70" s="32">
        <f t="shared" si="10"/>
        <v>45030</v>
      </c>
      <c r="I70" s="30" t="s">
        <v>54</v>
      </c>
      <c r="K70" s="30" t="s">
        <v>58</v>
      </c>
      <c r="Q70" s="32">
        <f t="shared" si="11"/>
        <v>45033</v>
      </c>
      <c r="R70" s="32">
        <f t="shared" si="12"/>
        <v>45033</v>
      </c>
      <c r="T70" s="32">
        <f t="shared" si="13"/>
        <v>45075</v>
      </c>
      <c r="U70" s="32">
        <f t="shared" si="14"/>
        <v>45384</v>
      </c>
      <c r="V70" s="30" t="s">
        <v>164</v>
      </c>
      <c r="W70" s="32">
        <v>45318</v>
      </c>
      <c r="X70" s="32">
        <v>45409</v>
      </c>
      <c r="Y70" s="32">
        <v>45377</v>
      </c>
      <c r="Z70" s="32">
        <v>45470</v>
      </c>
      <c r="AA70" s="46" t="s">
        <v>49</v>
      </c>
      <c r="AF70" s="44" t="s">
        <v>161</v>
      </c>
      <c r="AG70" s="34" t="s">
        <v>48</v>
      </c>
      <c r="AH70" s="30" t="s">
        <v>56</v>
      </c>
      <c r="AJ70" s="30" t="s">
        <v>168</v>
      </c>
      <c r="AZ70" s="42"/>
    </row>
    <row r="71" spans="1:52" x14ac:dyDescent="0.35">
      <c r="A71" s="29" t="s">
        <v>70</v>
      </c>
      <c r="B71" s="30" t="s">
        <v>53</v>
      </c>
      <c r="D71" s="42" t="s">
        <v>140</v>
      </c>
      <c r="E71" s="45" t="s">
        <v>69</v>
      </c>
      <c r="F71" s="42" t="s">
        <v>158</v>
      </c>
      <c r="G71" s="31" t="str">
        <f t="shared" si="9"/>
        <v>2023-04-03</v>
      </c>
      <c r="H71" s="32">
        <f t="shared" si="10"/>
        <v>45030</v>
      </c>
      <c r="I71" s="30" t="s">
        <v>54</v>
      </c>
      <c r="K71" s="30" t="s">
        <v>58</v>
      </c>
      <c r="Q71" s="32">
        <f t="shared" si="11"/>
        <v>45033</v>
      </c>
      <c r="R71" s="32">
        <f t="shared" si="12"/>
        <v>45033</v>
      </c>
      <c r="T71" s="32">
        <f t="shared" si="13"/>
        <v>45075</v>
      </c>
      <c r="U71" s="32">
        <f t="shared" si="14"/>
        <v>45384</v>
      </c>
      <c r="V71" s="30" t="s">
        <v>164</v>
      </c>
      <c r="W71" s="32">
        <v>45318</v>
      </c>
      <c r="X71" s="32">
        <v>45409</v>
      </c>
      <c r="Y71" s="32">
        <v>45377</v>
      </c>
      <c r="Z71" s="32">
        <v>45470</v>
      </c>
      <c r="AA71" s="46" t="s">
        <v>49</v>
      </c>
      <c r="AF71" s="44" t="s">
        <v>161</v>
      </c>
      <c r="AG71" s="34" t="s">
        <v>48</v>
      </c>
      <c r="AH71" s="30" t="s">
        <v>56</v>
      </c>
      <c r="AJ71" s="30" t="s">
        <v>168</v>
      </c>
      <c r="AM71" s="37"/>
      <c r="AZ71" s="42"/>
    </row>
    <row r="72" spans="1:52" x14ac:dyDescent="0.35">
      <c r="A72" s="29" t="s">
        <v>70</v>
      </c>
      <c r="B72" s="30" t="s">
        <v>53</v>
      </c>
      <c r="D72" s="42" t="s">
        <v>141</v>
      </c>
      <c r="E72" s="45" t="s">
        <v>69</v>
      </c>
      <c r="F72" s="42" t="s">
        <v>158</v>
      </c>
      <c r="G72" s="31" t="str">
        <f t="shared" si="9"/>
        <v>2023-04-03</v>
      </c>
      <c r="H72" s="32">
        <f t="shared" si="10"/>
        <v>45030</v>
      </c>
      <c r="I72" s="30" t="s">
        <v>54</v>
      </c>
      <c r="K72" s="30" t="s">
        <v>58</v>
      </c>
      <c r="Q72" s="32">
        <f t="shared" si="11"/>
        <v>45033</v>
      </c>
      <c r="R72" s="32">
        <f t="shared" si="12"/>
        <v>45033</v>
      </c>
      <c r="T72" s="32">
        <f t="shared" si="13"/>
        <v>45075</v>
      </c>
      <c r="U72" s="32">
        <f t="shared" si="14"/>
        <v>45384</v>
      </c>
      <c r="V72" s="30" t="s">
        <v>164</v>
      </c>
      <c r="W72" s="32">
        <v>45318</v>
      </c>
      <c r="X72" s="32">
        <v>45409</v>
      </c>
      <c r="Y72" s="32">
        <v>45377</v>
      </c>
      <c r="Z72" s="32">
        <v>45470</v>
      </c>
      <c r="AA72" s="46" t="s">
        <v>49</v>
      </c>
      <c r="AF72" s="44" t="s">
        <v>161</v>
      </c>
      <c r="AG72" s="34" t="s">
        <v>48</v>
      </c>
      <c r="AH72" s="30" t="s">
        <v>56</v>
      </c>
      <c r="AJ72" s="30" t="s">
        <v>168</v>
      </c>
      <c r="AZ72" s="42"/>
    </row>
    <row r="73" spans="1:52" x14ac:dyDescent="0.35">
      <c r="A73" s="29" t="s">
        <v>70</v>
      </c>
      <c r="B73" s="30" t="s">
        <v>53</v>
      </c>
      <c r="D73" s="42" t="s">
        <v>142</v>
      </c>
      <c r="E73" s="45" t="s">
        <v>69</v>
      </c>
      <c r="F73" s="42" t="s">
        <v>158</v>
      </c>
      <c r="G73" s="31" t="str">
        <f t="shared" si="9"/>
        <v>2023-04-03</v>
      </c>
      <c r="H73" s="32">
        <f t="shared" si="10"/>
        <v>45030</v>
      </c>
      <c r="I73" s="30" t="s">
        <v>54</v>
      </c>
      <c r="K73" s="30" t="s">
        <v>58</v>
      </c>
      <c r="Q73" s="32">
        <f t="shared" si="11"/>
        <v>45033</v>
      </c>
      <c r="R73" s="32">
        <f t="shared" si="12"/>
        <v>45033</v>
      </c>
      <c r="T73" s="32">
        <f t="shared" si="13"/>
        <v>45075</v>
      </c>
      <c r="U73" s="32">
        <f t="shared" si="14"/>
        <v>45384</v>
      </c>
      <c r="V73" s="30" t="s">
        <v>164</v>
      </c>
      <c r="W73" s="32">
        <v>45318</v>
      </c>
      <c r="X73" s="32">
        <v>45409</v>
      </c>
      <c r="Y73" s="32">
        <v>45377</v>
      </c>
      <c r="Z73" s="32">
        <v>45470</v>
      </c>
      <c r="AA73" s="46" t="s">
        <v>49</v>
      </c>
      <c r="AF73" s="44" t="s">
        <v>161</v>
      </c>
      <c r="AG73" s="34" t="s">
        <v>48</v>
      </c>
      <c r="AH73" s="30" t="s">
        <v>56</v>
      </c>
      <c r="AJ73" s="30" t="s">
        <v>168</v>
      </c>
      <c r="AZ73" s="42"/>
    </row>
    <row r="74" spans="1:52" x14ac:dyDescent="0.35">
      <c r="A74" s="29" t="s">
        <v>70</v>
      </c>
      <c r="B74" s="30" t="s">
        <v>53</v>
      </c>
      <c r="D74" s="42" t="s">
        <v>143</v>
      </c>
      <c r="E74" s="45" t="s">
        <v>69</v>
      </c>
      <c r="F74" s="42" t="s">
        <v>158</v>
      </c>
      <c r="G74" s="31" t="str">
        <f t="shared" si="9"/>
        <v>2023-04-03</v>
      </c>
      <c r="H74" s="32">
        <f t="shared" si="10"/>
        <v>45030</v>
      </c>
      <c r="I74" s="30" t="s">
        <v>54</v>
      </c>
      <c r="K74" s="30" t="s">
        <v>58</v>
      </c>
      <c r="Q74" s="32">
        <f t="shared" si="11"/>
        <v>45033</v>
      </c>
      <c r="R74" s="32">
        <f t="shared" si="12"/>
        <v>45033</v>
      </c>
      <c r="T74" s="32">
        <f t="shared" si="13"/>
        <v>45075</v>
      </c>
      <c r="U74" s="32">
        <f t="shared" si="14"/>
        <v>45384</v>
      </c>
      <c r="V74" s="30" t="s">
        <v>164</v>
      </c>
      <c r="W74" s="32">
        <v>45318</v>
      </c>
      <c r="X74" s="32">
        <v>45409</v>
      </c>
      <c r="Y74" s="32">
        <v>45377</v>
      </c>
      <c r="Z74" s="32">
        <v>45470</v>
      </c>
      <c r="AA74" s="46" t="s">
        <v>49</v>
      </c>
      <c r="AF74" s="44" t="s">
        <v>161</v>
      </c>
      <c r="AG74" s="34" t="s">
        <v>48</v>
      </c>
      <c r="AH74" s="30" t="s">
        <v>56</v>
      </c>
      <c r="AJ74" s="30" t="s">
        <v>168</v>
      </c>
      <c r="AZ74" s="42"/>
    </row>
    <row r="75" spans="1:52" x14ac:dyDescent="0.35">
      <c r="A75" s="29" t="s">
        <v>70</v>
      </c>
      <c r="B75" s="30" t="s">
        <v>53</v>
      </c>
      <c r="D75" s="42" t="s">
        <v>144</v>
      </c>
      <c r="E75" s="45" t="s">
        <v>69</v>
      </c>
      <c r="F75" s="42" t="s">
        <v>158</v>
      </c>
      <c r="G75" s="31" t="str">
        <f t="shared" si="9"/>
        <v>2023-04-03</v>
      </c>
      <c r="H75" s="32">
        <f t="shared" si="10"/>
        <v>45030</v>
      </c>
      <c r="I75" s="30" t="s">
        <v>54</v>
      </c>
      <c r="K75" s="30" t="s">
        <v>58</v>
      </c>
      <c r="Q75" s="32">
        <f t="shared" si="11"/>
        <v>45033</v>
      </c>
      <c r="R75" s="32">
        <f t="shared" si="12"/>
        <v>45033</v>
      </c>
      <c r="T75" s="32">
        <f t="shared" si="13"/>
        <v>45075</v>
      </c>
      <c r="U75" s="32">
        <f t="shared" si="14"/>
        <v>45384</v>
      </c>
      <c r="V75" s="30" t="s">
        <v>164</v>
      </c>
      <c r="W75" s="32">
        <v>45318</v>
      </c>
      <c r="X75" s="32">
        <v>45409</v>
      </c>
      <c r="Y75" s="32">
        <v>45377</v>
      </c>
      <c r="Z75" s="32">
        <v>45470</v>
      </c>
      <c r="AA75" s="46" t="s">
        <v>49</v>
      </c>
      <c r="AF75" s="44" t="s">
        <v>161</v>
      </c>
      <c r="AG75" s="34" t="s">
        <v>48</v>
      </c>
      <c r="AH75" s="30" t="s">
        <v>56</v>
      </c>
      <c r="AJ75" s="30" t="s">
        <v>168</v>
      </c>
      <c r="AZ75" s="42"/>
    </row>
    <row r="76" spans="1:52" x14ac:dyDescent="0.35">
      <c r="A76" s="29" t="s">
        <v>70</v>
      </c>
      <c r="B76" s="30" t="s">
        <v>53</v>
      </c>
      <c r="D76" s="42" t="s">
        <v>145</v>
      </c>
      <c r="E76" s="45" t="s">
        <v>69</v>
      </c>
      <c r="F76" s="42" t="s">
        <v>158</v>
      </c>
      <c r="G76" s="31" t="str">
        <f t="shared" si="9"/>
        <v>2023-04-03</v>
      </c>
      <c r="H76" s="32">
        <f t="shared" si="10"/>
        <v>45030</v>
      </c>
      <c r="I76" s="30" t="s">
        <v>54</v>
      </c>
      <c r="K76" s="30" t="s">
        <v>58</v>
      </c>
      <c r="Q76" s="32">
        <f t="shared" si="11"/>
        <v>45033</v>
      </c>
      <c r="R76" s="32">
        <f t="shared" si="12"/>
        <v>45033</v>
      </c>
      <c r="T76" s="32">
        <f t="shared" si="13"/>
        <v>45075</v>
      </c>
      <c r="U76" s="32">
        <f t="shared" si="14"/>
        <v>45384</v>
      </c>
      <c r="V76" s="30" t="s">
        <v>164</v>
      </c>
      <c r="W76" s="32">
        <v>45318</v>
      </c>
      <c r="X76" s="32">
        <v>45409</v>
      </c>
      <c r="Y76" s="32">
        <v>45377</v>
      </c>
      <c r="Z76" s="32">
        <v>45470</v>
      </c>
      <c r="AA76" s="46" t="s">
        <v>49</v>
      </c>
      <c r="AF76" s="44" t="s">
        <v>161</v>
      </c>
      <c r="AG76" s="34" t="s">
        <v>48</v>
      </c>
      <c r="AH76" s="30" t="s">
        <v>56</v>
      </c>
      <c r="AJ76" s="30" t="s">
        <v>168</v>
      </c>
      <c r="AZ76" s="42"/>
    </row>
    <row r="77" spans="1:52" x14ac:dyDescent="0.35">
      <c r="A77" s="29" t="s">
        <v>70</v>
      </c>
      <c r="B77" s="30" t="s">
        <v>53</v>
      </c>
      <c r="D77" s="42" t="s">
        <v>146</v>
      </c>
      <c r="E77" s="45" t="s">
        <v>69</v>
      </c>
      <c r="F77" s="42" t="s">
        <v>158</v>
      </c>
      <c r="G77" s="31" t="str">
        <f t="shared" si="9"/>
        <v>2023-04-03</v>
      </c>
      <c r="H77" s="32">
        <f t="shared" si="10"/>
        <v>45030</v>
      </c>
      <c r="I77" s="30" t="s">
        <v>54</v>
      </c>
      <c r="K77" s="30" t="s">
        <v>58</v>
      </c>
      <c r="Q77" s="32">
        <f t="shared" si="11"/>
        <v>45033</v>
      </c>
      <c r="R77" s="32">
        <f t="shared" si="12"/>
        <v>45033</v>
      </c>
      <c r="T77" s="32">
        <f t="shared" si="13"/>
        <v>45075</v>
      </c>
      <c r="U77" s="32">
        <f t="shared" si="14"/>
        <v>45384</v>
      </c>
      <c r="V77" s="30" t="s">
        <v>164</v>
      </c>
      <c r="W77" s="32">
        <v>45318</v>
      </c>
      <c r="X77" s="32">
        <v>45409</v>
      </c>
      <c r="Y77" s="32">
        <v>45377</v>
      </c>
      <c r="Z77" s="32">
        <v>45470</v>
      </c>
      <c r="AA77" s="46" t="s">
        <v>49</v>
      </c>
      <c r="AF77" s="44" t="s">
        <v>161</v>
      </c>
      <c r="AG77" s="34" t="s">
        <v>48</v>
      </c>
      <c r="AH77" s="30" t="s">
        <v>56</v>
      </c>
      <c r="AJ77" s="30" t="s">
        <v>168</v>
      </c>
      <c r="AZ77" s="42"/>
    </row>
    <row r="78" spans="1:52" x14ac:dyDescent="0.35">
      <c r="A78" s="29" t="s">
        <v>70</v>
      </c>
      <c r="B78" s="30" t="s">
        <v>53</v>
      </c>
      <c r="D78" s="42" t="s">
        <v>147</v>
      </c>
      <c r="E78" s="45" t="s">
        <v>69</v>
      </c>
      <c r="F78" s="42" t="s">
        <v>158</v>
      </c>
      <c r="G78" s="31" t="str">
        <f t="shared" si="9"/>
        <v>2023-04-03</v>
      </c>
      <c r="H78" s="32">
        <f t="shared" si="10"/>
        <v>45030</v>
      </c>
      <c r="I78" s="30" t="s">
        <v>54</v>
      </c>
      <c r="K78" s="30" t="s">
        <v>58</v>
      </c>
      <c r="Q78" s="32">
        <f t="shared" si="11"/>
        <v>45033</v>
      </c>
      <c r="R78" s="32">
        <f t="shared" si="12"/>
        <v>45033</v>
      </c>
      <c r="T78" s="32">
        <f t="shared" si="13"/>
        <v>45075</v>
      </c>
      <c r="U78" s="32">
        <f t="shared" si="14"/>
        <v>45384</v>
      </c>
      <c r="V78" s="30" t="s">
        <v>164</v>
      </c>
      <c r="W78" s="32">
        <v>45318</v>
      </c>
      <c r="X78" s="32">
        <v>45409</v>
      </c>
      <c r="Y78" s="32">
        <v>45377</v>
      </c>
      <c r="Z78" s="32">
        <v>45470</v>
      </c>
      <c r="AA78" s="46" t="s">
        <v>49</v>
      </c>
      <c r="AF78" s="44" t="s">
        <v>161</v>
      </c>
      <c r="AG78" s="34" t="s">
        <v>48</v>
      </c>
      <c r="AH78" s="30" t="s">
        <v>56</v>
      </c>
      <c r="AJ78" s="30" t="s">
        <v>168</v>
      </c>
      <c r="AZ78" s="42"/>
    </row>
    <row r="79" spans="1:52" x14ac:dyDescent="0.35">
      <c r="A79" s="29" t="s">
        <v>70</v>
      </c>
      <c r="B79" s="30" t="s">
        <v>53</v>
      </c>
      <c r="D79" s="42" t="s">
        <v>148</v>
      </c>
      <c r="E79" s="45" t="s">
        <v>69</v>
      </c>
      <c r="F79" s="42" t="s">
        <v>158</v>
      </c>
      <c r="G79" s="31" t="str">
        <f t="shared" si="9"/>
        <v>2023-04-03</v>
      </c>
      <c r="H79" s="32">
        <f t="shared" si="10"/>
        <v>45030</v>
      </c>
      <c r="I79" s="30" t="s">
        <v>54</v>
      </c>
      <c r="K79" s="30" t="s">
        <v>58</v>
      </c>
      <c r="Q79" s="32">
        <f t="shared" si="11"/>
        <v>45033</v>
      </c>
      <c r="R79" s="32">
        <f t="shared" si="12"/>
        <v>45033</v>
      </c>
      <c r="T79" s="32">
        <f t="shared" si="13"/>
        <v>45075</v>
      </c>
      <c r="U79" s="32">
        <f t="shared" si="14"/>
        <v>45384</v>
      </c>
      <c r="V79" s="30" t="s">
        <v>164</v>
      </c>
      <c r="W79" s="32">
        <v>45318</v>
      </c>
      <c r="X79" s="32">
        <v>45409</v>
      </c>
      <c r="Y79" s="32">
        <v>45377</v>
      </c>
      <c r="Z79" s="32">
        <v>45470</v>
      </c>
      <c r="AA79" s="46" t="s">
        <v>49</v>
      </c>
      <c r="AF79" s="44" t="s">
        <v>161</v>
      </c>
      <c r="AG79" s="34" t="s">
        <v>48</v>
      </c>
      <c r="AH79" s="30" t="s">
        <v>56</v>
      </c>
      <c r="AJ79" s="30" t="s">
        <v>168</v>
      </c>
      <c r="AZ79" s="42"/>
    </row>
    <row r="80" spans="1:52" x14ac:dyDescent="0.35">
      <c r="A80" s="29" t="s">
        <v>70</v>
      </c>
      <c r="B80" s="30" t="s">
        <v>53</v>
      </c>
      <c r="D80" s="42" t="s">
        <v>149</v>
      </c>
      <c r="E80" s="45" t="s">
        <v>69</v>
      </c>
      <c r="F80" s="42" t="s">
        <v>158</v>
      </c>
      <c r="G80" s="31" t="str">
        <f t="shared" si="9"/>
        <v>2023-04-03</v>
      </c>
      <c r="H80" s="32">
        <f t="shared" si="10"/>
        <v>45030</v>
      </c>
      <c r="I80" s="30" t="s">
        <v>54</v>
      </c>
      <c r="K80" s="30" t="s">
        <v>58</v>
      </c>
      <c r="Q80" s="32">
        <f t="shared" si="11"/>
        <v>45033</v>
      </c>
      <c r="R80" s="32">
        <f t="shared" si="12"/>
        <v>45033</v>
      </c>
      <c r="T80" s="32">
        <f t="shared" si="13"/>
        <v>45075</v>
      </c>
      <c r="U80" s="32">
        <f t="shared" si="14"/>
        <v>45384</v>
      </c>
      <c r="V80" s="30" t="s">
        <v>164</v>
      </c>
      <c r="W80" s="32">
        <v>45318</v>
      </c>
      <c r="X80" s="32">
        <v>45409</v>
      </c>
      <c r="Y80" s="32">
        <v>45377</v>
      </c>
      <c r="Z80" s="32">
        <v>45470</v>
      </c>
      <c r="AA80" s="46" t="s">
        <v>49</v>
      </c>
      <c r="AF80" s="44" t="s">
        <v>161</v>
      </c>
      <c r="AG80" s="34" t="s">
        <v>48</v>
      </c>
      <c r="AH80" s="30" t="s">
        <v>56</v>
      </c>
      <c r="AJ80" s="30" t="s">
        <v>168</v>
      </c>
      <c r="AZ80" s="42"/>
    </row>
    <row r="81" spans="1:52" x14ac:dyDescent="0.35">
      <c r="A81" s="29" t="s">
        <v>70</v>
      </c>
      <c r="B81" s="30" t="s">
        <v>53</v>
      </c>
      <c r="D81" s="42" t="s">
        <v>150</v>
      </c>
      <c r="E81" s="45" t="s">
        <v>69</v>
      </c>
      <c r="F81" s="42" t="s">
        <v>158</v>
      </c>
      <c r="G81" s="31" t="str">
        <f t="shared" si="9"/>
        <v>2023-04-03</v>
      </c>
      <c r="H81" s="32">
        <f t="shared" si="10"/>
        <v>45030</v>
      </c>
      <c r="I81" s="30" t="s">
        <v>54</v>
      </c>
      <c r="K81" s="30" t="s">
        <v>58</v>
      </c>
      <c r="Q81" s="32">
        <f t="shared" si="11"/>
        <v>45033</v>
      </c>
      <c r="R81" s="32">
        <f t="shared" si="12"/>
        <v>45033</v>
      </c>
      <c r="T81" s="32">
        <f t="shared" si="13"/>
        <v>45075</v>
      </c>
      <c r="U81" s="32">
        <f t="shared" si="14"/>
        <v>45384</v>
      </c>
      <c r="V81" s="30" t="s">
        <v>164</v>
      </c>
      <c r="W81" s="32">
        <v>45318</v>
      </c>
      <c r="X81" s="32">
        <v>45409</v>
      </c>
      <c r="Y81" s="32">
        <v>45377</v>
      </c>
      <c r="Z81" s="32">
        <v>45470</v>
      </c>
      <c r="AA81" s="46" t="s">
        <v>49</v>
      </c>
      <c r="AF81" s="44" t="s">
        <v>161</v>
      </c>
      <c r="AG81" s="34" t="s">
        <v>48</v>
      </c>
      <c r="AH81" s="30" t="s">
        <v>56</v>
      </c>
      <c r="AJ81" s="30" t="s">
        <v>168</v>
      </c>
      <c r="AZ81" s="42"/>
    </row>
    <row r="82" spans="1:52" x14ac:dyDescent="0.35">
      <c r="A82" s="29" t="s">
        <v>70</v>
      </c>
      <c r="B82" s="30" t="s">
        <v>53</v>
      </c>
      <c r="D82" s="42" t="s">
        <v>151</v>
      </c>
      <c r="E82" s="45" t="s">
        <v>69</v>
      </c>
      <c r="F82" s="42" t="s">
        <v>158</v>
      </c>
      <c r="G82" s="31" t="str">
        <f t="shared" si="9"/>
        <v>2023-04-03</v>
      </c>
      <c r="H82" s="32">
        <f t="shared" si="10"/>
        <v>45030</v>
      </c>
      <c r="I82" s="30" t="s">
        <v>54</v>
      </c>
      <c r="K82" s="30" t="s">
        <v>58</v>
      </c>
      <c r="Q82" s="32">
        <f t="shared" si="11"/>
        <v>45033</v>
      </c>
      <c r="R82" s="32">
        <f t="shared" si="12"/>
        <v>45033</v>
      </c>
      <c r="T82" s="32">
        <f t="shared" si="13"/>
        <v>45075</v>
      </c>
      <c r="U82" s="32">
        <f t="shared" si="14"/>
        <v>45384</v>
      </c>
      <c r="V82" s="30" t="s">
        <v>164</v>
      </c>
      <c r="W82" s="32">
        <v>45318</v>
      </c>
      <c r="X82" s="32">
        <v>45409</v>
      </c>
      <c r="Y82" s="32">
        <v>45377</v>
      </c>
      <c r="Z82" s="32">
        <v>45470</v>
      </c>
      <c r="AA82" s="46" t="s">
        <v>49</v>
      </c>
      <c r="AF82" s="44" t="s">
        <v>161</v>
      </c>
      <c r="AG82" s="34" t="s">
        <v>48</v>
      </c>
      <c r="AH82" s="30" t="s">
        <v>56</v>
      </c>
      <c r="AJ82" s="30" t="s">
        <v>168</v>
      </c>
      <c r="AZ82" s="42"/>
    </row>
    <row r="83" spans="1:52" x14ac:dyDescent="0.35">
      <c r="A83" s="29" t="s">
        <v>70</v>
      </c>
      <c r="B83" s="30" t="s">
        <v>53</v>
      </c>
      <c r="D83" s="42" t="s">
        <v>152</v>
      </c>
      <c r="E83" s="45" t="s">
        <v>69</v>
      </c>
      <c r="F83" s="42" t="s">
        <v>158</v>
      </c>
      <c r="G83" s="31" t="str">
        <f t="shared" si="9"/>
        <v>2023-04-03</v>
      </c>
      <c r="H83" s="32">
        <f t="shared" si="10"/>
        <v>45030</v>
      </c>
      <c r="I83" s="30" t="s">
        <v>54</v>
      </c>
      <c r="K83" s="30" t="s">
        <v>58</v>
      </c>
      <c r="Q83" s="32">
        <f t="shared" si="11"/>
        <v>45033</v>
      </c>
      <c r="R83" s="32">
        <f t="shared" si="12"/>
        <v>45033</v>
      </c>
      <c r="T83" s="32">
        <f t="shared" si="13"/>
        <v>45075</v>
      </c>
      <c r="U83" s="32">
        <f t="shared" si="14"/>
        <v>45384</v>
      </c>
      <c r="V83" s="30" t="s">
        <v>164</v>
      </c>
      <c r="W83" s="32">
        <v>45318</v>
      </c>
      <c r="X83" s="32">
        <v>45409</v>
      </c>
      <c r="Y83" s="32">
        <v>45377</v>
      </c>
      <c r="Z83" s="32">
        <v>45470</v>
      </c>
      <c r="AA83" s="46" t="s">
        <v>49</v>
      </c>
      <c r="AF83" s="44" t="s">
        <v>161</v>
      </c>
      <c r="AG83" s="34" t="s">
        <v>48</v>
      </c>
      <c r="AH83" s="30" t="s">
        <v>56</v>
      </c>
      <c r="AJ83" s="30" t="s">
        <v>168</v>
      </c>
      <c r="AZ83" s="42"/>
    </row>
    <row r="84" spans="1:52" x14ac:dyDescent="0.35">
      <c r="A84" s="29" t="s">
        <v>70</v>
      </c>
      <c r="B84" s="30" t="s">
        <v>53</v>
      </c>
      <c r="D84" s="42" t="s">
        <v>153</v>
      </c>
      <c r="E84" s="45" t="s">
        <v>69</v>
      </c>
      <c r="F84" s="42" t="s">
        <v>158</v>
      </c>
      <c r="G84" s="31" t="str">
        <f t="shared" si="9"/>
        <v>2023-04-03</v>
      </c>
      <c r="H84" s="32">
        <f t="shared" si="10"/>
        <v>45030</v>
      </c>
      <c r="I84" s="30" t="s">
        <v>54</v>
      </c>
      <c r="K84" s="30" t="s">
        <v>58</v>
      </c>
      <c r="Q84" s="32">
        <f t="shared" si="11"/>
        <v>45033</v>
      </c>
      <c r="R84" s="32">
        <f t="shared" si="12"/>
        <v>45033</v>
      </c>
      <c r="T84" s="32">
        <f t="shared" si="13"/>
        <v>45075</v>
      </c>
      <c r="U84" s="32">
        <f t="shared" si="14"/>
        <v>45384</v>
      </c>
      <c r="V84" s="30" t="s">
        <v>164</v>
      </c>
      <c r="W84" s="32">
        <v>45318</v>
      </c>
      <c r="X84" s="32">
        <v>45409</v>
      </c>
      <c r="Y84" s="32">
        <v>45377</v>
      </c>
      <c r="Z84" s="32">
        <v>45470</v>
      </c>
      <c r="AA84" s="46" t="s">
        <v>49</v>
      </c>
      <c r="AF84" s="44" t="s">
        <v>161</v>
      </c>
      <c r="AG84" s="34" t="s">
        <v>48</v>
      </c>
      <c r="AH84" s="30" t="s">
        <v>56</v>
      </c>
      <c r="AJ84" s="30" t="s">
        <v>168</v>
      </c>
      <c r="AZ84" s="42"/>
    </row>
    <row r="85" spans="1:52" x14ac:dyDescent="0.35">
      <c r="A85" s="29" t="s">
        <v>70</v>
      </c>
      <c r="B85" s="30" t="s">
        <v>53</v>
      </c>
      <c r="D85" s="42" t="s">
        <v>154</v>
      </c>
      <c r="E85" s="45" t="s">
        <v>69</v>
      </c>
      <c r="F85" s="42" t="s">
        <v>50</v>
      </c>
      <c r="G85" s="31" t="str">
        <f t="shared" si="9"/>
        <v>2023-04-03</v>
      </c>
      <c r="H85" s="32">
        <f t="shared" si="10"/>
        <v>45030</v>
      </c>
      <c r="I85" s="30" t="s">
        <v>54</v>
      </c>
      <c r="K85" s="30" t="s">
        <v>58</v>
      </c>
      <c r="Q85" s="32">
        <f t="shared" si="11"/>
        <v>45033</v>
      </c>
      <c r="R85" s="32">
        <f t="shared" si="12"/>
        <v>45033</v>
      </c>
      <c r="T85" s="32">
        <f t="shared" si="13"/>
        <v>45075</v>
      </c>
      <c r="U85" s="32">
        <f t="shared" si="14"/>
        <v>45384</v>
      </c>
      <c r="V85" s="30" t="s">
        <v>164</v>
      </c>
      <c r="W85" s="32">
        <v>45318</v>
      </c>
      <c r="X85" s="32">
        <v>45409</v>
      </c>
      <c r="Y85" s="32">
        <v>45377</v>
      </c>
      <c r="Z85" s="32">
        <v>45470</v>
      </c>
      <c r="AA85" s="46" t="s">
        <v>49</v>
      </c>
      <c r="AF85" s="44" t="s">
        <v>160</v>
      </c>
      <c r="AG85" s="34" t="s">
        <v>48</v>
      </c>
      <c r="AH85" s="30" t="s">
        <v>56</v>
      </c>
      <c r="AJ85" s="30" t="s">
        <v>168</v>
      </c>
      <c r="AZ85" s="42"/>
    </row>
    <row r="86" spans="1:52" x14ac:dyDescent="0.35">
      <c r="A86" s="29" t="s">
        <v>70</v>
      </c>
      <c r="B86" s="30" t="s">
        <v>53</v>
      </c>
      <c r="D86" s="42" t="s">
        <v>155</v>
      </c>
      <c r="E86" s="45" t="s">
        <v>69</v>
      </c>
      <c r="F86" s="42" t="s">
        <v>50</v>
      </c>
      <c r="G86" s="31" t="str">
        <f t="shared" si="9"/>
        <v>2023-04-03</v>
      </c>
      <c r="H86" s="32">
        <f t="shared" si="10"/>
        <v>45030</v>
      </c>
      <c r="I86" s="30" t="s">
        <v>54</v>
      </c>
      <c r="K86" s="30" t="s">
        <v>58</v>
      </c>
      <c r="Q86" s="32">
        <f t="shared" si="11"/>
        <v>45033</v>
      </c>
      <c r="R86" s="32">
        <f t="shared" si="12"/>
        <v>45033</v>
      </c>
      <c r="T86" s="32">
        <f t="shared" si="13"/>
        <v>45075</v>
      </c>
      <c r="U86" s="32">
        <f t="shared" si="14"/>
        <v>45384</v>
      </c>
      <c r="V86" s="30" t="s">
        <v>164</v>
      </c>
      <c r="W86" s="32">
        <v>45318</v>
      </c>
      <c r="X86" s="32">
        <v>45409</v>
      </c>
      <c r="Y86" s="32">
        <v>45377</v>
      </c>
      <c r="Z86" s="32">
        <v>45470</v>
      </c>
      <c r="AA86" s="46" t="s">
        <v>49</v>
      </c>
      <c r="AF86" s="44" t="s">
        <v>160</v>
      </c>
      <c r="AG86" s="34" t="s">
        <v>48</v>
      </c>
      <c r="AH86" s="30" t="s">
        <v>56</v>
      </c>
      <c r="AJ86" s="30" t="s">
        <v>168</v>
      </c>
      <c r="AZ86" s="42"/>
    </row>
    <row r="87" spans="1:52" x14ac:dyDescent="0.35">
      <c r="A87" s="29" t="s">
        <v>70</v>
      </c>
      <c r="B87" s="30" t="s">
        <v>53</v>
      </c>
      <c r="D87" s="42" t="s">
        <v>156</v>
      </c>
      <c r="E87" s="45" t="s">
        <v>69</v>
      </c>
      <c r="F87" s="42" t="s">
        <v>50</v>
      </c>
      <c r="G87" s="31" t="str">
        <f t="shared" si="9"/>
        <v>2023-04-03</v>
      </c>
      <c r="H87" s="32">
        <f t="shared" si="10"/>
        <v>45030</v>
      </c>
      <c r="I87" s="30" t="s">
        <v>54</v>
      </c>
      <c r="K87" s="30" t="s">
        <v>58</v>
      </c>
      <c r="Q87" s="32">
        <f t="shared" si="11"/>
        <v>45033</v>
      </c>
      <c r="R87" s="32">
        <f t="shared" si="12"/>
        <v>45033</v>
      </c>
      <c r="T87" s="32">
        <f t="shared" si="13"/>
        <v>45075</v>
      </c>
      <c r="U87" s="32">
        <f t="shared" si="14"/>
        <v>45384</v>
      </c>
      <c r="V87" s="30" t="s">
        <v>164</v>
      </c>
      <c r="W87" s="32">
        <v>45318</v>
      </c>
      <c r="X87" s="32">
        <v>45409</v>
      </c>
      <c r="Y87" s="32">
        <v>45377</v>
      </c>
      <c r="Z87" s="32">
        <v>45470</v>
      </c>
      <c r="AA87" s="46" t="s">
        <v>49</v>
      </c>
      <c r="AF87" s="44" t="s">
        <v>160</v>
      </c>
      <c r="AG87" s="34" t="s">
        <v>48</v>
      </c>
      <c r="AH87" s="30" t="s">
        <v>56</v>
      </c>
      <c r="AJ87" s="30" t="s">
        <v>168</v>
      </c>
      <c r="AZ87" s="42"/>
    </row>
    <row r="88" spans="1:52" x14ac:dyDescent="0.35">
      <c r="A88" s="29" t="s">
        <v>70</v>
      </c>
      <c r="B88" s="30" t="s">
        <v>53</v>
      </c>
      <c r="D88" s="42" t="s">
        <v>157</v>
      </c>
      <c r="E88" s="45" t="s">
        <v>69</v>
      </c>
      <c r="F88" s="42" t="s">
        <v>51</v>
      </c>
      <c r="G88" s="31" t="str">
        <f t="shared" si="9"/>
        <v>2023-04-03</v>
      </c>
      <c r="H88" s="32">
        <f t="shared" si="10"/>
        <v>45030</v>
      </c>
      <c r="I88" s="30" t="s">
        <v>54</v>
      </c>
      <c r="Q88" s="32">
        <f t="shared" si="11"/>
        <v>45033</v>
      </c>
      <c r="R88" s="32">
        <f t="shared" si="12"/>
        <v>45033</v>
      </c>
      <c r="T88" s="32">
        <f t="shared" si="13"/>
        <v>45075</v>
      </c>
      <c r="U88" s="32">
        <f t="shared" si="14"/>
        <v>45384</v>
      </c>
      <c r="V88" s="30" t="s">
        <v>164</v>
      </c>
      <c r="W88" s="32">
        <v>45318</v>
      </c>
      <c r="X88" s="32">
        <v>45409</v>
      </c>
      <c r="Y88" s="32">
        <v>45377</v>
      </c>
      <c r="Z88" s="32">
        <v>45470</v>
      </c>
      <c r="AA88" s="46" t="s">
        <v>49</v>
      </c>
      <c r="AF88" s="44" t="s">
        <v>162</v>
      </c>
      <c r="AG88" s="34" t="s">
        <v>48</v>
      </c>
      <c r="AH88" s="30" t="s">
        <v>56</v>
      </c>
      <c r="AJ88" s="30" t="s">
        <v>163</v>
      </c>
      <c r="AZ88" s="47"/>
    </row>
    <row r="89" spans="1:52" x14ac:dyDescent="0.35">
      <c r="A89" s="29" t="s">
        <v>207</v>
      </c>
      <c r="B89" s="30" t="s">
        <v>53</v>
      </c>
      <c r="D89" s="47" t="s">
        <v>169</v>
      </c>
      <c r="E89" s="45" t="s">
        <v>69</v>
      </c>
      <c r="F89" s="43" t="s">
        <v>52</v>
      </c>
      <c r="G89" s="31" t="str">
        <f t="shared" ref="G89:G124" si="15">SUBSTITUTE("2023_04_17", "_", "-")</f>
        <v>2023-04-17</v>
      </c>
      <c r="H89" s="32">
        <f t="shared" si="10"/>
        <v>45044</v>
      </c>
      <c r="I89" s="30" t="s">
        <v>54</v>
      </c>
      <c r="K89" s="30" t="s">
        <v>57</v>
      </c>
      <c r="L89" s="30" t="s">
        <v>165</v>
      </c>
      <c r="M89" s="30" t="s">
        <v>55</v>
      </c>
      <c r="N89" s="30" t="s">
        <v>59</v>
      </c>
      <c r="P89" s="30">
        <v>145</v>
      </c>
      <c r="Q89" s="32">
        <f t="shared" si="11"/>
        <v>45047</v>
      </c>
      <c r="R89" s="32">
        <f>WORKDAY.INTL(Q89,18,1)</f>
        <v>45071</v>
      </c>
      <c r="T89" s="32">
        <f t="shared" si="13"/>
        <v>45089</v>
      </c>
      <c r="U89" s="32">
        <f t="shared" si="14"/>
        <v>45398</v>
      </c>
      <c r="V89" s="30" t="s">
        <v>164</v>
      </c>
      <c r="W89" s="32">
        <v>45318</v>
      </c>
      <c r="X89" s="32">
        <v>45409</v>
      </c>
      <c r="Y89" s="32">
        <v>45377</v>
      </c>
      <c r="Z89" s="32">
        <v>45470</v>
      </c>
      <c r="AA89" s="46" t="s">
        <v>49</v>
      </c>
      <c r="AF89" s="34" t="s">
        <v>161</v>
      </c>
      <c r="AG89" s="34" t="s">
        <v>48</v>
      </c>
      <c r="AH89" s="30" t="s">
        <v>56</v>
      </c>
      <c r="AI89" s="30" t="s">
        <v>60</v>
      </c>
      <c r="AJ89" s="30" t="s">
        <v>208</v>
      </c>
      <c r="AK89" s="30" t="s">
        <v>167</v>
      </c>
      <c r="AZ89" s="47"/>
    </row>
    <row r="90" spans="1:52" x14ac:dyDescent="0.35">
      <c r="A90" s="29" t="s">
        <v>207</v>
      </c>
      <c r="B90" s="30" t="s">
        <v>53</v>
      </c>
      <c r="D90" s="47" t="s">
        <v>170</v>
      </c>
      <c r="E90" s="45" t="s">
        <v>69</v>
      </c>
      <c r="F90" s="43" t="s">
        <v>52</v>
      </c>
      <c r="G90" s="31" t="str">
        <f t="shared" si="15"/>
        <v>2023-04-17</v>
      </c>
      <c r="H90" s="32">
        <f t="shared" si="10"/>
        <v>45044</v>
      </c>
      <c r="I90" s="30" t="s">
        <v>54</v>
      </c>
      <c r="K90" s="30" t="s">
        <v>57</v>
      </c>
      <c r="L90" s="30" t="s">
        <v>165</v>
      </c>
      <c r="M90" s="30" t="s">
        <v>55</v>
      </c>
      <c r="N90" s="30" t="s">
        <v>59</v>
      </c>
      <c r="P90" s="30">
        <v>145</v>
      </c>
      <c r="Q90" s="32">
        <f t="shared" si="11"/>
        <v>45047</v>
      </c>
      <c r="R90" s="32">
        <f>WORKDAY.INTL(Q90,18,1)</f>
        <v>45071</v>
      </c>
      <c r="T90" s="32">
        <f t="shared" si="13"/>
        <v>45089</v>
      </c>
      <c r="U90" s="32">
        <f t="shared" si="14"/>
        <v>45398</v>
      </c>
      <c r="V90" s="30" t="s">
        <v>164</v>
      </c>
      <c r="W90" s="32">
        <v>45318</v>
      </c>
      <c r="X90" s="32">
        <v>45409</v>
      </c>
      <c r="Y90" s="32">
        <v>45377</v>
      </c>
      <c r="Z90" s="32">
        <v>45470</v>
      </c>
      <c r="AA90" s="46" t="s">
        <v>49</v>
      </c>
      <c r="AF90" s="34" t="s">
        <v>161</v>
      </c>
      <c r="AG90" s="34" t="s">
        <v>48</v>
      </c>
      <c r="AH90" s="30" t="s">
        <v>56</v>
      </c>
      <c r="AI90" s="30" t="s">
        <v>60</v>
      </c>
      <c r="AJ90" s="30" t="s">
        <v>208</v>
      </c>
      <c r="AK90" s="30" t="s">
        <v>167</v>
      </c>
      <c r="AZ90" s="47"/>
    </row>
    <row r="91" spans="1:52" x14ac:dyDescent="0.35">
      <c r="A91" s="29" t="s">
        <v>207</v>
      </c>
      <c r="B91" s="30" t="s">
        <v>53</v>
      </c>
      <c r="D91" s="47" t="s">
        <v>171</v>
      </c>
      <c r="E91" s="45" t="s">
        <v>69</v>
      </c>
      <c r="F91" s="43" t="s">
        <v>52</v>
      </c>
      <c r="G91" s="31" t="str">
        <f t="shared" si="15"/>
        <v>2023-04-17</v>
      </c>
      <c r="H91" s="32">
        <f t="shared" si="10"/>
        <v>45044</v>
      </c>
      <c r="I91" s="30" t="s">
        <v>54</v>
      </c>
      <c r="K91" s="30" t="s">
        <v>57</v>
      </c>
      <c r="L91" s="30" t="s">
        <v>165</v>
      </c>
      <c r="M91" s="30" t="s">
        <v>55</v>
      </c>
      <c r="N91" s="30" t="s">
        <v>59</v>
      </c>
      <c r="P91" s="30">
        <v>145</v>
      </c>
      <c r="Q91" s="32">
        <f t="shared" si="11"/>
        <v>45047</v>
      </c>
      <c r="R91" s="32">
        <f>WORKDAY.INTL(Q91,18,1)</f>
        <v>45071</v>
      </c>
      <c r="T91" s="32">
        <f t="shared" si="13"/>
        <v>45089</v>
      </c>
      <c r="U91" s="32">
        <f t="shared" si="14"/>
        <v>45398</v>
      </c>
      <c r="V91" s="30" t="s">
        <v>164</v>
      </c>
      <c r="W91" s="32">
        <v>45318</v>
      </c>
      <c r="X91" s="32">
        <v>45409</v>
      </c>
      <c r="Y91" s="32">
        <v>45377</v>
      </c>
      <c r="Z91" s="32">
        <v>45470</v>
      </c>
      <c r="AA91" s="46" t="s">
        <v>49</v>
      </c>
      <c r="AF91" s="34" t="s">
        <v>162</v>
      </c>
      <c r="AG91" s="34" t="s">
        <v>48</v>
      </c>
      <c r="AH91" s="30" t="s">
        <v>56</v>
      </c>
      <c r="AI91" s="30" t="s">
        <v>60</v>
      </c>
      <c r="AJ91" s="30" t="s">
        <v>208</v>
      </c>
      <c r="AK91" s="30" t="s">
        <v>167</v>
      </c>
      <c r="AZ91" s="47"/>
    </row>
    <row r="92" spans="1:52" x14ac:dyDescent="0.35">
      <c r="A92" s="29" t="s">
        <v>207</v>
      </c>
      <c r="B92" s="30" t="s">
        <v>53</v>
      </c>
      <c r="D92" s="47" t="s">
        <v>172</v>
      </c>
      <c r="E92" s="45" t="s">
        <v>69</v>
      </c>
      <c r="F92" s="48" t="s">
        <v>206</v>
      </c>
      <c r="G92" s="31" t="str">
        <f t="shared" si="15"/>
        <v>2023-04-17</v>
      </c>
      <c r="H92" s="32">
        <f t="shared" si="10"/>
        <v>45044</v>
      </c>
      <c r="I92" s="30" t="s">
        <v>54</v>
      </c>
      <c r="K92" s="30" t="s">
        <v>58</v>
      </c>
      <c r="L92" s="30" t="s">
        <v>209</v>
      </c>
      <c r="M92" s="30" t="s">
        <v>211</v>
      </c>
      <c r="N92" s="30" t="s">
        <v>59</v>
      </c>
      <c r="P92" s="30">
        <v>168</v>
      </c>
      <c r="Q92" s="32">
        <f t="shared" si="11"/>
        <v>45047</v>
      </c>
      <c r="R92" s="32">
        <f>WORKDAY.INTL(Q92,21,1)</f>
        <v>45076</v>
      </c>
      <c r="T92" s="32">
        <f t="shared" si="13"/>
        <v>45089</v>
      </c>
      <c r="U92" s="32">
        <f t="shared" si="14"/>
        <v>45398</v>
      </c>
      <c r="V92" s="30" t="s">
        <v>164</v>
      </c>
      <c r="W92" s="32">
        <v>45318</v>
      </c>
      <c r="X92" s="32">
        <v>45409</v>
      </c>
      <c r="Y92" s="32">
        <v>45377</v>
      </c>
      <c r="Z92" s="32">
        <v>45470</v>
      </c>
      <c r="AA92" s="46" t="s">
        <v>49</v>
      </c>
      <c r="AF92" s="34" t="s">
        <v>159</v>
      </c>
      <c r="AG92" s="34" t="s">
        <v>48</v>
      </c>
      <c r="AH92" s="30" t="s">
        <v>56</v>
      </c>
      <c r="AI92" s="30" t="s">
        <v>60</v>
      </c>
      <c r="AJ92" s="30" t="s">
        <v>208</v>
      </c>
      <c r="AK92" s="30" t="s">
        <v>210</v>
      </c>
      <c r="AM92" s="37"/>
      <c r="AZ92" s="47"/>
    </row>
    <row r="93" spans="1:52" x14ac:dyDescent="0.35">
      <c r="A93" s="29" t="s">
        <v>207</v>
      </c>
      <c r="B93" s="30" t="s">
        <v>53</v>
      </c>
      <c r="D93" s="47" t="s">
        <v>173</v>
      </c>
      <c r="E93" s="45" t="s">
        <v>69</v>
      </c>
      <c r="F93" s="42" t="s">
        <v>51</v>
      </c>
      <c r="G93" s="31" t="str">
        <f t="shared" si="15"/>
        <v>2023-04-17</v>
      </c>
      <c r="H93" s="32">
        <f t="shared" si="10"/>
        <v>45044</v>
      </c>
      <c r="I93" s="30" t="s">
        <v>54</v>
      </c>
      <c r="Q93" s="32">
        <f t="shared" si="11"/>
        <v>45047</v>
      </c>
      <c r="R93" s="32">
        <f>WORKDAY.INTL(Q93,0,1)</f>
        <v>45047</v>
      </c>
      <c r="T93" s="32">
        <f t="shared" si="13"/>
        <v>45089</v>
      </c>
      <c r="U93" s="32">
        <f t="shared" si="14"/>
        <v>45398</v>
      </c>
      <c r="V93" s="30" t="s">
        <v>164</v>
      </c>
      <c r="W93" s="32">
        <v>45318</v>
      </c>
      <c r="X93" s="32">
        <v>45409</v>
      </c>
      <c r="Y93" s="32">
        <v>45377</v>
      </c>
      <c r="Z93" s="32">
        <v>45470</v>
      </c>
      <c r="AA93" s="46" t="s">
        <v>49</v>
      </c>
      <c r="AF93" s="34" t="s">
        <v>162</v>
      </c>
      <c r="AG93" s="34" t="s">
        <v>48</v>
      </c>
      <c r="AH93" s="30" t="s">
        <v>56</v>
      </c>
      <c r="AJ93" s="30" t="s">
        <v>212</v>
      </c>
      <c r="AZ93" s="47"/>
    </row>
    <row r="94" spans="1:52" x14ac:dyDescent="0.35">
      <c r="A94" s="29" t="s">
        <v>207</v>
      </c>
      <c r="B94" s="30" t="s">
        <v>53</v>
      </c>
      <c r="D94" s="47" t="s">
        <v>174</v>
      </c>
      <c r="E94" s="45" t="s">
        <v>69</v>
      </c>
      <c r="F94" s="42" t="s">
        <v>51</v>
      </c>
      <c r="G94" s="31" t="str">
        <f t="shared" si="15"/>
        <v>2023-04-17</v>
      </c>
      <c r="H94" s="32">
        <f t="shared" si="10"/>
        <v>45044</v>
      </c>
      <c r="I94" s="30" t="s">
        <v>54</v>
      </c>
      <c r="Q94" s="32">
        <f t="shared" si="11"/>
        <v>45047</v>
      </c>
      <c r="R94" s="32">
        <f>WORKDAY.INTL(Q94,0,1)</f>
        <v>45047</v>
      </c>
      <c r="T94" s="32">
        <f t="shared" si="13"/>
        <v>45089</v>
      </c>
      <c r="U94" s="32">
        <f t="shared" si="14"/>
        <v>45398</v>
      </c>
      <c r="V94" s="30" t="s">
        <v>164</v>
      </c>
      <c r="W94" s="32">
        <v>45318</v>
      </c>
      <c r="X94" s="32">
        <v>45409</v>
      </c>
      <c r="Y94" s="32">
        <v>45377</v>
      </c>
      <c r="Z94" s="32">
        <v>45470</v>
      </c>
      <c r="AA94" s="46" t="s">
        <v>49</v>
      </c>
      <c r="AF94" s="34" t="s">
        <v>162</v>
      </c>
      <c r="AG94" s="34" t="s">
        <v>48</v>
      </c>
      <c r="AH94" s="30" t="s">
        <v>56</v>
      </c>
      <c r="AJ94" s="30" t="s">
        <v>212</v>
      </c>
      <c r="AM94" s="37"/>
      <c r="AZ94" s="47"/>
    </row>
    <row r="95" spans="1:52" x14ac:dyDescent="0.35">
      <c r="A95" s="29" t="s">
        <v>207</v>
      </c>
      <c r="B95" s="30" t="s">
        <v>53</v>
      </c>
      <c r="D95" s="47" t="s">
        <v>175</v>
      </c>
      <c r="E95" s="45" t="s">
        <v>69</v>
      </c>
      <c r="F95" s="43" t="s">
        <v>52</v>
      </c>
      <c r="G95" s="31" t="str">
        <f t="shared" si="15"/>
        <v>2023-04-17</v>
      </c>
      <c r="H95" s="32">
        <f t="shared" si="10"/>
        <v>45044</v>
      </c>
      <c r="I95" s="30" t="s">
        <v>54</v>
      </c>
      <c r="K95" s="30" t="s">
        <v>57</v>
      </c>
      <c r="L95" s="30" t="s">
        <v>165</v>
      </c>
      <c r="M95" s="30" t="s">
        <v>55</v>
      </c>
      <c r="N95" s="30" t="s">
        <v>59</v>
      </c>
      <c r="P95" s="30">
        <v>145</v>
      </c>
      <c r="Q95" s="32">
        <f t="shared" si="11"/>
        <v>45047</v>
      </c>
      <c r="R95" s="32">
        <f>WORKDAY.INTL(Q95,18,1)</f>
        <v>45071</v>
      </c>
      <c r="T95" s="32">
        <f t="shared" si="13"/>
        <v>45089</v>
      </c>
      <c r="U95" s="32">
        <f t="shared" si="14"/>
        <v>45398</v>
      </c>
      <c r="V95" s="30" t="s">
        <v>164</v>
      </c>
      <c r="W95" s="32">
        <v>45318</v>
      </c>
      <c r="X95" s="32">
        <v>45409</v>
      </c>
      <c r="Y95" s="32">
        <v>45377</v>
      </c>
      <c r="Z95" s="32">
        <v>45470</v>
      </c>
      <c r="AA95" s="46" t="s">
        <v>49</v>
      </c>
      <c r="AF95" s="34" t="s">
        <v>162</v>
      </c>
      <c r="AG95" s="34" t="s">
        <v>48</v>
      </c>
      <c r="AH95" s="30" t="s">
        <v>56</v>
      </c>
      <c r="AI95" s="30" t="s">
        <v>60</v>
      </c>
      <c r="AJ95" s="30" t="s">
        <v>208</v>
      </c>
      <c r="AK95" s="30" t="s">
        <v>167</v>
      </c>
      <c r="AZ95" s="47"/>
    </row>
    <row r="96" spans="1:52" x14ac:dyDescent="0.35">
      <c r="A96" s="29" t="s">
        <v>207</v>
      </c>
      <c r="B96" s="30" t="s">
        <v>53</v>
      </c>
      <c r="D96" s="47" t="s">
        <v>176</v>
      </c>
      <c r="E96" s="45" t="s">
        <v>69</v>
      </c>
      <c r="F96" s="48" t="s">
        <v>206</v>
      </c>
      <c r="G96" s="31" t="str">
        <f t="shared" si="15"/>
        <v>2023-04-17</v>
      </c>
      <c r="H96" s="32">
        <f t="shared" si="10"/>
        <v>45044</v>
      </c>
      <c r="I96" s="30" t="s">
        <v>54</v>
      </c>
      <c r="K96" s="30" t="s">
        <v>58</v>
      </c>
      <c r="L96" s="30" t="s">
        <v>209</v>
      </c>
      <c r="M96" s="30" t="s">
        <v>211</v>
      </c>
      <c r="N96" s="30" t="s">
        <v>59</v>
      </c>
      <c r="P96" s="30">
        <v>168</v>
      </c>
      <c r="Q96" s="32">
        <f t="shared" si="11"/>
        <v>45047</v>
      </c>
      <c r="R96" s="32">
        <f>WORKDAY.INTL(Q96,21,1)</f>
        <v>45076</v>
      </c>
      <c r="T96" s="32">
        <f t="shared" si="13"/>
        <v>45089</v>
      </c>
      <c r="U96" s="32">
        <f t="shared" si="14"/>
        <v>45398</v>
      </c>
      <c r="V96" s="30" t="s">
        <v>164</v>
      </c>
      <c r="W96" s="32">
        <v>45318</v>
      </c>
      <c r="X96" s="32">
        <v>45409</v>
      </c>
      <c r="Y96" s="32">
        <v>45377</v>
      </c>
      <c r="Z96" s="32">
        <v>45470</v>
      </c>
      <c r="AA96" s="46" t="s">
        <v>49</v>
      </c>
      <c r="AF96" s="34" t="s">
        <v>159</v>
      </c>
      <c r="AG96" s="34" t="s">
        <v>48</v>
      </c>
      <c r="AH96" s="30" t="s">
        <v>56</v>
      </c>
      <c r="AI96" s="30" t="s">
        <v>60</v>
      </c>
      <c r="AJ96" s="30" t="s">
        <v>208</v>
      </c>
      <c r="AK96" s="30" t="s">
        <v>210</v>
      </c>
      <c r="AZ96" s="47"/>
    </row>
    <row r="97" spans="1:52" x14ac:dyDescent="0.35">
      <c r="A97" s="29" t="s">
        <v>207</v>
      </c>
      <c r="B97" s="30" t="s">
        <v>53</v>
      </c>
      <c r="D97" s="47" t="s">
        <v>177</v>
      </c>
      <c r="E97" s="45" t="s">
        <v>69</v>
      </c>
      <c r="F97" s="42" t="s">
        <v>51</v>
      </c>
      <c r="G97" s="31" t="str">
        <f t="shared" si="15"/>
        <v>2023-04-17</v>
      </c>
      <c r="H97" s="32">
        <f t="shared" si="10"/>
        <v>45044</v>
      </c>
      <c r="I97" s="30" t="s">
        <v>54</v>
      </c>
      <c r="Q97" s="32">
        <f t="shared" si="11"/>
        <v>45047</v>
      </c>
      <c r="R97" s="32">
        <f>WORKDAY.INTL(Q97,0,1)</f>
        <v>45047</v>
      </c>
      <c r="T97" s="32">
        <f t="shared" si="13"/>
        <v>45089</v>
      </c>
      <c r="U97" s="32">
        <f t="shared" si="14"/>
        <v>45398</v>
      </c>
      <c r="V97" s="30" t="s">
        <v>164</v>
      </c>
      <c r="W97" s="32">
        <v>45318</v>
      </c>
      <c r="X97" s="32">
        <v>45409</v>
      </c>
      <c r="Y97" s="32">
        <v>45377</v>
      </c>
      <c r="Z97" s="32">
        <v>45470</v>
      </c>
      <c r="AA97" s="46" t="s">
        <v>49</v>
      </c>
      <c r="AF97" s="34" t="s">
        <v>159</v>
      </c>
      <c r="AG97" s="34" t="s">
        <v>48</v>
      </c>
      <c r="AH97" s="30" t="s">
        <v>56</v>
      </c>
      <c r="AJ97" s="30" t="s">
        <v>212</v>
      </c>
      <c r="AZ97" s="47"/>
    </row>
    <row r="98" spans="1:52" x14ac:dyDescent="0.35">
      <c r="A98" s="29" t="s">
        <v>207</v>
      </c>
      <c r="B98" s="30" t="s">
        <v>53</v>
      </c>
      <c r="D98" s="47" t="s">
        <v>178</v>
      </c>
      <c r="E98" s="45" t="s">
        <v>69</v>
      </c>
      <c r="F98" s="43" t="s">
        <v>52</v>
      </c>
      <c r="G98" s="31" t="str">
        <f t="shared" si="15"/>
        <v>2023-04-17</v>
      </c>
      <c r="H98" s="32">
        <f t="shared" si="10"/>
        <v>45044</v>
      </c>
      <c r="I98" s="30" t="s">
        <v>54</v>
      </c>
      <c r="K98" s="30" t="s">
        <v>57</v>
      </c>
      <c r="L98" s="30" t="s">
        <v>165</v>
      </c>
      <c r="M98" s="30" t="s">
        <v>55</v>
      </c>
      <c r="N98" s="30" t="s">
        <v>59</v>
      </c>
      <c r="P98" s="30">
        <v>145</v>
      </c>
      <c r="Q98" s="32">
        <f t="shared" si="11"/>
        <v>45047</v>
      </c>
      <c r="R98" s="32">
        <f>WORKDAY.INTL(Q98,18,1)</f>
        <v>45071</v>
      </c>
      <c r="T98" s="32">
        <f t="shared" si="13"/>
        <v>45089</v>
      </c>
      <c r="U98" s="32">
        <f t="shared" si="14"/>
        <v>45398</v>
      </c>
      <c r="V98" s="30" t="s">
        <v>164</v>
      </c>
      <c r="W98" s="32">
        <v>45318</v>
      </c>
      <c r="X98" s="32">
        <v>45409</v>
      </c>
      <c r="Y98" s="32">
        <v>45377</v>
      </c>
      <c r="Z98" s="32">
        <v>45470</v>
      </c>
      <c r="AA98" s="46" t="s">
        <v>49</v>
      </c>
      <c r="AF98" s="34" t="s">
        <v>162</v>
      </c>
      <c r="AG98" s="34" t="s">
        <v>48</v>
      </c>
      <c r="AH98" s="30" t="s">
        <v>56</v>
      </c>
      <c r="AI98" s="30" t="s">
        <v>60</v>
      </c>
      <c r="AJ98" s="30" t="s">
        <v>208</v>
      </c>
      <c r="AK98" s="30" t="s">
        <v>167</v>
      </c>
      <c r="AZ98" s="47"/>
    </row>
    <row r="99" spans="1:52" x14ac:dyDescent="0.35">
      <c r="A99" s="29" t="s">
        <v>207</v>
      </c>
      <c r="B99" s="30" t="s">
        <v>53</v>
      </c>
      <c r="D99" s="47" t="s">
        <v>179</v>
      </c>
      <c r="E99" s="45" t="s">
        <v>69</v>
      </c>
      <c r="F99" s="43" t="s">
        <v>52</v>
      </c>
      <c r="G99" s="31" t="str">
        <f t="shared" si="15"/>
        <v>2023-04-17</v>
      </c>
      <c r="H99" s="32">
        <f t="shared" si="10"/>
        <v>45044</v>
      </c>
      <c r="I99" s="30" t="s">
        <v>54</v>
      </c>
      <c r="K99" s="30" t="s">
        <v>57</v>
      </c>
      <c r="L99" s="30" t="s">
        <v>165</v>
      </c>
      <c r="M99" s="30" t="s">
        <v>55</v>
      </c>
      <c r="N99" s="30" t="s">
        <v>59</v>
      </c>
      <c r="P99" s="30">
        <v>145</v>
      </c>
      <c r="Q99" s="32">
        <f t="shared" si="11"/>
        <v>45047</v>
      </c>
      <c r="R99" s="32">
        <f>WORKDAY.INTL(Q99,18,1)</f>
        <v>45071</v>
      </c>
      <c r="T99" s="32">
        <f t="shared" si="13"/>
        <v>45089</v>
      </c>
      <c r="U99" s="32">
        <f t="shared" si="14"/>
        <v>45398</v>
      </c>
      <c r="V99" s="30" t="s">
        <v>164</v>
      </c>
      <c r="W99" s="32">
        <v>45318</v>
      </c>
      <c r="X99" s="32">
        <v>45409</v>
      </c>
      <c r="Y99" s="32">
        <v>45377</v>
      </c>
      <c r="Z99" s="32">
        <v>45470</v>
      </c>
      <c r="AA99" s="46" t="s">
        <v>49</v>
      </c>
      <c r="AF99" s="34" t="s">
        <v>162</v>
      </c>
      <c r="AG99" s="34" t="s">
        <v>48</v>
      </c>
      <c r="AH99" s="30" t="s">
        <v>56</v>
      </c>
      <c r="AI99" s="30" t="s">
        <v>60</v>
      </c>
      <c r="AJ99" s="30" t="s">
        <v>208</v>
      </c>
      <c r="AK99" s="30" t="s">
        <v>167</v>
      </c>
      <c r="AZ99" s="47"/>
    </row>
    <row r="100" spans="1:52" x14ac:dyDescent="0.35">
      <c r="A100" s="29" t="s">
        <v>207</v>
      </c>
      <c r="B100" s="30" t="s">
        <v>53</v>
      </c>
      <c r="D100" s="47" t="s">
        <v>180</v>
      </c>
      <c r="E100" s="45" t="s">
        <v>69</v>
      </c>
      <c r="F100" s="43" t="s">
        <v>52</v>
      </c>
      <c r="G100" s="31" t="str">
        <f t="shared" si="15"/>
        <v>2023-04-17</v>
      </c>
      <c r="H100" s="32">
        <f t="shared" si="10"/>
        <v>45044</v>
      </c>
      <c r="I100" s="30" t="s">
        <v>54</v>
      </c>
      <c r="K100" s="30" t="s">
        <v>57</v>
      </c>
      <c r="L100" s="30" t="s">
        <v>165</v>
      </c>
      <c r="M100" s="30" t="s">
        <v>55</v>
      </c>
      <c r="N100" s="30" t="s">
        <v>59</v>
      </c>
      <c r="P100" s="30">
        <v>145</v>
      </c>
      <c r="Q100" s="32">
        <f t="shared" si="11"/>
        <v>45047</v>
      </c>
      <c r="R100" s="32">
        <f>WORKDAY.INTL(Q100,18,1)</f>
        <v>45071</v>
      </c>
      <c r="T100" s="32">
        <f t="shared" si="13"/>
        <v>45089</v>
      </c>
      <c r="U100" s="32">
        <f t="shared" si="14"/>
        <v>45398</v>
      </c>
      <c r="V100" s="30" t="s">
        <v>164</v>
      </c>
      <c r="W100" s="32">
        <v>45318</v>
      </c>
      <c r="X100" s="32">
        <v>45409</v>
      </c>
      <c r="Y100" s="32">
        <v>45377</v>
      </c>
      <c r="Z100" s="32">
        <v>45470</v>
      </c>
      <c r="AA100" s="46" t="s">
        <v>49</v>
      </c>
      <c r="AF100" s="34" t="s">
        <v>162</v>
      </c>
      <c r="AG100" s="34" t="s">
        <v>48</v>
      </c>
      <c r="AH100" s="30" t="s">
        <v>56</v>
      </c>
      <c r="AI100" s="30" t="s">
        <v>60</v>
      </c>
      <c r="AJ100" s="30" t="s">
        <v>208</v>
      </c>
      <c r="AK100" s="30" t="s">
        <v>167</v>
      </c>
      <c r="AZ100" s="47"/>
    </row>
    <row r="101" spans="1:52" x14ac:dyDescent="0.35">
      <c r="A101" s="29" t="s">
        <v>207</v>
      </c>
      <c r="B101" s="30" t="s">
        <v>53</v>
      </c>
      <c r="D101" s="47" t="s">
        <v>181</v>
      </c>
      <c r="E101" s="45" t="s">
        <v>69</v>
      </c>
      <c r="F101" s="48" t="s">
        <v>206</v>
      </c>
      <c r="G101" s="31" t="str">
        <f t="shared" si="15"/>
        <v>2023-04-17</v>
      </c>
      <c r="H101" s="32">
        <f t="shared" si="10"/>
        <v>45044</v>
      </c>
      <c r="I101" s="30" t="s">
        <v>54</v>
      </c>
      <c r="K101" s="30" t="s">
        <v>58</v>
      </c>
      <c r="L101" s="30" t="s">
        <v>209</v>
      </c>
      <c r="M101" s="30" t="s">
        <v>211</v>
      </c>
      <c r="N101" s="30" t="s">
        <v>59</v>
      </c>
      <c r="P101" s="30">
        <v>168</v>
      </c>
      <c r="Q101" s="32">
        <f t="shared" si="11"/>
        <v>45047</v>
      </c>
      <c r="R101" s="32">
        <f>WORKDAY.INTL(Q101,21,1)</f>
        <v>45076</v>
      </c>
      <c r="T101" s="32">
        <f t="shared" si="13"/>
        <v>45089</v>
      </c>
      <c r="U101" s="32">
        <f t="shared" si="14"/>
        <v>45398</v>
      </c>
      <c r="V101" s="30" t="s">
        <v>164</v>
      </c>
      <c r="W101" s="32">
        <v>45318</v>
      </c>
      <c r="X101" s="32">
        <v>45409</v>
      </c>
      <c r="Y101" s="32">
        <v>45377</v>
      </c>
      <c r="Z101" s="32">
        <v>45470</v>
      </c>
      <c r="AA101" s="46" t="s">
        <v>49</v>
      </c>
      <c r="AF101" s="34" t="s">
        <v>159</v>
      </c>
      <c r="AG101" s="34" t="s">
        <v>48</v>
      </c>
      <c r="AH101" s="30" t="s">
        <v>56</v>
      </c>
      <c r="AI101" s="30" t="s">
        <v>60</v>
      </c>
      <c r="AJ101" s="30" t="s">
        <v>208</v>
      </c>
      <c r="AK101" s="30" t="s">
        <v>210</v>
      </c>
      <c r="AZ101" s="47"/>
    </row>
    <row r="102" spans="1:52" x14ac:dyDescent="0.35">
      <c r="A102" s="29" t="s">
        <v>207</v>
      </c>
      <c r="B102" s="30" t="s">
        <v>53</v>
      </c>
      <c r="D102" s="47" t="s">
        <v>182</v>
      </c>
      <c r="E102" s="45" t="s">
        <v>69</v>
      </c>
      <c r="F102" s="43" t="s">
        <v>52</v>
      </c>
      <c r="G102" s="31" t="str">
        <f t="shared" si="15"/>
        <v>2023-04-17</v>
      </c>
      <c r="H102" s="32">
        <f t="shared" si="10"/>
        <v>45044</v>
      </c>
      <c r="I102" s="30" t="s">
        <v>54</v>
      </c>
      <c r="K102" s="30" t="s">
        <v>57</v>
      </c>
      <c r="L102" s="30" t="s">
        <v>165</v>
      </c>
      <c r="M102" s="30" t="s">
        <v>55</v>
      </c>
      <c r="N102" s="30" t="s">
        <v>59</v>
      </c>
      <c r="P102" s="30">
        <v>145</v>
      </c>
      <c r="Q102" s="32">
        <f t="shared" si="11"/>
        <v>45047</v>
      </c>
      <c r="R102" s="32">
        <f>WORKDAY.INTL(Q102,18,1)</f>
        <v>45071</v>
      </c>
      <c r="T102" s="32">
        <f t="shared" si="13"/>
        <v>45089</v>
      </c>
      <c r="U102" s="32">
        <f t="shared" si="14"/>
        <v>45398</v>
      </c>
      <c r="V102" s="30" t="s">
        <v>164</v>
      </c>
      <c r="W102" s="32">
        <v>45318</v>
      </c>
      <c r="X102" s="32">
        <v>45409</v>
      </c>
      <c r="Y102" s="32">
        <v>45377</v>
      </c>
      <c r="Z102" s="32">
        <v>45470</v>
      </c>
      <c r="AA102" s="46" t="s">
        <v>49</v>
      </c>
      <c r="AF102" s="34" t="s">
        <v>161</v>
      </c>
      <c r="AG102" s="34" t="s">
        <v>48</v>
      </c>
      <c r="AH102" s="30" t="s">
        <v>56</v>
      </c>
      <c r="AI102" s="30" t="s">
        <v>60</v>
      </c>
      <c r="AJ102" s="30" t="s">
        <v>208</v>
      </c>
      <c r="AK102" s="30" t="s">
        <v>167</v>
      </c>
      <c r="AZ102" s="47"/>
    </row>
    <row r="103" spans="1:52" x14ac:dyDescent="0.35">
      <c r="A103" s="29" t="s">
        <v>207</v>
      </c>
      <c r="B103" s="30" t="s">
        <v>53</v>
      </c>
      <c r="D103" s="47" t="s">
        <v>183</v>
      </c>
      <c r="E103" s="45" t="s">
        <v>69</v>
      </c>
      <c r="F103" s="48" t="s">
        <v>206</v>
      </c>
      <c r="G103" s="31" t="str">
        <f t="shared" si="15"/>
        <v>2023-04-17</v>
      </c>
      <c r="H103" s="32">
        <f t="shared" si="10"/>
        <v>45044</v>
      </c>
      <c r="I103" s="30" t="s">
        <v>54</v>
      </c>
      <c r="K103" s="30" t="s">
        <v>58</v>
      </c>
      <c r="L103" s="30" t="s">
        <v>209</v>
      </c>
      <c r="M103" s="30" t="s">
        <v>211</v>
      </c>
      <c r="N103" s="30" t="s">
        <v>59</v>
      </c>
      <c r="P103" s="30">
        <v>168</v>
      </c>
      <c r="Q103" s="32">
        <f t="shared" si="11"/>
        <v>45047</v>
      </c>
      <c r="R103" s="32">
        <f>WORKDAY.INTL(Q103,21,1)</f>
        <v>45076</v>
      </c>
      <c r="T103" s="32">
        <f t="shared" si="13"/>
        <v>45089</v>
      </c>
      <c r="U103" s="32">
        <f t="shared" si="14"/>
        <v>45398</v>
      </c>
      <c r="V103" s="30" t="s">
        <v>164</v>
      </c>
      <c r="W103" s="32">
        <v>45318</v>
      </c>
      <c r="X103" s="32">
        <v>45409</v>
      </c>
      <c r="Y103" s="32">
        <v>45377</v>
      </c>
      <c r="Z103" s="32">
        <v>45470</v>
      </c>
      <c r="AA103" s="46" t="s">
        <v>49</v>
      </c>
      <c r="AF103" s="34" t="s">
        <v>159</v>
      </c>
      <c r="AG103" s="34" t="s">
        <v>48</v>
      </c>
      <c r="AH103" s="30" t="s">
        <v>56</v>
      </c>
      <c r="AI103" s="30" t="s">
        <v>60</v>
      </c>
      <c r="AJ103" s="30" t="s">
        <v>208</v>
      </c>
      <c r="AK103" s="30" t="s">
        <v>210</v>
      </c>
      <c r="AZ103" s="47"/>
    </row>
    <row r="104" spans="1:52" x14ac:dyDescent="0.35">
      <c r="A104" s="29" t="s">
        <v>207</v>
      </c>
      <c r="B104" s="30" t="s">
        <v>53</v>
      </c>
      <c r="D104" s="47" t="s">
        <v>184</v>
      </c>
      <c r="E104" s="45" t="s">
        <v>69</v>
      </c>
      <c r="F104" s="42" t="s">
        <v>51</v>
      </c>
      <c r="G104" s="31" t="str">
        <f t="shared" si="15"/>
        <v>2023-04-17</v>
      </c>
      <c r="H104" s="32">
        <f t="shared" si="10"/>
        <v>45044</v>
      </c>
      <c r="I104" s="30" t="s">
        <v>54</v>
      </c>
      <c r="Q104" s="32">
        <f t="shared" si="11"/>
        <v>45047</v>
      </c>
      <c r="R104" s="32">
        <f>WORKDAY.INTL(Q104,0,1)</f>
        <v>45047</v>
      </c>
      <c r="T104" s="32">
        <f t="shared" si="13"/>
        <v>45089</v>
      </c>
      <c r="U104" s="32">
        <f t="shared" si="14"/>
        <v>45398</v>
      </c>
      <c r="V104" s="30" t="s">
        <v>164</v>
      </c>
      <c r="W104" s="32">
        <v>45318</v>
      </c>
      <c r="X104" s="32">
        <v>45409</v>
      </c>
      <c r="Y104" s="32">
        <v>45377</v>
      </c>
      <c r="Z104" s="32">
        <v>45470</v>
      </c>
      <c r="AA104" s="46" t="s">
        <v>49</v>
      </c>
      <c r="AF104" s="34" t="s">
        <v>162</v>
      </c>
      <c r="AG104" s="34" t="s">
        <v>48</v>
      </c>
      <c r="AH104" s="30" t="s">
        <v>56</v>
      </c>
      <c r="AJ104" s="30" t="s">
        <v>212</v>
      </c>
      <c r="AZ104" s="47"/>
    </row>
    <row r="105" spans="1:52" x14ac:dyDescent="0.35">
      <c r="A105" s="29" t="s">
        <v>207</v>
      </c>
      <c r="B105" s="30" t="s">
        <v>53</v>
      </c>
      <c r="D105" s="47" t="s">
        <v>185</v>
      </c>
      <c r="E105" s="45" t="s">
        <v>69</v>
      </c>
      <c r="F105" s="42" t="s">
        <v>51</v>
      </c>
      <c r="G105" s="31" t="str">
        <f t="shared" si="15"/>
        <v>2023-04-17</v>
      </c>
      <c r="H105" s="32">
        <f t="shared" si="10"/>
        <v>45044</v>
      </c>
      <c r="I105" s="30" t="s">
        <v>54</v>
      </c>
      <c r="Q105" s="32">
        <f t="shared" si="11"/>
        <v>45047</v>
      </c>
      <c r="R105" s="32">
        <f>WORKDAY.INTL(Q105,0,1)</f>
        <v>45047</v>
      </c>
      <c r="T105" s="32">
        <f t="shared" si="13"/>
        <v>45089</v>
      </c>
      <c r="U105" s="32">
        <f t="shared" si="14"/>
        <v>45398</v>
      </c>
      <c r="V105" s="30" t="s">
        <v>164</v>
      </c>
      <c r="W105" s="32">
        <v>45318</v>
      </c>
      <c r="X105" s="32">
        <v>45409</v>
      </c>
      <c r="Y105" s="32">
        <v>45377</v>
      </c>
      <c r="Z105" s="32">
        <v>45470</v>
      </c>
      <c r="AA105" s="46" t="s">
        <v>49</v>
      </c>
      <c r="AF105" s="34" t="s">
        <v>162</v>
      </c>
      <c r="AG105" s="34" t="s">
        <v>48</v>
      </c>
      <c r="AH105" s="30" t="s">
        <v>56</v>
      </c>
      <c r="AJ105" s="30" t="s">
        <v>212</v>
      </c>
      <c r="AZ105" s="47"/>
    </row>
    <row r="106" spans="1:52" x14ac:dyDescent="0.35">
      <c r="A106" s="29" t="s">
        <v>207</v>
      </c>
      <c r="B106" s="30" t="s">
        <v>53</v>
      </c>
      <c r="D106" s="47" t="s">
        <v>186</v>
      </c>
      <c r="E106" s="45" t="s">
        <v>69</v>
      </c>
      <c r="F106" s="42" t="s">
        <v>51</v>
      </c>
      <c r="G106" s="31" t="str">
        <f t="shared" si="15"/>
        <v>2023-04-17</v>
      </c>
      <c r="H106" s="32">
        <f t="shared" si="10"/>
        <v>45044</v>
      </c>
      <c r="I106" s="30" t="s">
        <v>54</v>
      </c>
      <c r="Q106" s="32">
        <f t="shared" si="11"/>
        <v>45047</v>
      </c>
      <c r="R106" s="32">
        <f>WORKDAY.INTL(Q106,0,1)</f>
        <v>45047</v>
      </c>
      <c r="T106" s="32">
        <f t="shared" si="13"/>
        <v>45089</v>
      </c>
      <c r="U106" s="32">
        <f t="shared" si="14"/>
        <v>45398</v>
      </c>
      <c r="V106" s="30" t="s">
        <v>164</v>
      </c>
      <c r="W106" s="32">
        <v>45318</v>
      </c>
      <c r="X106" s="32">
        <v>45409</v>
      </c>
      <c r="Y106" s="32">
        <v>45377</v>
      </c>
      <c r="Z106" s="32">
        <v>45470</v>
      </c>
      <c r="AA106" s="46" t="s">
        <v>49</v>
      </c>
      <c r="AF106" s="34" t="s">
        <v>162</v>
      </c>
      <c r="AG106" s="34" t="s">
        <v>48</v>
      </c>
      <c r="AH106" s="30" t="s">
        <v>56</v>
      </c>
      <c r="AJ106" s="30" t="s">
        <v>212</v>
      </c>
      <c r="AZ106" s="47"/>
    </row>
    <row r="107" spans="1:52" x14ac:dyDescent="0.35">
      <c r="A107" s="29" t="s">
        <v>207</v>
      </c>
      <c r="B107" s="30" t="s">
        <v>53</v>
      </c>
      <c r="D107" s="47" t="s">
        <v>187</v>
      </c>
      <c r="E107" s="45" t="s">
        <v>69</v>
      </c>
      <c r="F107" s="43" t="s">
        <v>52</v>
      </c>
      <c r="G107" s="31" t="str">
        <f t="shared" si="15"/>
        <v>2023-04-17</v>
      </c>
      <c r="H107" s="32">
        <f t="shared" si="10"/>
        <v>45044</v>
      </c>
      <c r="I107" s="30" t="s">
        <v>54</v>
      </c>
      <c r="K107" s="30" t="s">
        <v>57</v>
      </c>
      <c r="L107" s="30" t="s">
        <v>165</v>
      </c>
      <c r="M107" s="30" t="s">
        <v>55</v>
      </c>
      <c r="N107" s="30" t="s">
        <v>59</v>
      </c>
      <c r="P107" s="30">
        <v>145</v>
      </c>
      <c r="Q107" s="32">
        <f t="shared" si="11"/>
        <v>45047</v>
      </c>
      <c r="R107" s="32">
        <f>WORKDAY.INTL(Q107,18,1)</f>
        <v>45071</v>
      </c>
      <c r="T107" s="32">
        <f t="shared" si="13"/>
        <v>45089</v>
      </c>
      <c r="U107" s="32">
        <f t="shared" si="14"/>
        <v>45398</v>
      </c>
      <c r="V107" s="30" t="s">
        <v>164</v>
      </c>
      <c r="W107" s="32">
        <v>45318</v>
      </c>
      <c r="X107" s="32">
        <v>45409</v>
      </c>
      <c r="Y107" s="32">
        <v>45377</v>
      </c>
      <c r="Z107" s="32">
        <v>45470</v>
      </c>
      <c r="AA107" s="46" t="s">
        <v>49</v>
      </c>
      <c r="AF107" s="34" t="s">
        <v>162</v>
      </c>
      <c r="AG107" s="34" t="s">
        <v>48</v>
      </c>
      <c r="AH107" s="30" t="s">
        <v>56</v>
      </c>
      <c r="AI107" s="30" t="s">
        <v>60</v>
      </c>
      <c r="AJ107" s="30" t="s">
        <v>208</v>
      </c>
      <c r="AK107" s="30" t="s">
        <v>167</v>
      </c>
      <c r="AZ107" s="47"/>
    </row>
    <row r="108" spans="1:52" x14ac:dyDescent="0.35">
      <c r="A108" s="29" t="s">
        <v>207</v>
      </c>
      <c r="B108" s="30" t="s">
        <v>53</v>
      </c>
      <c r="D108" s="47" t="s">
        <v>188</v>
      </c>
      <c r="E108" s="45" t="s">
        <v>69</v>
      </c>
      <c r="F108" s="42" t="s">
        <v>51</v>
      </c>
      <c r="G108" s="31" t="str">
        <f t="shared" si="15"/>
        <v>2023-04-17</v>
      </c>
      <c r="H108" s="32">
        <f t="shared" si="10"/>
        <v>45044</v>
      </c>
      <c r="I108" s="30" t="s">
        <v>54</v>
      </c>
      <c r="Q108" s="32">
        <f t="shared" si="11"/>
        <v>45047</v>
      </c>
      <c r="R108" s="32">
        <f>WORKDAY.INTL(Q108,0,1)</f>
        <v>45047</v>
      </c>
      <c r="T108" s="32">
        <f t="shared" si="13"/>
        <v>45089</v>
      </c>
      <c r="U108" s="32">
        <f t="shared" si="14"/>
        <v>45398</v>
      </c>
      <c r="V108" s="30" t="s">
        <v>164</v>
      </c>
      <c r="W108" s="32">
        <v>45318</v>
      </c>
      <c r="X108" s="32">
        <v>45409</v>
      </c>
      <c r="Y108" s="32">
        <v>45377</v>
      </c>
      <c r="Z108" s="32">
        <v>45470</v>
      </c>
      <c r="AA108" s="46" t="s">
        <v>49</v>
      </c>
      <c r="AF108" s="34" t="s">
        <v>162</v>
      </c>
      <c r="AG108" s="34" t="s">
        <v>48</v>
      </c>
      <c r="AH108" s="30" t="s">
        <v>56</v>
      </c>
      <c r="AJ108" s="30" t="s">
        <v>212</v>
      </c>
      <c r="AZ108" s="47"/>
    </row>
    <row r="109" spans="1:52" x14ac:dyDescent="0.35">
      <c r="A109" s="29" t="s">
        <v>207</v>
      </c>
      <c r="B109" s="30" t="s">
        <v>53</v>
      </c>
      <c r="D109" s="47" t="s">
        <v>189</v>
      </c>
      <c r="E109" s="45" t="s">
        <v>69</v>
      </c>
      <c r="F109" s="42" t="s">
        <v>51</v>
      </c>
      <c r="G109" s="31" t="str">
        <f t="shared" si="15"/>
        <v>2023-04-17</v>
      </c>
      <c r="H109" s="32">
        <f t="shared" si="10"/>
        <v>45044</v>
      </c>
      <c r="I109" s="30" t="s">
        <v>54</v>
      </c>
      <c r="Q109" s="32">
        <f t="shared" si="11"/>
        <v>45047</v>
      </c>
      <c r="R109" s="32">
        <f>WORKDAY.INTL(Q109,0,1)</f>
        <v>45047</v>
      </c>
      <c r="T109" s="32">
        <f t="shared" si="13"/>
        <v>45089</v>
      </c>
      <c r="U109" s="32">
        <f t="shared" si="14"/>
        <v>45398</v>
      </c>
      <c r="V109" s="30" t="s">
        <v>164</v>
      </c>
      <c r="W109" s="32">
        <v>45318</v>
      </c>
      <c r="X109" s="32">
        <v>45409</v>
      </c>
      <c r="Y109" s="32">
        <v>45377</v>
      </c>
      <c r="Z109" s="32">
        <v>45470</v>
      </c>
      <c r="AA109" s="46" t="s">
        <v>49</v>
      </c>
      <c r="AF109" s="34" t="s">
        <v>162</v>
      </c>
      <c r="AG109" s="34" t="s">
        <v>48</v>
      </c>
      <c r="AH109" s="30" t="s">
        <v>56</v>
      </c>
      <c r="AJ109" s="30" t="s">
        <v>212</v>
      </c>
      <c r="AZ109" s="47"/>
    </row>
    <row r="110" spans="1:52" x14ac:dyDescent="0.35">
      <c r="A110" s="29" t="s">
        <v>207</v>
      </c>
      <c r="B110" s="30" t="s">
        <v>53</v>
      </c>
      <c r="D110" s="47" t="s">
        <v>190</v>
      </c>
      <c r="E110" s="45" t="s">
        <v>69</v>
      </c>
      <c r="F110" s="43" t="s">
        <v>52</v>
      </c>
      <c r="G110" s="31" t="str">
        <f t="shared" si="15"/>
        <v>2023-04-17</v>
      </c>
      <c r="H110" s="32">
        <f t="shared" si="10"/>
        <v>45044</v>
      </c>
      <c r="I110" s="30" t="s">
        <v>54</v>
      </c>
      <c r="K110" s="30" t="s">
        <v>57</v>
      </c>
      <c r="L110" s="30" t="s">
        <v>165</v>
      </c>
      <c r="M110" s="30" t="s">
        <v>55</v>
      </c>
      <c r="N110" s="30" t="s">
        <v>59</v>
      </c>
      <c r="P110" s="30">
        <v>145</v>
      </c>
      <c r="Q110" s="32">
        <f t="shared" si="11"/>
        <v>45047</v>
      </c>
      <c r="R110" s="32">
        <f>WORKDAY.INTL(Q110,18,1)</f>
        <v>45071</v>
      </c>
      <c r="T110" s="32">
        <f t="shared" si="13"/>
        <v>45089</v>
      </c>
      <c r="U110" s="32">
        <f t="shared" si="14"/>
        <v>45398</v>
      </c>
      <c r="V110" s="30" t="s">
        <v>164</v>
      </c>
      <c r="W110" s="32">
        <v>45318</v>
      </c>
      <c r="X110" s="32">
        <v>45409</v>
      </c>
      <c r="Y110" s="32">
        <v>45377</v>
      </c>
      <c r="Z110" s="32">
        <v>45470</v>
      </c>
      <c r="AA110" s="46" t="s">
        <v>49</v>
      </c>
      <c r="AF110" s="34" t="s">
        <v>162</v>
      </c>
      <c r="AG110" s="34" t="s">
        <v>48</v>
      </c>
      <c r="AH110" s="30" t="s">
        <v>56</v>
      </c>
      <c r="AI110" s="30" t="s">
        <v>60</v>
      </c>
      <c r="AJ110" s="30" t="s">
        <v>208</v>
      </c>
      <c r="AK110" s="30" t="s">
        <v>167</v>
      </c>
      <c r="AZ110" s="47"/>
    </row>
    <row r="111" spans="1:52" x14ac:dyDescent="0.35">
      <c r="A111" s="29" t="s">
        <v>207</v>
      </c>
      <c r="B111" s="30" t="s">
        <v>53</v>
      </c>
      <c r="D111" s="47" t="s">
        <v>191</v>
      </c>
      <c r="E111" s="45" t="s">
        <v>69</v>
      </c>
      <c r="F111" s="42" t="s">
        <v>51</v>
      </c>
      <c r="G111" s="31" t="str">
        <f t="shared" si="15"/>
        <v>2023-04-17</v>
      </c>
      <c r="H111" s="32">
        <f t="shared" si="10"/>
        <v>45044</v>
      </c>
      <c r="I111" s="30" t="s">
        <v>54</v>
      </c>
      <c r="Q111" s="32">
        <f t="shared" si="11"/>
        <v>45047</v>
      </c>
      <c r="R111" s="32">
        <f>WORKDAY.INTL(Q111,0,1)</f>
        <v>45047</v>
      </c>
      <c r="T111" s="32">
        <f t="shared" si="13"/>
        <v>45089</v>
      </c>
      <c r="U111" s="32">
        <f t="shared" si="14"/>
        <v>45398</v>
      </c>
      <c r="V111" s="30" t="s">
        <v>164</v>
      </c>
      <c r="W111" s="32">
        <v>45318</v>
      </c>
      <c r="X111" s="32">
        <v>45409</v>
      </c>
      <c r="Y111" s="32">
        <v>45377</v>
      </c>
      <c r="Z111" s="32">
        <v>45470</v>
      </c>
      <c r="AA111" s="46" t="s">
        <v>49</v>
      </c>
      <c r="AF111" s="34" t="s">
        <v>162</v>
      </c>
      <c r="AG111" s="34" t="s">
        <v>48</v>
      </c>
      <c r="AH111" s="30" t="s">
        <v>56</v>
      </c>
      <c r="AJ111" s="30" t="s">
        <v>212</v>
      </c>
      <c r="AZ111" s="47"/>
    </row>
    <row r="112" spans="1:52" x14ac:dyDescent="0.35">
      <c r="A112" s="29" t="s">
        <v>207</v>
      </c>
      <c r="B112" s="30" t="s">
        <v>53</v>
      </c>
      <c r="D112" s="47" t="s">
        <v>192</v>
      </c>
      <c r="E112" s="45" t="s">
        <v>69</v>
      </c>
      <c r="F112" s="43" t="s">
        <v>52</v>
      </c>
      <c r="G112" s="31" t="str">
        <f t="shared" si="15"/>
        <v>2023-04-17</v>
      </c>
      <c r="H112" s="32">
        <f t="shared" si="10"/>
        <v>45044</v>
      </c>
      <c r="I112" s="30" t="s">
        <v>54</v>
      </c>
      <c r="K112" s="30" t="s">
        <v>57</v>
      </c>
      <c r="L112" s="30" t="s">
        <v>165</v>
      </c>
      <c r="M112" s="30" t="s">
        <v>55</v>
      </c>
      <c r="N112" s="30" t="s">
        <v>59</v>
      </c>
      <c r="P112" s="30">
        <v>145</v>
      </c>
      <c r="Q112" s="32">
        <f t="shared" si="11"/>
        <v>45047</v>
      </c>
      <c r="R112" s="32">
        <f>WORKDAY.INTL(Q112,18,1)</f>
        <v>45071</v>
      </c>
      <c r="T112" s="32">
        <f t="shared" si="13"/>
        <v>45089</v>
      </c>
      <c r="U112" s="32">
        <f t="shared" si="14"/>
        <v>45398</v>
      </c>
      <c r="V112" s="30" t="s">
        <v>164</v>
      </c>
      <c r="W112" s="32">
        <v>45318</v>
      </c>
      <c r="X112" s="32">
        <v>45409</v>
      </c>
      <c r="Y112" s="32">
        <v>45377</v>
      </c>
      <c r="Z112" s="32">
        <v>45470</v>
      </c>
      <c r="AA112" s="46" t="s">
        <v>49</v>
      </c>
      <c r="AF112" s="34" t="s">
        <v>162</v>
      </c>
      <c r="AG112" s="34" t="s">
        <v>48</v>
      </c>
      <c r="AH112" s="30" t="s">
        <v>56</v>
      </c>
      <c r="AI112" s="30" t="s">
        <v>60</v>
      </c>
      <c r="AJ112" s="30" t="s">
        <v>208</v>
      </c>
      <c r="AK112" s="30" t="s">
        <v>167</v>
      </c>
      <c r="AZ112" s="47"/>
    </row>
    <row r="113" spans="1:52" x14ac:dyDescent="0.35">
      <c r="A113" s="29" t="s">
        <v>207</v>
      </c>
      <c r="B113" s="30" t="s">
        <v>53</v>
      </c>
      <c r="D113" s="47" t="s">
        <v>193</v>
      </c>
      <c r="E113" s="45" t="s">
        <v>69</v>
      </c>
      <c r="F113" s="43" t="s">
        <v>52</v>
      </c>
      <c r="G113" s="31" t="str">
        <f t="shared" si="15"/>
        <v>2023-04-17</v>
      </c>
      <c r="H113" s="32">
        <f t="shared" si="10"/>
        <v>45044</v>
      </c>
      <c r="I113" s="30" t="s">
        <v>54</v>
      </c>
      <c r="K113" s="30" t="s">
        <v>57</v>
      </c>
      <c r="L113" s="30" t="s">
        <v>165</v>
      </c>
      <c r="M113" s="30" t="s">
        <v>55</v>
      </c>
      <c r="N113" s="30" t="s">
        <v>59</v>
      </c>
      <c r="P113" s="30">
        <v>145</v>
      </c>
      <c r="Q113" s="32">
        <f t="shared" si="11"/>
        <v>45047</v>
      </c>
      <c r="R113" s="32">
        <f>WORKDAY.INTL(Q113,18,1)</f>
        <v>45071</v>
      </c>
      <c r="T113" s="32">
        <f t="shared" si="13"/>
        <v>45089</v>
      </c>
      <c r="U113" s="32">
        <f t="shared" si="14"/>
        <v>45398</v>
      </c>
      <c r="V113" s="30" t="s">
        <v>164</v>
      </c>
      <c r="W113" s="32">
        <v>45318</v>
      </c>
      <c r="X113" s="32">
        <v>45409</v>
      </c>
      <c r="Y113" s="32">
        <v>45377</v>
      </c>
      <c r="Z113" s="32">
        <v>45470</v>
      </c>
      <c r="AA113" s="46" t="s">
        <v>49</v>
      </c>
      <c r="AF113" s="34" t="s">
        <v>162</v>
      </c>
      <c r="AG113" s="34" t="s">
        <v>48</v>
      </c>
      <c r="AH113" s="30" t="s">
        <v>56</v>
      </c>
      <c r="AI113" s="30" t="s">
        <v>60</v>
      </c>
      <c r="AJ113" s="30" t="s">
        <v>208</v>
      </c>
      <c r="AK113" s="30" t="s">
        <v>167</v>
      </c>
      <c r="AZ113" s="47"/>
    </row>
    <row r="114" spans="1:52" x14ac:dyDescent="0.35">
      <c r="A114" s="29" t="s">
        <v>207</v>
      </c>
      <c r="B114" s="30" t="s">
        <v>53</v>
      </c>
      <c r="D114" s="47" t="s">
        <v>194</v>
      </c>
      <c r="E114" s="45" t="s">
        <v>69</v>
      </c>
      <c r="F114" s="43" t="s">
        <v>52</v>
      </c>
      <c r="G114" s="31" t="str">
        <f t="shared" si="15"/>
        <v>2023-04-17</v>
      </c>
      <c r="H114" s="32">
        <f t="shared" si="10"/>
        <v>45044</v>
      </c>
      <c r="I114" s="30" t="s">
        <v>54</v>
      </c>
      <c r="K114" s="30" t="s">
        <v>57</v>
      </c>
      <c r="L114" s="30" t="s">
        <v>165</v>
      </c>
      <c r="M114" s="30" t="s">
        <v>55</v>
      </c>
      <c r="N114" s="30" t="s">
        <v>59</v>
      </c>
      <c r="P114" s="30">
        <v>145</v>
      </c>
      <c r="Q114" s="32">
        <f t="shared" si="11"/>
        <v>45047</v>
      </c>
      <c r="R114" s="32">
        <f>WORKDAY.INTL(Q114,18,1)</f>
        <v>45071</v>
      </c>
      <c r="T114" s="32">
        <f t="shared" si="13"/>
        <v>45089</v>
      </c>
      <c r="U114" s="32">
        <f t="shared" si="14"/>
        <v>45398</v>
      </c>
      <c r="V114" s="30" t="s">
        <v>164</v>
      </c>
      <c r="W114" s="32">
        <v>45318</v>
      </c>
      <c r="X114" s="32">
        <v>45409</v>
      </c>
      <c r="Y114" s="32">
        <v>45377</v>
      </c>
      <c r="Z114" s="32">
        <v>45470</v>
      </c>
      <c r="AA114" s="46" t="s">
        <v>49</v>
      </c>
      <c r="AF114" s="34" t="s">
        <v>159</v>
      </c>
      <c r="AG114" s="34" t="s">
        <v>48</v>
      </c>
      <c r="AH114" s="30" t="s">
        <v>56</v>
      </c>
      <c r="AI114" s="30" t="s">
        <v>60</v>
      </c>
      <c r="AJ114" s="30" t="s">
        <v>208</v>
      </c>
      <c r="AK114" s="30" t="s">
        <v>167</v>
      </c>
      <c r="AZ114" s="47"/>
    </row>
    <row r="115" spans="1:52" x14ac:dyDescent="0.35">
      <c r="A115" s="29" t="s">
        <v>207</v>
      </c>
      <c r="B115" s="30" t="s">
        <v>53</v>
      </c>
      <c r="D115" s="47" t="s">
        <v>195</v>
      </c>
      <c r="E115" s="45" t="s">
        <v>69</v>
      </c>
      <c r="F115" s="43" t="s">
        <v>52</v>
      </c>
      <c r="G115" s="31" t="str">
        <f t="shared" si="15"/>
        <v>2023-04-17</v>
      </c>
      <c r="H115" s="32">
        <f t="shared" si="10"/>
        <v>45044</v>
      </c>
      <c r="I115" s="30" t="s">
        <v>54</v>
      </c>
      <c r="K115" s="30" t="s">
        <v>57</v>
      </c>
      <c r="L115" s="30" t="s">
        <v>165</v>
      </c>
      <c r="M115" s="30" t="s">
        <v>55</v>
      </c>
      <c r="N115" s="30" t="s">
        <v>59</v>
      </c>
      <c r="P115" s="30">
        <v>145</v>
      </c>
      <c r="Q115" s="32">
        <f t="shared" si="11"/>
        <v>45047</v>
      </c>
      <c r="R115" s="32">
        <f>WORKDAY.INTL(Q115,18,1)</f>
        <v>45071</v>
      </c>
      <c r="T115" s="32">
        <f t="shared" si="13"/>
        <v>45089</v>
      </c>
      <c r="U115" s="32">
        <f t="shared" si="14"/>
        <v>45398</v>
      </c>
      <c r="V115" s="30" t="s">
        <v>164</v>
      </c>
      <c r="W115" s="32">
        <v>45318</v>
      </c>
      <c r="X115" s="32">
        <v>45409</v>
      </c>
      <c r="Y115" s="32">
        <v>45377</v>
      </c>
      <c r="Z115" s="32">
        <v>45470</v>
      </c>
      <c r="AA115" s="46" t="s">
        <v>49</v>
      </c>
      <c r="AF115" s="34" t="s">
        <v>162</v>
      </c>
      <c r="AG115" s="34" t="s">
        <v>48</v>
      </c>
      <c r="AH115" s="30" t="s">
        <v>56</v>
      </c>
      <c r="AI115" s="30" t="s">
        <v>60</v>
      </c>
      <c r="AJ115" s="30" t="s">
        <v>208</v>
      </c>
      <c r="AK115" s="30" t="s">
        <v>167</v>
      </c>
      <c r="AZ115" s="47"/>
    </row>
    <row r="116" spans="1:52" x14ac:dyDescent="0.35">
      <c r="A116" s="29" t="s">
        <v>207</v>
      </c>
      <c r="B116" s="30" t="s">
        <v>53</v>
      </c>
      <c r="D116" s="47" t="s">
        <v>196</v>
      </c>
      <c r="E116" s="45" t="s">
        <v>69</v>
      </c>
      <c r="F116" s="42" t="s">
        <v>51</v>
      </c>
      <c r="G116" s="31" t="str">
        <f t="shared" si="15"/>
        <v>2023-04-17</v>
      </c>
      <c r="H116" s="32">
        <f t="shared" si="10"/>
        <v>45044</v>
      </c>
      <c r="I116" s="30" t="s">
        <v>54</v>
      </c>
      <c r="Q116" s="32">
        <f t="shared" si="11"/>
        <v>45047</v>
      </c>
      <c r="R116" s="32">
        <f>WORKDAY.INTL(Q116,0,1)</f>
        <v>45047</v>
      </c>
      <c r="T116" s="32">
        <f t="shared" si="13"/>
        <v>45089</v>
      </c>
      <c r="U116" s="32">
        <f t="shared" si="14"/>
        <v>45398</v>
      </c>
      <c r="V116" s="30" t="s">
        <v>164</v>
      </c>
      <c r="W116" s="32">
        <v>45318</v>
      </c>
      <c r="X116" s="32">
        <v>45409</v>
      </c>
      <c r="Y116" s="32">
        <v>45377</v>
      </c>
      <c r="Z116" s="32">
        <v>45470</v>
      </c>
      <c r="AA116" s="46" t="s">
        <v>49</v>
      </c>
      <c r="AF116" s="34" t="s">
        <v>162</v>
      </c>
      <c r="AG116" s="34" t="s">
        <v>48</v>
      </c>
      <c r="AH116" s="30" t="s">
        <v>56</v>
      </c>
      <c r="AJ116" s="30" t="s">
        <v>212</v>
      </c>
      <c r="AZ116" s="47"/>
    </row>
    <row r="117" spans="1:52" x14ac:dyDescent="0.35">
      <c r="A117" s="29" t="s">
        <v>207</v>
      </c>
      <c r="B117" s="30" t="s">
        <v>53</v>
      </c>
      <c r="D117" s="47" t="s">
        <v>197</v>
      </c>
      <c r="E117" s="45" t="s">
        <v>69</v>
      </c>
      <c r="F117" s="42" t="s">
        <v>51</v>
      </c>
      <c r="G117" s="31" t="str">
        <f t="shared" si="15"/>
        <v>2023-04-17</v>
      </c>
      <c r="H117" s="32">
        <f t="shared" si="10"/>
        <v>45044</v>
      </c>
      <c r="I117" s="30" t="s">
        <v>54</v>
      </c>
      <c r="Q117" s="32">
        <f t="shared" si="11"/>
        <v>45047</v>
      </c>
      <c r="R117" s="32">
        <f>WORKDAY.INTL(Q117,0,1)</f>
        <v>45047</v>
      </c>
      <c r="T117" s="32">
        <f t="shared" si="13"/>
        <v>45089</v>
      </c>
      <c r="U117" s="32">
        <f t="shared" si="14"/>
        <v>45398</v>
      </c>
      <c r="V117" s="30" t="s">
        <v>164</v>
      </c>
      <c r="W117" s="32">
        <v>45318</v>
      </c>
      <c r="X117" s="32">
        <v>45409</v>
      </c>
      <c r="Y117" s="32">
        <v>45377</v>
      </c>
      <c r="Z117" s="32">
        <v>45470</v>
      </c>
      <c r="AA117" s="46" t="s">
        <v>49</v>
      </c>
      <c r="AF117" s="34" t="s">
        <v>162</v>
      </c>
      <c r="AG117" s="34" t="s">
        <v>48</v>
      </c>
      <c r="AH117" s="30" t="s">
        <v>56</v>
      </c>
      <c r="AJ117" s="30" t="s">
        <v>212</v>
      </c>
      <c r="AZ117" s="47"/>
    </row>
    <row r="118" spans="1:52" x14ac:dyDescent="0.35">
      <c r="A118" s="29" t="s">
        <v>207</v>
      </c>
      <c r="B118" s="30" t="s">
        <v>53</v>
      </c>
      <c r="D118" s="47" t="s">
        <v>198</v>
      </c>
      <c r="E118" s="45" t="s">
        <v>69</v>
      </c>
      <c r="F118" s="42" t="s">
        <v>51</v>
      </c>
      <c r="G118" s="31" t="str">
        <f t="shared" si="15"/>
        <v>2023-04-17</v>
      </c>
      <c r="H118" s="32">
        <f t="shared" si="10"/>
        <v>45044</v>
      </c>
      <c r="I118" s="30" t="s">
        <v>54</v>
      </c>
      <c r="Q118" s="32">
        <f t="shared" si="11"/>
        <v>45047</v>
      </c>
      <c r="R118" s="32">
        <f>WORKDAY.INTL(Q118,0,1)</f>
        <v>45047</v>
      </c>
      <c r="T118" s="32">
        <f t="shared" si="13"/>
        <v>45089</v>
      </c>
      <c r="U118" s="32">
        <f t="shared" si="14"/>
        <v>45398</v>
      </c>
      <c r="V118" s="30" t="s">
        <v>164</v>
      </c>
      <c r="W118" s="32">
        <v>45318</v>
      </c>
      <c r="X118" s="32">
        <v>45409</v>
      </c>
      <c r="Y118" s="32">
        <v>45377</v>
      </c>
      <c r="Z118" s="32">
        <v>45470</v>
      </c>
      <c r="AA118" s="46" t="s">
        <v>49</v>
      </c>
      <c r="AF118" s="34" t="s">
        <v>162</v>
      </c>
      <c r="AG118" s="34" t="s">
        <v>48</v>
      </c>
      <c r="AH118" s="30" t="s">
        <v>56</v>
      </c>
      <c r="AJ118" s="30" t="s">
        <v>212</v>
      </c>
      <c r="AZ118" s="47"/>
    </row>
    <row r="119" spans="1:52" x14ac:dyDescent="0.35">
      <c r="A119" s="29" t="s">
        <v>207</v>
      </c>
      <c r="B119" s="30" t="s">
        <v>53</v>
      </c>
      <c r="D119" s="47" t="s">
        <v>199</v>
      </c>
      <c r="E119" s="45" t="s">
        <v>69</v>
      </c>
      <c r="F119" s="48" t="s">
        <v>206</v>
      </c>
      <c r="G119" s="31" t="str">
        <f t="shared" si="15"/>
        <v>2023-04-17</v>
      </c>
      <c r="H119" s="32">
        <f t="shared" si="10"/>
        <v>45044</v>
      </c>
      <c r="I119" s="30" t="s">
        <v>54</v>
      </c>
      <c r="K119" s="30" t="s">
        <v>58</v>
      </c>
      <c r="L119" s="30" t="s">
        <v>209</v>
      </c>
      <c r="M119" s="30" t="s">
        <v>211</v>
      </c>
      <c r="N119" s="30" t="s">
        <v>59</v>
      </c>
      <c r="P119" s="30">
        <v>168</v>
      </c>
      <c r="Q119" s="32">
        <f t="shared" si="11"/>
        <v>45047</v>
      </c>
      <c r="R119" s="32">
        <f>WORKDAY.INTL(Q119,21,1)</f>
        <v>45076</v>
      </c>
      <c r="T119" s="32">
        <f t="shared" si="13"/>
        <v>45089</v>
      </c>
      <c r="U119" s="32">
        <f t="shared" si="14"/>
        <v>45398</v>
      </c>
      <c r="V119" s="30" t="s">
        <v>164</v>
      </c>
      <c r="W119" s="32">
        <v>45318</v>
      </c>
      <c r="X119" s="32">
        <v>45409</v>
      </c>
      <c r="Y119" s="32">
        <v>45377</v>
      </c>
      <c r="Z119" s="32">
        <v>45470</v>
      </c>
      <c r="AA119" s="46" t="s">
        <v>49</v>
      </c>
      <c r="AF119" s="34" t="s">
        <v>159</v>
      </c>
      <c r="AG119" s="34" t="s">
        <v>48</v>
      </c>
      <c r="AH119" s="30" t="s">
        <v>56</v>
      </c>
      <c r="AI119" s="30" t="s">
        <v>60</v>
      </c>
      <c r="AJ119" s="30" t="s">
        <v>208</v>
      </c>
      <c r="AK119" s="30" t="s">
        <v>210</v>
      </c>
      <c r="AZ119" s="47"/>
    </row>
    <row r="120" spans="1:52" x14ac:dyDescent="0.35">
      <c r="A120" s="29" t="s">
        <v>207</v>
      </c>
      <c r="B120" s="30" t="s">
        <v>53</v>
      </c>
      <c r="D120" s="47" t="s">
        <v>200</v>
      </c>
      <c r="E120" s="45" t="s">
        <v>69</v>
      </c>
      <c r="F120" s="42" t="s">
        <v>51</v>
      </c>
      <c r="G120" s="31" t="str">
        <f t="shared" si="15"/>
        <v>2023-04-17</v>
      </c>
      <c r="H120" s="32">
        <f t="shared" si="10"/>
        <v>45044</v>
      </c>
      <c r="I120" s="30" t="s">
        <v>54</v>
      </c>
      <c r="Q120" s="32">
        <f t="shared" si="11"/>
        <v>45047</v>
      </c>
      <c r="R120" s="32">
        <f>WORKDAY.INTL(Q120,0,1)</f>
        <v>45047</v>
      </c>
      <c r="T120" s="32">
        <f t="shared" si="13"/>
        <v>45089</v>
      </c>
      <c r="U120" s="32">
        <f t="shared" si="14"/>
        <v>45398</v>
      </c>
      <c r="V120" s="30" t="s">
        <v>164</v>
      </c>
      <c r="W120" s="32">
        <v>45318</v>
      </c>
      <c r="X120" s="32">
        <v>45409</v>
      </c>
      <c r="Y120" s="32">
        <v>45377</v>
      </c>
      <c r="Z120" s="32">
        <v>45470</v>
      </c>
      <c r="AA120" s="46" t="s">
        <v>49</v>
      </c>
      <c r="AF120" s="34" t="s">
        <v>162</v>
      </c>
      <c r="AG120" s="34" t="s">
        <v>48</v>
      </c>
      <c r="AH120" s="30" t="s">
        <v>56</v>
      </c>
      <c r="AJ120" s="30" t="s">
        <v>212</v>
      </c>
      <c r="AZ120" s="47"/>
    </row>
    <row r="121" spans="1:52" x14ac:dyDescent="0.35">
      <c r="A121" s="29" t="s">
        <v>207</v>
      </c>
      <c r="B121" s="30" t="s">
        <v>53</v>
      </c>
      <c r="D121" s="47" t="s">
        <v>201</v>
      </c>
      <c r="E121" s="45" t="s">
        <v>69</v>
      </c>
      <c r="F121" s="48" t="s">
        <v>206</v>
      </c>
      <c r="G121" s="31" t="str">
        <f t="shared" si="15"/>
        <v>2023-04-17</v>
      </c>
      <c r="H121" s="32">
        <f t="shared" si="10"/>
        <v>45044</v>
      </c>
      <c r="I121" s="30" t="s">
        <v>54</v>
      </c>
      <c r="K121" s="30" t="s">
        <v>58</v>
      </c>
      <c r="L121" s="30" t="s">
        <v>209</v>
      </c>
      <c r="M121" s="30" t="s">
        <v>211</v>
      </c>
      <c r="N121" s="30" t="s">
        <v>59</v>
      </c>
      <c r="P121" s="30">
        <v>168</v>
      </c>
      <c r="Q121" s="32">
        <f t="shared" si="11"/>
        <v>45047</v>
      </c>
      <c r="R121" s="32">
        <f>WORKDAY.INTL(Q121,21,1)</f>
        <v>45076</v>
      </c>
      <c r="T121" s="32">
        <f t="shared" si="13"/>
        <v>45089</v>
      </c>
      <c r="U121" s="32">
        <f t="shared" si="14"/>
        <v>45398</v>
      </c>
      <c r="V121" s="30" t="s">
        <v>164</v>
      </c>
      <c r="W121" s="32">
        <v>45318</v>
      </c>
      <c r="X121" s="32">
        <v>45409</v>
      </c>
      <c r="Y121" s="32">
        <v>45377</v>
      </c>
      <c r="Z121" s="32">
        <v>45470</v>
      </c>
      <c r="AA121" s="46" t="s">
        <v>49</v>
      </c>
      <c r="AF121" s="34" t="s">
        <v>162</v>
      </c>
      <c r="AG121" s="34" t="s">
        <v>48</v>
      </c>
      <c r="AH121" s="30" t="s">
        <v>56</v>
      </c>
      <c r="AI121" s="30" t="s">
        <v>60</v>
      </c>
      <c r="AJ121" s="30" t="s">
        <v>208</v>
      </c>
      <c r="AK121" s="30" t="s">
        <v>210</v>
      </c>
      <c r="AZ121" s="47"/>
    </row>
    <row r="122" spans="1:52" x14ac:dyDescent="0.35">
      <c r="A122" s="29" t="s">
        <v>207</v>
      </c>
      <c r="B122" s="30" t="s">
        <v>53</v>
      </c>
      <c r="D122" s="47" t="s">
        <v>202</v>
      </c>
      <c r="E122" s="45" t="s">
        <v>69</v>
      </c>
      <c r="F122" s="48" t="s">
        <v>206</v>
      </c>
      <c r="G122" s="31" t="str">
        <f t="shared" si="15"/>
        <v>2023-04-17</v>
      </c>
      <c r="H122" s="32">
        <f t="shared" si="10"/>
        <v>45044</v>
      </c>
      <c r="I122" s="30" t="s">
        <v>54</v>
      </c>
      <c r="K122" s="30" t="s">
        <v>58</v>
      </c>
      <c r="L122" s="30" t="s">
        <v>209</v>
      </c>
      <c r="M122" s="30" t="s">
        <v>211</v>
      </c>
      <c r="N122" s="30" t="s">
        <v>59</v>
      </c>
      <c r="P122" s="30">
        <v>168</v>
      </c>
      <c r="Q122" s="32">
        <f t="shared" si="11"/>
        <v>45047</v>
      </c>
      <c r="R122" s="32">
        <f>WORKDAY.INTL(Q122,21,1)</f>
        <v>45076</v>
      </c>
      <c r="T122" s="32">
        <f t="shared" si="13"/>
        <v>45089</v>
      </c>
      <c r="U122" s="32">
        <f t="shared" si="14"/>
        <v>45398</v>
      </c>
      <c r="V122" s="30" t="s">
        <v>164</v>
      </c>
      <c r="W122" s="32">
        <v>45318</v>
      </c>
      <c r="X122" s="32">
        <v>45409</v>
      </c>
      <c r="Y122" s="32">
        <v>45377</v>
      </c>
      <c r="Z122" s="32">
        <v>45470</v>
      </c>
      <c r="AA122" s="46" t="s">
        <v>49</v>
      </c>
      <c r="AF122" s="34" t="s">
        <v>162</v>
      </c>
      <c r="AG122" s="34" t="s">
        <v>48</v>
      </c>
      <c r="AH122" s="30" t="s">
        <v>56</v>
      </c>
      <c r="AI122" s="30" t="s">
        <v>60</v>
      </c>
      <c r="AJ122" s="30" t="s">
        <v>208</v>
      </c>
      <c r="AK122" s="30" t="s">
        <v>210</v>
      </c>
      <c r="AZ122" s="47"/>
    </row>
    <row r="123" spans="1:52" x14ac:dyDescent="0.35">
      <c r="A123" s="29" t="s">
        <v>207</v>
      </c>
      <c r="B123" s="30" t="s">
        <v>53</v>
      </c>
      <c r="D123" s="47" t="s">
        <v>203</v>
      </c>
      <c r="E123" s="45" t="s">
        <v>69</v>
      </c>
      <c r="F123" s="48" t="s">
        <v>206</v>
      </c>
      <c r="G123" s="31" t="str">
        <f t="shared" si="15"/>
        <v>2023-04-17</v>
      </c>
      <c r="H123" s="32">
        <f t="shared" si="10"/>
        <v>45044</v>
      </c>
      <c r="I123" s="30" t="s">
        <v>54</v>
      </c>
      <c r="K123" s="30" t="s">
        <v>58</v>
      </c>
      <c r="L123" s="30" t="s">
        <v>209</v>
      </c>
      <c r="M123" s="30" t="s">
        <v>211</v>
      </c>
      <c r="N123" s="30" t="s">
        <v>59</v>
      </c>
      <c r="P123" s="30">
        <v>168</v>
      </c>
      <c r="Q123" s="32">
        <f t="shared" si="11"/>
        <v>45047</v>
      </c>
      <c r="R123" s="32">
        <f>WORKDAY.INTL(Q123,21,1)</f>
        <v>45076</v>
      </c>
      <c r="T123" s="32">
        <f t="shared" si="13"/>
        <v>45089</v>
      </c>
      <c r="U123" s="32">
        <f t="shared" si="14"/>
        <v>45398</v>
      </c>
      <c r="V123" s="30" t="s">
        <v>164</v>
      </c>
      <c r="W123" s="32">
        <v>45318</v>
      </c>
      <c r="X123" s="32">
        <v>45409</v>
      </c>
      <c r="Y123" s="32">
        <v>45377</v>
      </c>
      <c r="Z123" s="32">
        <v>45470</v>
      </c>
      <c r="AA123" s="46" t="s">
        <v>49</v>
      </c>
      <c r="AF123" s="34" t="s">
        <v>159</v>
      </c>
      <c r="AG123" s="34" t="s">
        <v>48</v>
      </c>
      <c r="AH123" s="30" t="s">
        <v>56</v>
      </c>
      <c r="AI123" s="30" t="s">
        <v>60</v>
      </c>
      <c r="AJ123" s="30" t="s">
        <v>208</v>
      </c>
      <c r="AK123" s="30" t="s">
        <v>210</v>
      </c>
      <c r="AZ123" s="47"/>
    </row>
    <row r="124" spans="1:52" x14ac:dyDescent="0.35">
      <c r="A124" s="29" t="s">
        <v>207</v>
      </c>
      <c r="B124" s="30" t="s">
        <v>53</v>
      </c>
      <c r="D124" s="47" t="s">
        <v>204</v>
      </c>
      <c r="E124" s="45" t="s">
        <v>69</v>
      </c>
      <c r="F124" s="48" t="s">
        <v>206</v>
      </c>
      <c r="G124" s="31" t="str">
        <f t="shared" si="15"/>
        <v>2023-04-17</v>
      </c>
      <c r="H124" s="32">
        <f t="shared" si="10"/>
        <v>45044</v>
      </c>
      <c r="I124" s="30" t="s">
        <v>54</v>
      </c>
      <c r="K124" s="30" t="s">
        <v>58</v>
      </c>
      <c r="L124" s="30" t="s">
        <v>209</v>
      </c>
      <c r="M124" s="30" t="s">
        <v>211</v>
      </c>
      <c r="N124" s="30" t="s">
        <v>59</v>
      </c>
      <c r="P124" s="30">
        <v>168</v>
      </c>
      <c r="Q124" s="32">
        <f t="shared" si="11"/>
        <v>45047</v>
      </c>
      <c r="R124" s="32">
        <f>WORKDAY.INTL(Q124,21,1)</f>
        <v>45076</v>
      </c>
      <c r="T124" s="32">
        <f t="shared" si="13"/>
        <v>45089</v>
      </c>
      <c r="U124" s="32">
        <f t="shared" si="14"/>
        <v>45398</v>
      </c>
      <c r="V124" s="30" t="s">
        <v>164</v>
      </c>
      <c r="W124" s="32">
        <v>45318</v>
      </c>
      <c r="X124" s="32">
        <v>45409</v>
      </c>
      <c r="Y124" s="32">
        <v>45377</v>
      </c>
      <c r="Z124" s="32">
        <v>45470</v>
      </c>
      <c r="AA124" s="46" t="s">
        <v>49</v>
      </c>
      <c r="AF124" s="34" t="s">
        <v>159</v>
      </c>
      <c r="AG124" s="34" t="s">
        <v>48</v>
      </c>
      <c r="AH124" s="30" t="s">
        <v>56</v>
      </c>
      <c r="AI124" s="30" t="s">
        <v>60</v>
      </c>
      <c r="AJ124" s="30" t="s">
        <v>208</v>
      </c>
      <c r="AK124" s="30" t="s">
        <v>210</v>
      </c>
      <c r="AZ124" s="47"/>
    </row>
    <row r="125" spans="1:52" x14ac:dyDescent="0.35">
      <c r="A125" s="29" t="s">
        <v>207</v>
      </c>
      <c r="D125" s="47" t="s">
        <v>205</v>
      </c>
      <c r="E125" s="45" t="s">
        <v>69</v>
      </c>
      <c r="F125" s="49" t="s">
        <v>214</v>
      </c>
      <c r="G125" s="31"/>
      <c r="H125" s="32"/>
      <c r="Q125" s="32"/>
      <c r="R125" s="32"/>
      <c r="T125" s="32"/>
      <c r="U125" s="32"/>
      <c r="W125" s="32"/>
      <c r="X125" s="32"/>
      <c r="Y125" s="32"/>
      <c r="Z125" s="32"/>
      <c r="AA125" s="46" t="s">
        <v>49</v>
      </c>
      <c r="AE125" s="30" t="s">
        <v>213</v>
      </c>
      <c r="AF125" s="34" t="s">
        <v>162</v>
      </c>
      <c r="AG125" s="34"/>
      <c r="AZ125" s="35"/>
    </row>
    <row r="126" spans="1:52" x14ac:dyDescent="0.35">
      <c r="A126" s="29"/>
      <c r="D126" s="35"/>
      <c r="F126" s="35"/>
      <c r="G126" s="31"/>
      <c r="H126" s="32"/>
      <c r="Q126" s="32"/>
      <c r="R126" s="32"/>
      <c r="T126" s="32"/>
      <c r="U126" s="32"/>
      <c r="W126" s="32"/>
      <c r="X126" s="32"/>
      <c r="Y126" s="32"/>
      <c r="Z126" s="32"/>
      <c r="AA126" s="46"/>
      <c r="AG126" s="34"/>
      <c r="AZ126" s="35"/>
    </row>
    <row r="127" spans="1:52" x14ac:dyDescent="0.35">
      <c r="A127" s="29"/>
      <c r="D127" s="35"/>
      <c r="F127" s="35"/>
      <c r="G127" s="31"/>
      <c r="H127" s="32"/>
      <c r="Q127" s="32"/>
      <c r="R127" s="32"/>
      <c r="T127" s="32"/>
      <c r="U127" s="32"/>
      <c r="W127" s="32"/>
      <c r="X127" s="32"/>
      <c r="Y127" s="32"/>
      <c r="Z127" s="32"/>
      <c r="AA127" s="46"/>
      <c r="AG127" s="34"/>
      <c r="AZ127" s="35"/>
    </row>
    <row r="128" spans="1:52" x14ac:dyDescent="0.35">
      <c r="A128" s="29"/>
      <c r="D128" s="35"/>
      <c r="F128" s="35"/>
      <c r="G128" s="31"/>
      <c r="H128" s="32"/>
      <c r="Q128" s="32"/>
      <c r="R128" s="32"/>
      <c r="T128" s="32"/>
      <c r="U128" s="32"/>
      <c r="W128" s="32"/>
      <c r="X128" s="32"/>
      <c r="Y128" s="32"/>
      <c r="Z128" s="32"/>
      <c r="AA128" s="46"/>
      <c r="AG128" s="34"/>
      <c r="AZ128" s="35"/>
    </row>
    <row r="129" spans="1:52" x14ac:dyDescent="0.35">
      <c r="A129" s="29"/>
      <c r="D129" s="35"/>
      <c r="F129" s="35"/>
      <c r="G129" s="31"/>
      <c r="H129" s="32"/>
      <c r="Q129" s="32"/>
      <c r="R129" s="32"/>
      <c r="T129" s="32"/>
      <c r="U129" s="32"/>
      <c r="W129" s="32"/>
      <c r="X129" s="32"/>
      <c r="Y129" s="32"/>
      <c r="Z129" s="32"/>
      <c r="AA129" s="46"/>
      <c r="AG129" s="34"/>
      <c r="AZ129" s="35"/>
    </row>
    <row r="130" spans="1:52" x14ac:dyDescent="0.35">
      <c r="A130" s="29"/>
      <c r="D130" s="35"/>
      <c r="F130" s="35"/>
      <c r="G130" s="31"/>
      <c r="H130" s="32"/>
      <c r="Q130" s="32"/>
      <c r="R130" s="32"/>
      <c r="T130" s="32"/>
      <c r="U130" s="32"/>
      <c r="W130" s="32"/>
      <c r="X130" s="32"/>
      <c r="Y130" s="32"/>
      <c r="Z130" s="32"/>
      <c r="AA130" s="46"/>
      <c r="AG130" s="34"/>
      <c r="AZ130" s="35"/>
    </row>
    <row r="131" spans="1:52" x14ac:dyDescent="0.35">
      <c r="A131" s="29"/>
      <c r="D131" s="35"/>
      <c r="F131" s="35"/>
      <c r="G131" s="31"/>
      <c r="H131" s="32"/>
      <c r="Q131" s="32"/>
      <c r="R131" s="32"/>
      <c r="T131" s="32"/>
      <c r="U131" s="32"/>
      <c r="W131" s="32"/>
      <c r="X131" s="32"/>
      <c r="Y131" s="32"/>
      <c r="Z131" s="32"/>
      <c r="AA131" s="46"/>
      <c r="AG131" s="34"/>
      <c r="AZ131" s="27"/>
    </row>
    <row r="132" spans="1:52" x14ac:dyDescent="0.35">
      <c r="A132" s="29"/>
      <c r="D132" s="27"/>
      <c r="F132" s="27"/>
      <c r="G132" s="31"/>
      <c r="H132" s="32"/>
      <c r="Q132" s="32"/>
      <c r="R132" s="32"/>
      <c r="T132" s="32"/>
      <c r="U132" s="32"/>
      <c r="W132" s="32"/>
      <c r="X132" s="32"/>
      <c r="Y132" s="32"/>
      <c r="Z132" s="32"/>
      <c r="AA132" s="46"/>
      <c r="AG132" s="34"/>
      <c r="AZ132" s="35"/>
    </row>
    <row r="133" spans="1:52" x14ac:dyDescent="0.35">
      <c r="A133" s="29"/>
      <c r="D133" s="35"/>
      <c r="F133" s="35"/>
      <c r="G133" s="31"/>
      <c r="H133" s="32"/>
      <c r="Q133" s="32"/>
      <c r="R133" s="32"/>
      <c r="T133" s="32"/>
      <c r="U133" s="32"/>
      <c r="W133" s="32"/>
      <c r="X133" s="32"/>
      <c r="Y133" s="32"/>
      <c r="Z133" s="32"/>
      <c r="AA133" s="46"/>
      <c r="AG133" s="34"/>
      <c r="AZ133" s="35"/>
    </row>
    <row r="134" spans="1:52" x14ac:dyDescent="0.35">
      <c r="A134" s="29"/>
      <c r="D134" s="35"/>
      <c r="F134" s="35"/>
      <c r="G134" s="31"/>
      <c r="H134" s="32"/>
      <c r="Q134" s="32"/>
      <c r="R134" s="32"/>
      <c r="T134" s="32"/>
      <c r="U134" s="32"/>
      <c r="W134" s="32"/>
      <c r="X134" s="32"/>
      <c r="Y134" s="32"/>
      <c r="Z134" s="32"/>
      <c r="AA134" s="46"/>
      <c r="AG134" s="34"/>
      <c r="AZ134" s="35"/>
    </row>
    <row r="135" spans="1:52" x14ac:dyDescent="0.35">
      <c r="A135" s="29"/>
      <c r="D135" s="35"/>
      <c r="F135" s="35"/>
      <c r="G135" s="31"/>
      <c r="H135" s="32"/>
      <c r="Q135" s="32"/>
      <c r="R135" s="32"/>
      <c r="T135" s="32"/>
      <c r="U135" s="32"/>
      <c r="W135" s="32"/>
      <c r="X135" s="32"/>
      <c r="Y135" s="32"/>
      <c r="Z135" s="32"/>
      <c r="AA135" s="46"/>
      <c r="AG135" s="34"/>
      <c r="AZ135" s="35"/>
    </row>
    <row r="136" spans="1:52" x14ac:dyDescent="0.35">
      <c r="A136" s="29"/>
      <c r="D136" s="35"/>
      <c r="F136" s="35"/>
      <c r="G136" s="31"/>
      <c r="H136" s="32"/>
      <c r="Q136" s="32"/>
      <c r="R136" s="32"/>
      <c r="T136" s="32"/>
      <c r="U136" s="32"/>
      <c r="W136" s="32"/>
      <c r="X136" s="32"/>
      <c r="Y136" s="32"/>
      <c r="Z136" s="32"/>
      <c r="AA136" s="46"/>
      <c r="AG136" s="34"/>
      <c r="AZ136" s="35"/>
    </row>
    <row r="137" spans="1:52" x14ac:dyDescent="0.35">
      <c r="A137" s="29"/>
      <c r="D137" s="35"/>
      <c r="F137" s="35"/>
      <c r="G137" s="31"/>
      <c r="H137" s="32"/>
      <c r="Q137" s="32"/>
      <c r="R137" s="32"/>
      <c r="T137" s="32"/>
      <c r="U137" s="32"/>
      <c r="W137" s="32"/>
      <c r="X137" s="32"/>
      <c r="Y137" s="32"/>
      <c r="Z137" s="32"/>
      <c r="AA137" s="46"/>
      <c r="AG137" s="34"/>
      <c r="AZ137" s="35"/>
    </row>
    <row r="138" spans="1:52" x14ac:dyDescent="0.35">
      <c r="A138" s="29"/>
      <c r="D138" s="35"/>
      <c r="F138" s="35"/>
      <c r="G138" s="31"/>
      <c r="H138" s="32"/>
      <c r="Q138" s="32"/>
      <c r="R138" s="32"/>
      <c r="T138" s="32"/>
      <c r="U138" s="32"/>
      <c r="W138" s="32"/>
      <c r="X138" s="32"/>
      <c r="Y138" s="32"/>
      <c r="Z138" s="32"/>
      <c r="AA138" s="46"/>
      <c r="AG138" s="34"/>
      <c r="AZ138" s="35"/>
    </row>
    <row r="139" spans="1:52" x14ac:dyDescent="0.35">
      <c r="A139" s="29"/>
      <c r="D139" s="35"/>
      <c r="F139" s="35"/>
      <c r="G139" s="31"/>
      <c r="H139" s="32"/>
      <c r="Q139" s="32"/>
      <c r="R139" s="32"/>
      <c r="T139" s="32"/>
      <c r="U139" s="32"/>
      <c r="W139" s="32"/>
      <c r="X139" s="32"/>
      <c r="Y139" s="32"/>
      <c r="Z139" s="32"/>
      <c r="AA139" s="46"/>
      <c r="AG139" s="34"/>
      <c r="AZ139" s="35"/>
    </row>
    <row r="140" spans="1:52" x14ac:dyDescent="0.35">
      <c r="A140" s="29"/>
      <c r="D140" s="35"/>
      <c r="F140" s="35"/>
      <c r="G140" s="31"/>
      <c r="H140" s="32"/>
      <c r="Q140" s="32"/>
      <c r="R140" s="32"/>
      <c r="T140" s="32"/>
      <c r="U140" s="32"/>
      <c r="W140" s="32"/>
      <c r="X140" s="32"/>
      <c r="Y140" s="32"/>
      <c r="Z140" s="32"/>
      <c r="AA140" s="46"/>
      <c r="AG140" s="34"/>
      <c r="AZ140" s="35"/>
    </row>
    <row r="141" spans="1:52" x14ac:dyDescent="0.35">
      <c r="A141" s="29"/>
      <c r="D141" s="35"/>
      <c r="F141" s="35"/>
      <c r="G141" s="31"/>
      <c r="H141" s="32"/>
      <c r="Q141" s="32"/>
      <c r="R141" s="32"/>
      <c r="T141" s="32"/>
      <c r="U141" s="32"/>
      <c r="W141" s="32"/>
      <c r="X141" s="32"/>
      <c r="Y141" s="32"/>
      <c r="Z141" s="32"/>
      <c r="AA141" s="46"/>
      <c r="AG141" s="34"/>
      <c r="AZ141" s="35"/>
    </row>
    <row r="142" spans="1:52" x14ac:dyDescent="0.35">
      <c r="A142" s="29"/>
      <c r="D142" s="35"/>
      <c r="F142" s="35"/>
      <c r="G142" s="31"/>
      <c r="H142" s="32"/>
      <c r="Q142" s="32"/>
      <c r="R142" s="32"/>
      <c r="T142" s="32"/>
      <c r="U142" s="32"/>
      <c r="W142" s="32"/>
      <c r="X142" s="32"/>
      <c r="Y142" s="32"/>
      <c r="Z142" s="32"/>
      <c r="AA142" s="46"/>
      <c r="AG142" s="34"/>
      <c r="AZ142" s="35"/>
    </row>
    <row r="143" spans="1:52" x14ac:dyDescent="0.35">
      <c r="A143" s="29"/>
      <c r="D143" s="35"/>
      <c r="F143" s="35"/>
      <c r="G143" s="31"/>
      <c r="H143" s="32"/>
      <c r="Q143" s="32"/>
      <c r="R143" s="32"/>
      <c r="T143" s="32"/>
      <c r="U143" s="32"/>
      <c r="W143" s="32"/>
      <c r="X143" s="32"/>
      <c r="Y143" s="32"/>
      <c r="Z143" s="32"/>
      <c r="AA143" s="46"/>
      <c r="AG143" s="34"/>
      <c r="AZ143" s="35"/>
    </row>
    <row r="144" spans="1:52" x14ac:dyDescent="0.35">
      <c r="A144" s="29"/>
      <c r="D144" s="35"/>
      <c r="F144" s="35"/>
      <c r="G144" s="31"/>
      <c r="H144" s="32"/>
      <c r="Q144" s="32"/>
      <c r="R144" s="32"/>
      <c r="T144" s="32"/>
      <c r="U144" s="32"/>
      <c r="W144" s="32"/>
      <c r="X144" s="32"/>
      <c r="Y144" s="32"/>
      <c r="Z144" s="32"/>
      <c r="AA144" s="46"/>
      <c r="AG144" s="34"/>
      <c r="AZ144" s="35"/>
    </row>
    <row r="145" spans="1:52" x14ac:dyDescent="0.35">
      <c r="A145" s="29"/>
      <c r="D145" s="35"/>
      <c r="F145" s="35"/>
      <c r="G145" s="31"/>
      <c r="H145" s="32"/>
      <c r="Q145" s="32"/>
      <c r="R145" s="32"/>
      <c r="T145" s="32"/>
      <c r="U145" s="32"/>
      <c r="W145" s="32"/>
      <c r="X145" s="32"/>
      <c r="Y145" s="32"/>
      <c r="Z145" s="32"/>
      <c r="AA145" s="46"/>
      <c r="AG145" s="34"/>
      <c r="AZ145" s="35"/>
    </row>
    <row r="146" spans="1:52" x14ac:dyDescent="0.35">
      <c r="A146" s="29"/>
      <c r="D146" s="35"/>
      <c r="F146" s="35"/>
      <c r="G146" s="31"/>
      <c r="H146" s="32"/>
      <c r="Q146" s="32"/>
      <c r="R146" s="32"/>
      <c r="T146" s="32"/>
      <c r="U146" s="32"/>
      <c r="W146" s="32"/>
      <c r="X146" s="32"/>
      <c r="Y146" s="32"/>
      <c r="Z146" s="32"/>
      <c r="AA146" s="46"/>
      <c r="AG146" s="34"/>
      <c r="AZ146" s="35"/>
    </row>
    <row r="147" spans="1:52" x14ac:dyDescent="0.35">
      <c r="A147" s="29"/>
      <c r="D147" s="35"/>
      <c r="F147" s="35"/>
      <c r="G147" s="31"/>
      <c r="H147" s="32"/>
      <c r="Q147" s="32"/>
      <c r="R147" s="32"/>
      <c r="T147" s="32"/>
      <c r="U147" s="32"/>
      <c r="W147" s="32"/>
      <c r="X147" s="32"/>
      <c r="Y147" s="32"/>
      <c r="Z147" s="32"/>
      <c r="AA147" s="46"/>
      <c r="AG147" s="34"/>
      <c r="AZ147" s="35"/>
    </row>
    <row r="148" spans="1:52" x14ac:dyDescent="0.35">
      <c r="A148" s="29"/>
      <c r="D148" s="35"/>
      <c r="F148" s="35"/>
      <c r="G148" s="31"/>
      <c r="H148" s="32"/>
      <c r="Q148" s="32"/>
      <c r="R148" s="32"/>
      <c r="T148" s="32"/>
      <c r="U148" s="32"/>
      <c r="W148" s="32"/>
      <c r="X148" s="32"/>
      <c r="Y148" s="32"/>
      <c r="Z148" s="32"/>
      <c r="AA148" s="46"/>
      <c r="AG148" s="34"/>
      <c r="AZ148" s="35"/>
    </row>
    <row r="149" spans="1:52" x14ac:dyDescent="0.35">
      <c r="A149" s="29"/>
      <c r="D149" s="35"/>
      <c r="F149" s="35"/>
      <c r="G149" s="31"/>
      <c r="H149" s="32"/>
      <c r="Q149" s="32"/>
      <c r="R149" s="32"/>
      <c r="T149" s="32"/>
      <c r="U149" s="32"/>
      <c r="W149" s="32"/>
      <c r="X149" s="32"/>
      <c r="Y149" s="32"/>
      <c r="Z149" s="32"/>
      <c r="AA149" s="46"/>
      <c r="AG149" s="34"/>
      <c r="AZ149" s="35"/>
    </row>
    <row r="150" spans="1:52" x14ac:dyDescent="0.35">
      <c r="A150" s="29"/>
      <c r="D150" s="35"/>
      <c r="F150" s="35"/>
      <c r="G150" s="31"/>
      <c r="H150" s="32"/>
      <c r="Q150" s="32"/>
      <c r="R150" s="32"/>
      <c r="T150" s="32"/>
      <c r="U150" s="32"/>
      <c r="W150" s="32"/>
      <c r="X150" s="32"/>
      <c r="Y150" s="32"/>
      <c r="Z150" s="32"/>
      <c r="AA150" s="46"/>
      <c r="AG150" s="34"/>
      <c r="AZ150" s="35"/>
    </row>
    <row r="151" spans="1:52" x14ac:dyDescent="0.35">
      <c r="A151" s="29"/>
      <c r="D151" s="35"/>
      <c r="F151" s="35"/>
      <c r="G151" s="31"/>
      <c r="H151" s="32"/>
      <c r="Q151" s="32"/>
      <c r="R151" s="32"/>
      <c r="T151" s="32"/>
      <c r="U151" s="32"/>
      <c r="W151" s="32"/>
      <c r="X151" s="32"/>
      <c r="Y151" s="32"/>
      <c r="Z151" s="32"/>
      <c r="AA151" s="46"/>
      <c r="AG151" s="34"/>
      <c r="AZ151" s="35"/>
    </row>
    <row r="152" spans="1:52" x14ac:dyDescent="0.35">
      <c r="A152" s="29"/>
      <c r="D152" s="35"/>
      <c r="F152" s="35"/>
      <c r="G152" s="31"/>
      <c r="H152" s="32"/>
      <c r="Q152" s="32"/>
      <c r="R152" s="32"/>
      <c r="T152" s="32"/>
      <c r="U152" s="32"/>
      <c r="W152" s="32"/>
      <c r="X152" s="32"/>
      <c r="Y152" s="32"/>
      <c r="Z152" s="32"/>
      <c r="AA152" s="46"/>
      <c r="AG152" s="34"/>
      <c r="AZ152" s="35"/>
    </row>
    <row r="153" spans="1:52" x14ac:dyDescent="0.35">
      <c r="A153" s="29"/>
      <c r="D153" s="35"/>
      <c r="F153" s="35"/>
      <c r="G153" s="31"/>
      <c r="H153" s="32"/>
      <c r="Q153" s="32"/>
      <c r="R153" s="32"/>
      <c r="T153" s="32"/>
      <c r="U153" s="32"/>
      <c r="W153" s="32"/>
      <c r="X153" s="32"/>
      <c r="Y153" s="32"/>
      <c r="Z153" s="32"/>
      <c r="AA153" s="46"/>
      <c r="AG153" s="34"/>
      <c r="AZ153" s="35"/>
    </row>
    <row r="154" spans="1:52" x14ac:dyDescent="0.35">
      <c r="A154" s="29"/>
      <c r="D154" s="35"/>
      <c r="F154" s="35"/>
      <c r="G154" s="31"/>
      <c r="H154" s="32"/>
      <c r="Q154" s="32"/>
      <c r="R154" s="32"/>
      <c r="T154" s="32"/>
      <c r="U154" s="32"/>
      <c r="W154" s="32"/>
      <c r="X154" s="32"/>
      <c r="Y154" s="32"/>
      <c r="Z154" s="32"/>
      <c r="AA154" s="46"/>
      <c r="AG154" s="34"/>
      <c r="AM154" s="37"/>
      <c r="AZ154" s="35"/>
    </row>
    <row r="155" spans="1:52" x14ac:dyDescent="0.35">
      <c r="A155" s="29"/>
      <c r="D155" s="35"/>
      <c r="F155" s="35"/>
      <c r="G155" s="31"/>
      <c r="H155" s="32"/>
      <c r="Q155" s="32"/>
      <c r="R155" s="32"/>
      <c r="T155" s="32"/>
      <c r="U155" s="32"/>
      <c r="W155" s="32"/>
      <c r="X155" s="32"/>
      <c r="Y155" s="32"/>
      <c r="Z155" s="32"/>
      <c r="AA155" s="46"/>
      <c r="AG155" s="34"/>
      <c r="AM155" s="37"/>
      <c r="AZ155" s="35"/>
    </row>
    <row r="156" spans="1:52" x14ac:dyDescent="0.35">
      <c r="A156" s="29"/>
      <c r="D156" s="35"/>
      <c r="F156" s="35"/>
      <c r="G156" s="31"/>
      <c r="H156" s="32"/>
      <c r="Q156" s="32"/>
      <c r="R156" s="32"/>
      <c r="T156" s="32"/>
      <c r="U156" s="32"/>
      <c r="W156" s="32"/>
      <c r="X156" s="32"/>
      <c r="Y156" s="32"/>
      <c r="Z156" s="32"/>
      <c r="AA156" s="46"/>
      <c r="AG156" s="34"/>
      <c r="AZ156" s="35"/>
    </row>
    <row r="157" spans="1:52" x14ac:dyDescent="0.35">
      <c r="A157" s="29"/>
      <c r="D157" s="35"/>
      <c r="F157" s="35"/>
      <c r="G157" s="31"/>
      <c r="H157" s="32"/>
      <c r="Q157" s="32"/>
      <c r="R157" s="32"/>
      <c r="T157" s="32"/>
      <c r="U157" s="32"/>
      <c r="W157" s="32"/>
      <c r="X157" s="32"/>
      <c r="Y157" s="32"/>
      <c r="Z157" s="32"/>
      <c r="AA157" s="46"/>
      <c r="AG157" s="34"/>
      <c r="AZ157" s="35"/>
    </row>
    <row r="158" spans="1:52" x14ac:dyDescent="0.35">
      <c r="A158" s="29"/>
      <c r="D158" s="35"/>
      <c r="F158" s="35"/>
      <c r="G158" s="31"/>
      <c r="H158" s="32"/>
      <c r="Q158" s="32"/>
      <c r="R158" s="32"/>
      <c r="T158" s="32"/>
      <c r="U158" s="32"/>
      <c r="W158" s="32"/>
      <c r="X158" s="32"/>
      <c r="Y158" s="32"/>
      <c r="Z158" s="32"/>
      <c r="AA158" s="46"/>
      <c r="AG158" s="34"/>
      <c r="AZ158" s="35"/>
    </row>
    <row r="159" spans="1:52" x14ac:dyDescent="0.35">
      <c r="A159" s="29"/>
      <c r="D159" s="35"/>
      <c r="F159" s="35"/>
      <c r="G159" s="31"/>
      <c r="H159" s="32"/>
      <c r="Q159" s="32"/>
      <c r="R159" s="32"/>
      <c r="T159" s="32"/>
      <c r="U159" s="32"/>
      <c r="W159" s="32"/>
      <c r="X159" s="32"/>
      <c r="Y159" s="32"/>
      <c r="Z159" s="32"/>
      <c r="AA159" s="46"/>
      <c r="AG159" s="34"/>
      <c r="AZ159" s="35"/>
    </row>
    <row r="160" spans="1:52" x14ac:dyDescent="0.35">
      <c r="A160" s="29"/>
      <c r="D160" s="35"/>
      <c r="F160" s="35"/>
      <c r="G160" s="31"/>
      <c r="H160" s="32"/>
      <c r="Q160" s="32"/>
      <c r="R160" s="32"/>
      <c r="T160" s="32"/>
      <c r="U160" s="32"/>
      <c r="W160" s="32"/>
      <c r="X160" s="32"/>
      <c r="Y160" s="32"/>
      <c r="Z160" s="32"/>
      <c r="AA160" s="46"/>
      <c r="AG160" s="34"/>
      <c r="AZ160" s="35"/>
    </row>
    <row r="161" spans="1:52" x14ac:dyDescent="0.35">
      <c r="A161" s="29"/>
      <c r="D161" s="35"/>
      <c r="F161" s="35"/>
      <c r="G161" s="31"/>
      <c r="H161" s="32"/>
      <c r="Q161" s="32"/>
      <c r="R161" s="32"/>
      <c r="T161" s="32"/>
      <c r="U161" s="32"/>
      <c r="W161" s="32"/>
      <c r="X161" s="32"/>
      <c r="Y161" s="32"/>
      <c r="Z161" s="32"/>
      <c r="AA161" s="46"/>
      <c r="AG161" s="34"/>
      <c r="AZ161" s="35"/>
    </row>
    <row r="162" spans="1:52" x14ac:dyDescent="0.35">
      <c r="A162" s="29"/>
      <c r="D162" s="35"/>
      <c r="F162" s="35"/>
      <c r="G162" s="31"/>
      <c r="H162" s="32"/>
      <c r="Q162" s="32"/>
      <c r="R162" s="32"/>
      <c r="T162" s="32"/>
      <c r="U162" s="32"/>
      <c r="W162" s="32"/>
      <c r="X162" s="32"/>
      <c r="Y162" s="32"/>
      <c r="Z162" s="32"/>
      <c r="AA162" s="46"/>
      <c r="AG162" s="34"/>
      <c r="AZ162" s="35"/>
    </row>
    <row r="163" spans="1:52" x14ac:dyDescent="0.35">
      <c r="A163" s="29"/>
      <c r="D163" s="35"/>
      <c r="F163" s="35"/>
      <c r="G163" s="31"/>
      <c r="H163" s="32"/>
      <c r="Q163" s="32"/>
      <c r="R163" s="32"/>
      <c r="T163" s="32"/>
      <c r="U163" s="32"/>
      <c r="W163" s="32"/>
      <c r="X163" s="32"/>
      <c r="Y163" s="32"/>
      <c r="Z163" s="32"/>
      <c r="AA163" s="46"/>
      <c r="AG163" s="34"/>
      <c r="AZ163" s="35"/>
    </row>
    <row r="164" spans="1:52" x14ac:dyDescent="0.35">
      <c r="A164" s="29"/>
      <c r="D164" s="35"/>
      <c r="F164" s="35"/>
      <c r="G164" s="31"/>
      <c r="H164" s="32"/>
      <c r="Q164" s="32"/>
      <c r="R164" s="32"/>
      <c r="T164" s="32"/>
      <c r="U164" s="32"/>
      <c r="W164" s="32"/>
      <c r="X164" s="32"/>
      <c r="Y164" s="32"/>
      <c r="Z164" s="32"/>
      <c r="AA164" s="46"/>
      <c r="AG164" s="34"/>
      <c r="AZ164" s="35"/>
    </row>
    <row r="165" spans="1:52" x14ac:dyDescent="0.35">
      <c r="A165" s="29"/>
      <c r="D165" s="35"/>
      <c r="F165" s="35"/>
      <c r="G165" s="31"/>
      <c r="H165" s="32"/>
      <c r="Q165" s="32"/>
      <c r="R165" s="32"/>
      <c r="T165" s="32"/>
      <c r="U165" s="32"/>
      <c r="W165" s="32"/>
      <c r="X165" s="32"/>
      <c r="Y165" s="32"/>
      <c r="Z165" s="32"/>
      <c r="AA165" s="46"/>
      <c r="AG165" s="34"/>
      <c r="AZ165" s="35"/>
    </row>
    <row r="166" spans="1:52" x14ac:dyDescent="0.35">
      <c r="A166" s="29"/>
      <c r="D166" s="35"/>
      <c r="F166" s="35"/>
      <c r="G166" s="31"/>
      <c r="H166" s="32"/>
      <c r="Q166" s="32"/>
      <c r="R166" s="32"/>
      <c r="T166" s="32"/>
      <c r="U166" s="32"/>
      <c r="W166" s="32"/>
      <c r="X166" s="32"/>
      <c r="Y166" s="32"/>
      <c r="Z166" s="32"/>
      <c r="AA166" s="46"/>
      <c r="AG166" s="34"/>
      <c r="AM166" s="37"/>
      <c r="AZ166" s="35"/>
    </row>
    <row r="167" spans="1:52" x14ac:dyDescent="0.35">
      <c r="A167" s="29"/>
      <c r="D167" s="35"/>
      <c r="F167" s="35"/>
      <c r="G167" s="31"/>
      <c r="H167" s="32"/>
      <c r="Q167" s="32"/>
      <c r="R167" s="32"/>
      <c r="T167" s="32"/>
      <c r="U167" s="32"/>
      <c r="W167" s="32"/>
      <c r="X167" s="32"/>
      <c r="Y167" s="32"/>
      <c r="Z167" s="32"/>
      <c r="AA167" s="46"/>
      <c r="AG167" s="34"/>
      <c r="AZ167" s="35"/>
    </row>
    <row r="168" spans="1:52" x14ac:dyDescent="0.35">
      <c r="A168" s="29"/>
      <c r="D168" s="35"/>
      <c r="F168" s="35"/>
      <c r="G168" s="31"/>
      <c r="H168" s="32"/>
      <c r="Q168" s="32"/>
      <c r="R168" s="32"/>
      <c r="T168" s="32"/>
      <c r="U168" s="32"/>
      <c r="W168" s="32"/>
      <c r="X168" s="32"/>
      <c r="Y168" s="32"/>
      <c r="Z168" s="32"/>
      <c r="AA168" s="46"/>
      <c r="AG168" s="34"/>
      <c r="AZ168" s="35"/>
    </row>
    <row r="169" spans="1:52" x14ac:dyDescent="0.35">
      <c r="A169" s="29"/>
      <c r="D169" s="35"/>
      <c r="F169" s="35"/>
      <c r="G169" s="31"/>
      <c r="H169" s="32"/>
      <c r="Q169" s="32"/>
      <c r="R169" s="32"/>
      <c r="T169" s="32"/>
      <c r="U169" s="32"/>
      <c r="W169" s="32"/>
      <c r="X169" s="32"/>
      <c r="Y169" s="32"/>
      <c r="Z169" s="32"/>
      <c r="AA169" s="46"/>
      <c r="AG169" s="34"/>
      <c r="AZ169" s="35"/>
    </row>
    <row r="170" spans="1:52" x14ac:dyDescent="0.35">
      <c r="A170" s="29"/>
      <c r="D170" s="35"/>
      <c r="F170" s="35"/>
      <c r="G170" s="31"/>
      <c r="H170" s="32"/>
      <c r="Q170" s="32"/>
      <c r="R170" s="32"/>
      <c r="T170" s="32"/>
      <c r="U170" s="32"/>
      <c r="W170" s="32"/>
      <c r="X170" s="32"/>
      <c r="Y170" s="32"/>
      <c r="Z170" s="32"/>
      <c r="AA170" s="46"/>
      <c r="AG170" s="34"/>
      <c r="AZ170" s="35"/>
    </row>
    <row r="171" spans="1:52" x14ac:dyDescent="0.35">
      <c r="A171" s="29"/>
      <c r="D171" s="35"/>
      <c r="F171" s="35"/>
      <c r="G171" s="31"/>
      <c r="H171" s="32"/>
      <c r="Q171" s="32"/>
      <c r="R171" s="32"/>
      <c r="T171" s="32"/>
      <c r="U171" s="32"/>
      <c r="W171" s="32"/>
      <c r="X171" s="32"/>
      <c r="Y171" s="32"/>
      <c r="Z171" s="32"/>
      <c r="AA171" s="46"/>
      <c r="AG171" s="34"/>
      <c r="AZ171" s="35"/>
    </row>
    <row r="172" spans="1:52" x14ac:dyDescent="0.35">
      <c r="A172" s="29"/>
      <c r="D172" s="35"/>
      <c r="F172" s="35"/>
      <c r="G172" s="31"/>
      <c r="H172" s="32"/>
      <c r="Q172" s="32"/>
      <c r="R172" s="32"/>
      <c r="T172" s="32"/>
      <c r="U172" s="32"/>
      <c r="W172" s="32"/>
      <c r="X172" s="32"/>
      <c r="Y172" s="32"/>
      <c r="Z172" s="32"/>
      <c r="AA172" s="46"/>
      <c r="AG172" s="34"/>
      <c r="AZ172" s="35"/>
    </row>
    <row r="173" spans="1:52" x14ac:dyDescent="0.35">
      <c r="A173" s="29"/>
      <c r="D173" s="35"/>
      <c r="F173" s="35"/>
      <c r="G173" s="31"/>
      <c r="H173" s="32"/>
      <c r="Q173" s="32"/>
      <c r="R173" s="32"/>
      <c r="T173" s="32"/>
      <c r="U173" s="32"/>
      <c r="W173" s="32"/>
      <c r="X173" s="32"/>
      <c r="Y173" s="32"/>
      <c r="Z173" s="32"/>
      <c r="AA173" s="46"/>
      <c r="AG173" s="34"/>
      <c r="AZ173" s="35"/>
    </row>
    <row r="174" spans="1:52" x14ac:dyDescent="0.35">
      <c r="A174" s="29"/>
      <c r="D174" s="35"/>
      <c r="F174" s="35"/>
      <c r="G174" s="31"/>
      <c r="H174" s="32"/>
      <c r="Q174" s="32"/>
      <c r="R174" s="32"/>
      <c r="T174" s="32"/>
      <c r="U174" s="32"/>
      <c r="W174" s="32"/>
      <c r="X174" s="32"/>
      <c r="Y174" s="32"/>
      <c r="Z174" s="32"/>
      <c r="AA174" s="46"/>
      <c r="AG174" s="34"/>
      <c r="AZ174" s="35"/>
    </row>
    <row r="175" spans="1:52" x14ac:dyDescent="0.35">
      <c r="A175" s="29"/>
      <c r="D175" s="35"/>
      <c r="F175" s="35"/>
      <c r="G175" s="31"/>
      <c r="H175" s="32"/>
      <c r="Q175" s="32"/>
      <c r="R175" s="32"/>
      <c r="T175" s="32"/>
      <c r="U175" s="32"/>
      <c r="W175" s="32"/>
      <c r="X175" s="32"/>
      <c r="Y175" s="32"/>
      <c r="Z175" s="32"/>
      <c r="AA175" s="46"/>
      <c r="AG175" s="34"/>
      <c r="AZ175" s="35"/>
    </row>
    <row r="176" spans="1:52" x14ac:dyDescent="0.35">
      <c r="A176" s="29"/>
      <c r="D176" s="35"/>
      <c r="F176" s="35"/>
      <c r="G176" s="31"/>
      <c r="H176" s="32"/>
      <c r="Q176" s="32"/>
      <c r="R176" s="32"/>
      <c r="T176" s="32"/>
      <c r="U176" s="32"/>
      <c r="W176" s="32"/>
      <c r="X176" s="32"/>
      <c r="Y176" s="32"/>
      <c r="Z176" s="32"/>
      <c r="AA176" s="46"/>
      <c r="AG176" s="34"/>
      <c r="AZ176" s="35"/>
    </row>
    <row r="177" spans="1:52" x14ac:dyDescent="0.35">
      <c r="A177" s="29"/>
      <c r="D177" s="35"/>
      <c r="F177" s="35"/>
      <c r="G177" s="31"/>
      <c r="H177" s="32"/>
      <c r="Q177" s="32"/>
      <c r="R177" s="32"/>
      <c r="T177" s="32"/>
      <c r="U177" s="32"/>
      <c r="W177" s="32"/>
      <c r="X177" s="32"/>
      <c r="Y177" s="32"/>
      <c r="Z177" s="32"/>
      <c r="AA177" s="46"/>
      <c r="AG177" s="34"/>
      <c r="AZ177" s="35"/>
    </row>
    <row r="178" spans="1:52" x14ac:dyDescent="0.35">
      <c r="A178" s="29"/>
      <c r="D178" s="35"/>
      <c r="F178" s="35"/>
      <c r="G178" s="31"/>
      <c r="H178" s="32"/>
      <c r="Q178" s="32"/>
      <c r="R178" s="32"/>
      <c r="T178" s="32"/>
      <c r="U178" s="32"/>
      <c r="W178" s="32"/>
      <c r="X178" s="32"/>
      <c r="Y178" s="32"/>
      <c r="Z178" s="32"/>
      <c r="AA178" s="46"/>
      <c r="AG178" s="34"/>
      <c r="AZ178" s="35"/>
    </row>
    <row r="179" spans="1:52" x14ac:dyDescent="0.35">
      <c r="A179" s="29"/>
      <c r="D179" s="35"/>
      <c r="F179" s="35"/>
      <c r="G179" s="31"/>
      <c r="H179" s="32"/>
      <c r="Q179" s="32"/>
      <c r="R179" s="32"/>
      <c r="T179" s="32"/>
      <c r="U179" s="32"/>
      <c r="W179" s="32"/>
      <c r="X179" s="32"/>
      <c r="Y179" s="32"/>
      <c r="Z179" s="32"/>
      <c r="AA179" s="46"/>
      <c r="AG179" s="34"/>
      <c r="AZ179" s="35"/>
    </row>
    <row r="180" spans="1:52" x14ac:dyDescent="0.35">
      <c r="A180" s="29"/>
      <c r="D180" s="35"/>
      <c r="F180" s="35"/>
      <c r="G180" s="31"/>
      <c r="H180" s="32"/>
      <c r="Q180" s="32"/>
      <c r="R180" s="32"/>
      <c r="T180" s="32"/>
      <c r="U180" s="32"/>
      <c r="W180" s="32"/>
      <c r="X180" s="32"/>
      <c r="Y180" s="32"/>
      <c r="Z180" s="32"/>
      <c r="AA180" s="46"/>
      <c r="AG180" s="34"/>
      <c r="AZ180" s="35"/>
    </row>
    <row r="181" spans="1:52" x14ac:dyDescent="0.35">
      <c r="A181" s="29"/>
      <c r="D181" s="35"/>
      <c r="F181" s="35"/>
      <c r="G181" s="31"/>
      <c r="H181" s="32"/>
      <c r="Q181" s="32"/>
      <c r="R181" s="32"/>
      <c r="T181" s="32"/>
      <c r="U181" s="32"/>
      <c r="W181" s="32"/>
      <c r="X181" s="32"/>
      <c r="Y181" s="32"/>
      <c r="Z181" s="32"/>
      <c r="AA181" s="46"/>
      <c r="AG181" s="34"/>
      <c r="AZ181" s="35"/>
    </row>
    <row r="182" spans="1:52" x14ac:dyDescent="0.35">
      <c r="A182" s="29"/>
      <c r="D182" s="35"/>
      <c r="F182" s="35"/>
      <c r="G182" s="31"/>
      <c r="H182" s="32"/>
      <c r="Q182" s="32"/>
      <c r="R182" s="32"/>
      <c r="T182" s="32"/>
      <c r="U182" s="32"/>
      <c r="W182" s="32"/>
      <c r="X182" s="32"/>
      <c r="Y182" s="32"/>
      <c r="Z182" s="32"/>
      <c r="AA182" s="46"/>
      <c r="AG182" s="34"/>
      <c r="AZ182" s="35"/>
    </row>
    <row r="183" spans="1:52" x14ac:dyDescent="0.35">
      <c r="A183" s="29"/>
      <c r="D183" s="35"/>
      <c r="F183" s="35"/>
      <c r="G183" s="31"/>
      <c r="H183" s="32"/>
      <c r="Q183" s="32"/>
      <c r="R183" s="32"/>
      <c r="T183" s="32"/>
      <c r="U183" s="32"/>
      <c r="W183" s="32"/>
      <c r="X183" s="32"/>
      <c r="Y183" s="32"/>
      <c r="Z183" s="32"/>
      <c r="AA183" s="46"/>
      <c r="AG183" s="34"/>
      <c r="AZ183" s="35"/>
    </row>
    <row r="184" spans="1:52" x14ac:dyDescent="0.35">
      <c r="A184" s="29"/>
      <c r="D184" s="35"/>
      <c r="F184" s="35"/>
      <c r="G184" s="31"/>
      <c r="H184" s="32"/>
      <c r="Q184" s="32"/>
      <c r="R184" s="32"/>
      <c r="T184" s="32"/>
      <c r="U184" s="32"/>
      <c r="W184" s="32"/>
      <c r="X184" s="32"/>
      <c r="Y184" s="32"/>
      <c r="Z184" s="32"/>
      <c r="AA184" s="46"/>
      <c r="AG184" s="34"/>
      <c r="AM184" s="37"/>
      <c r="AZ184" s="35"/>
    </row>
    <row r="185" spans="1:52" x14ac:dyDescent="0.35">
      <c r="A185" s="29"/>
      <c r="D185" s="35"/>
      <c r="F185" s="35"/>
      <c r="G185" s="31"/>
      <c r="H185" s="32"/>
      <c r="Q185" s="32"/>
      <c r="R185" s="32"/>
      <c r="T185" s="32"/>
      <c r="U185" s="32"/>
      <c r="W185" s="32"/>
      <c r="X185" s="32"/>
      <c r="Y185" s="32"/>
      <c r="Z185" s="32"/>
      <c r="AA185" s="46"/>
      <c r="AG185" s="34"/>
      <c r="AZ185" s="35"/>
    </row>
    <row r="186" spans="1:52" x14ac:dyDescent="0.35">
      <c r="A186" s="29"/>
      <c r="D186" s="35"/>
      <c r="F186" s="35"/>
      <c r="G186" s="31"/>
      <c r="H186" s="32"/>
      <c r="Q186" s="32"/>
      <c r="R186" s="32"/>
      <c r="T186" s="32"/>
      <c r="U186" s="32"/>
      <c r="W186" s="32"/>
      <c r="X186" s="32"/>
      <c r="Y186" s="32"/>
      <c r="Z186" s="32"/>
      <c r="AA186" s="46"/>
      <c r="AG186" s="34"/>
      <c r="AZ186" s="35"/>
    </row>
    <row r="187" spans="1:52" x14ac:dyDescent="0.35">
      <c r="A187" s="29"/>
      <c r="D187" s="35"/>
      <c r="F187" s="35"/>
      <c r="G187" s="31"/>
      <c r="H187" s="32"/>
      <c r="Q187" s="32"/>
      <c r="R187" s="32"/>
      <c r="T187" s="32"/>
      <c r="U187" s="32"/>
      <c r="W187" s="32"/>
      <c r="X187" s="32"/>
      <c r="Y187" s="32"/>
      <c r="Z187" s="32"/>
      <c r="AA187" s="46"/>
      <c r="AG187" s="34"/>
      <c r="AZ187" s="35"/>
    </row>
    <row r="188" spans="1:52" x14ac:dyDescent="0.35">
      <c r="A188" s="29"/>
      <c r="D188" s="35"/>
      <c r="F188" s="35"/>
      <c r="G188" s="31"/>
      <c r="H188" s="32"/>
      <c r="Q188" s="32"/>
      <c r="R188" s="32"/>
      <c r="T188" s="32"/>
      <c r="U188" s="32"/>
      <c r="W188" s="32"/>
      <c r="X188" s="32"/>
      <c r="Y188" s="32"/>
      <c r="Z188" s="32"/>
      <c r="AA188" s="46"/>
      <c r="AG188" s="34"/>
      <c r="AZ188" s="35"/>
    </row>
    <row r="189" spans="1:52" x14ac:dyDescent="0.35">
      <c r="A189" s="29"/>
      <c r="D189" s="35"/>
      <c r="F189" s="35"/>
      <c r="G189" s="31"/>
      <c r="H189" s="32"/>
      <c r="Q189" s="32"/>
      <c r="R189" s="32"/>
      <c r="T189" s="32"/>
      <c r="U189" s="32"/>
      <c r="W189" s="32"/>
      <c r="X189" s="32"/>
      <c r="Y189" s="32"/>
      <c r="Z189" s="32"/>
      <c r="AA189" s="46"/>
      <c r="AG189" s="34"/>
      <c r="AZ189" s="35"/>
    </row>
    <row r="190" spans="1:52" x14ac:dyDescent="0.35">
      <c r="A190" s="29"/>
      <c r="D190" s="35"/>
      <c r="F190" s="35"/>
      <c r="G190" s="31"/>
      <c r="H190" s="32"/>
      <c r="Q190" s="32"/>
      <c r="R190" s="32"/>
      <c r="T190" s="32"/>
      <c r="U190" s="32"/>
      <c r="W190" s="32"/>
      <c r="X190" s="32"/>
      <c r="Y190" s="32"/>
      <c r="Z190" s="32"/>
      <c r="AA190" s="46"/>
      <c r="AG190" s="34"/>
      <c r="AZ190" s="35"/>
    </row>
    <row r="191" spans="1:52" x14ac:dyDescent="0.35">
      <c r="A191" s="29"/>
      <c r="D191" s="35"/>
      <c r="F191" s="35"/>
      <c r="G191" s="31"/>
      <c r="H191" s="32"/>
      <c r="Q191" s="32"/>
      <c r="R191" s="32"/>
      <c r="T191" s="32"/>
      <c r="U191" s="32"/>
      <c r="W191" s="32"/>
      <c r="X191" s="32"/>
      <c r="Y191" s="32"/>
      <c r="Z191" s="32"/>
      <c r="AA191" s="46"/>
      <c r="AG191" s="34"/>
      <c r="AZ191" s="35"/>
    </row>
    <row r="192" spans="1:52" x14ac:dyDescent="0.35">
      <c r="A192" s="29"/>
      <c r="D192" s="35"/>
      <c r="F192" s="35"/>
      <c r="G192" s="31"/>
      <c r="H192" s="32"/>
      <c r="Q192" s="32"/>
      <c r="R192" s="32"/>
      <c r="T192" s="32"/>
      <c r="U192" s="32"/>
      <c r="W192" s="32"/>
      <c r="X192" s="32"/>
      <c r="Y192" s="32"/>
      <c r="Z192" s="32"/>
      <c r="AA192" s="46"/>
      <c r="AG192" s="34"/>
      <c r="AZ192" s="35"/>
    </row>
    <row r="193" spans="1:52" x14ac:dyDescent="0.35">
      <c r="A193" s="29"/>
      <c r="D193" s="35"/>
      <c r="F193" s="35"/>
      <c r="G193" s="31"/>
      <c r="H193" s="32"/>
      <c r="Q193" s="32"/>
      <c r="R193" s="32"/>
      <c r="T193" s="32"/>
      <c r="U193" s="32"/>
      <c r="W193" s="32"/>
      <c r="X193" s="32"/>
      <c r="Y193" s="32"/>
      <c r="Z193" s="32"/>
      <c r="AA193" s="46"/>
      <c r="AG193" s="34"/>
      <c r="AZ193" s="35"/>
    </row>
    <row r="194" spans="1:52" x14ac:dyDescent="0.35">
      <c r="A194" s="29"/>
      <c r="D194" s="35"/>
      <c r="F194" s="35"/>
      <c r="G194" s="31"/>
      <c r="H194" s="32"/>
      <c r="Q194" s="32"/>
      <c r="R194" s="32"/>
      <c r="T194" s="32"/>
      <c r="U194" s="32"/>
      <c r="W194" s="32"/>
      <c r="X194" s="32"/>
      <c r="Y194" s="32"/>
      <c r="Z194" s="32"/>
      <c r="AA194" s="46"/>
      <c r="AG194" s="34"/>
      <c r="AZ194" s="35"/>
    </row>
    <row r="195" spans="1:52" x14ac:dyDescent="0.35">
      <c r="A195" s="29"/>
      <c r="D195" s="35"/>
      <c r="F195" s="35"/>
      <c r="G195" s="31"/>
      <c r="H195" s="32"/>
      <c r="Q195" s="32"/>
      <c r="R195" s="32"/>
      <c r="T195" s="32"/>
      <c r="U195" s="32"/>
      <c r="W195" s="32"/>
      <c r="X195" s="32"/>
      <c r="Y195" s="32"/>
      <c r="Z195" s="32"/>
      <c r="AA195" s="36"/>
      <c r="AG195" s="34"/>
      <c r="AZ195" s="35"/>
    </row>
    <row r="196" spans="1:52" x14ac:dyDescent="0.35">
      <c r="A196" s="29"/>
      <c r="D196" s="35"/>
      <c r="F196" s="35"/>
      <c r="G196" s="31"/>
      <c r="H196" s="32"/>
      <c r="Q196" s="32"/>
      <c r="R196" s="32"/>
      <c r="T196" s="32"/>
      <c r="U196" s="32"/>
      <c r="W196" s="32"/>
      <c r="X196" s="32"/>
      <c r="Y196" s="32"/>
      <c r="Z196" s="32"/>
      <c r="AA196" s="36"/>
      <c r="AG196" s="34"/>
      <c r="AZ196" s="35"/>
    </row>
    <row r="197" spans="1:52" x14ac:dyDescent="0.35">
      <c r="A197" s="29"/>
      <c r="D197" s="35"/>
      <c r="F197" s="35"/>
      <c r="G197" s="31"/>
      <c r="H197" s="32"/>
      <c r="Q197" s="32"/>
      <c r="R197" s="32"/>
      <c r="T197" s="32"/>
      <c r="U197" s="32"/>
      <c r="W197" s="32"/>
      <c r="X197" s="32"/>
      <c r="Y197" s="32"/>
      <c r="Z197" s="32"/>
      <c r="AA197" s="36"/>
      <c r="AG197" s="34"/>
      <c r="AZ197" s="35"/>
    </row>
    <row r="198" spans="1:52" x14ac:dyDescent="0.35">
      <c r="A198" s="29"/>
      <c r="D198" s="35"/>
      <c r="F198" s="35"/>
      <c r="G198" s="31"/>
      <c r="H198" s="32"/>
      <c r="Q198" s="32"/>
      <c r="R198" s="32"/>
      <c r="T198" s="32"/>
      <c r="U198" s="32"/>
      <c r="W198" s="32"/>
      <c r="X198" s="32"/>
      <c r="Y198" s="32"/>
      <c r="Z198" s="32"/>
      <c r="AA198" s="36"/>
      <c r="AG198" s="34"/>
      <c r="AZ198" s="35"/>
    </row>
    <row r="199" spans="1:52" x14ac:dyDescent="0.35">
      <c r="A199" s="29"/>
      <c r="D199" s="35"/>
      <c r="F199" s="35"/>
      <c r="G199" s="31"/>
      <c r="H199" s="32"/>
      <c r="Q199" s="32"/>
      <c r="R199" s="32"/>
      <c r="T199" s="32"/>
      <c r="U199" s="32"/>
      <c r="W199" s="32"/>
      <c r="X199" s="32"/>
      <c r="Y199" s="32"/>
      <c r="Z199" s="32"/>
      <c r="AA199" s="36"/>
      <c r="AG199" s="34"/>
      <c r="AZ199" s="35"/>
    </row>
    <row r="200" spans="1:52" x14ac:dyDescent="0.35">
      <c r="A200" s="29"/>
      <c r="D200" s="35"/>
      <c r="F200" s="35"/>
      <c r="G200" s="31"/>
      <c r="H200" s="32"/>
      <c r="Q200" s="32"/>
      <c r="R200" s="32"/>
      <c r="T200" s="32"/>
      <c r="U200" s="32"/>
      <c r="W200" s="32"/>
      <c r="X200" s="32"/>
      <c r="Y200" s="32"/>
      <c r="Z200" s="32"/>
      <c r="AA200" s="36"/>
      <c r="AG200" s="34"/>
      <c r="AZ200" s="35"/>
    </row>
    <row r="201" spans="1:52" x14ac:dyDescent="0.35">
      <c r="A201" s="29"/>
      <c r="D201" s="35"/>
      <c r="F201" s="35"/>
      <c r="G201" s="31"/>
      <c r="H201" s="32"/>
      <c r="Q201" s="32"/>
      <c r="R201" s="32"/>
      <c r="T201" s="32"/>
      <c r="U201" s="32"/>
      <c r="W201" s="32"/>
      <c r="X201" s="32"/>
      <c r="Y201" s="32"/>
      <c r="Z201" s="32"/>
      <c r="AA201" s="36"/>
      <c r="AG201" s="34"/>
      <c r="AZ201" s="35"/>
    </row>
    <row r="202" spans="1:52" x14ac:dyDescent="0.35">
      <c r="A202" s="29"/>
      <c r="D202" s="35"/>
      <c r="F202" s="35"/>
      <c r="G202" s="31"/>
      <c r="H202" s="32"/>
      <c r="Q202" s="32"/>
      <c r="R202" s="32"/>
      <c r="T202" s="32"/>
      <c r="U202" s="32"/>
      <c r="W202" s="32"/>
      <c r="X202" s="32"/>
      <c r="Y202" s="32"/>
      <c r="Z202" s="32"/>
      <c r="AA202" s="36"/>
      <c r="AG202" s="34"/>
      <c r="AZ202" s="35"/>
    </row>
    <row r="203" spans="1:52" x14ac:dyDescent="0.35">
      <c r="A203" s="29"/>
      <c r="D203" s="35"/>
      <c r="F203" s="35"/>
      <c r="G203" s="31"/>
      <c r="H203" s="32"/>
      <c r="Q203" s="32"/>
      <c r="R203" s="32"/>
      <c r="T203" s="32"/>
      <c r="U203" s="32"/>
      <c r="W203" s="32"/>
      <c r="X203" s="32"/>
      <c r="Y203" s="32"/>
      <c r="Z203" s="32"/>
      <c r="AA203" s="36"/>
      <c r="AG203" s="34"/>
      <c r="AZ203" s="35"/>
    </row>
    <row r="204" spans="1:52" x14ac:dyDescent="0.35">
      <c r="A204" s="29"/>
      <c r="D204" s="35"/>
      <c r="F204" s="35"/>
      <c r="G204" s="31"/>
      <c r="H204" s="32"/>
      <c r="Q204" s="32"/>
      <c r="R204" s="32"/>
      <c r="T204" s="32"/>
      <c r="U204" s="32"/>
      <c r="W204" s="32"/>
      <c r="X204" s="32"/>
      <c r="Y204" s="32"/>
      <c r="Z204" s="32"/>
      <c r="AA204" s="36"/>
      <c r="AG204" s="34"/>
      <c r="AM204" s="37"/>
      <c r="AZ204" s="35"/>
    </row>
    <row r="205" spans="1:52" x14ac:dyDescent="0.35">
      <c r="A205" s="29"/>
      <c r="D205" s="35"/>
      <c r="F205" s="35"/>
      <c r="G205" s="31"/>
      <c r="H205" s="32"/>
      <c r="Q205" s="32"/>
      <c r="R205" s="32"/>
      <c r="T205" s="32"/>
      <c r="U205" s="32"/>
      <c r="W205" s="32"/>
      <c r="X205" s="32"/>
      <c r="Y205" s="32"/>
      <c r="Z205" s="32"/>
      <c r="AA205" s="36"/>
      <c r="AG205" s="34"/>
      <c r="AZ205" s="35"/>
    </row>
    <row r="206" spans="1:52" x14ac:dyDescent="0.35">
      <c r="A206" s="29"/>
      <c r="D206" s="35"/>
      <c r="F206" s="35"/>
      <c r="G206" s="31"/>
      <c r="H206" s="32"/>
      <c r="Q206" s="32"/>
      <c r="R206" s="32"/>
      <c r="T206" s="32"/>
      <c r="U206" s="32"/>
      <c r="W206" s="32"/>
      <c r="X206" s="32"/>
      <c r="Y206" s="32"/>
      <c r="Z206" s="32"/>
      <c r="AA206" s="36"/>
      <c r="AG206" s="34"/>
      <c r="AZ206" s="35"/>
    </row>
    <row r="207" spans="1:52" x14ac:dyDescent="0.35">
      <c r="A207" s="29"/>
      <c r="D207" s="35"/>
      <c r="F207" s="35"/>
      <c r="G207" s="31"/>
      <c r="H207" s="32"/>
      <c r="Q207" s="32"/>
      <c r="R207" s="32"/>
      <c r="T207" s="32"/>
      <c r="U207" s="32"/>
      <c r="W207" s="32"/>
      <c r="X207" s="32"/>
      <c r="Y207" s="32"/>
      <c r="Z207" s="32"/>
      <c r="AA207" s="36"/>
      <c r="AG207" s="34"/>
      <c r="AZ207" s="35"/>
    </row>
    <row r="208" spans="1:52" x14ac:dyDescent="0.35">
      <c r="A208" s="29"/>
      <c r="D208" s="35"/>
      <c r="F208" s="35"/>
      <c r="G208" s="31"/>
      <c r="H208" s="32"/>
      <c r="Q208" s="32"/>
      <c r="R208" s="32"/>
      <c r="T208" s="32"/>
      <c r="U208" s="32"/>
      <c r="W208" s="32"/>
      <c r="X208" s="32"/>
      <c r="Y208" s="32"/>
      <c r="Z208" s="32"/>
      <c r="AA208" s="36"/>
      <c r="AG208" s="34"/>
      <c r="AZ208" s="35"/>
    </row>
    <row r="209" spans="1:52" x14ac:dyDescent="0.35">
      <c r="A209" s="29"/>
      <c r="D209" s="35"/>
      <c r="F209" s="35"/>
      <c r="G209" s="31"/>
      <c r="H209" s="32"/>
      <c r="Q209" s="32"/>
      <c r="R209" s="32"/>
      <c r="T209" s="32"/>
      <c r="U209" s="32"/>
      <c r="W209" s="32"/>
      <c r="X209" s="32"/>
      <c r="Y209" s="32"/>
      <c r="Z209" s="32"/>
      <c r="AA209" s="36"/>
      <c r="AG209" s="34"/>
      <c r="AZ209" s="35"/>
    </row>
    <row r="210" spans="1:52" x14ac:dyDescent="0.35">
      <c r="A210" s="29"/>
      <c r="D210" s="35"/>
      <c r="F210" s="35"/>
      <c r="G210" s="31"/>
      <c r="H210" s="32"/>
      <c r="Q210" s="32"/>
      <c r="R210" s="32"/>
      <c r="T210" s="32"/>
      <c r="U210" s="32"/>
      <c r="W210" s="32"/>
      <c r="X210" s="32"/>
      <c r="Y210" s="32"/>
      <c r="Z210" s="32"/>
      <c r="AA210" s="36"/>
      <c r="AG210" s="34"/>
      <c r="AZ210" s="35"/>
    </row>
    <row r="211" spans="1:52" x14ac:dyDescent="0.35">
      <c r="A211" s="29"/>
      <c r="D211" s="35"/>
      <c r="F211" s="35"/>
      <c r="G211" s="31"/>
      <c r="H211" s="32"/>
      <c r="Q211" s="32"/>
      <c r="R211" s="32"/>
      <c r="T211" s="32"/>
      <c r="U211" s="32"/>
      <c r="W211" s="32"/>
      <c r="X211" s="32"/>
      <c r="Y211" s="32"/>
      <c r="Z211" s="32"/>
      <c r="AA211" s="36"/>
      <c r="AG211" s="34"/>
      <c r="AZ211" s="35"/>
    </row>
    <row r="212" spans="1:52" x14ac:dyDescent="0.35">
      <c r="A212" s="29"/>
      <c r="D212" s="35"/>
      <c r="F212" s="35"/>
      <c r="G212" s="31"/>
      <c r="H212" s="32"/>
      <c r="Q212" s="32"/>
      <c r="R212" s="32"/>
      <c r="T212" s="32"/>
      <c r="U212" s="32"/>
      <c r="W212" s="32"/>
      <c r="X212" s="32"/>
      <c r="Y212" s="32"/>
      <c r="Z212" s="32"/>
      <c r="AA212" s="36"/>
      <c r="AG212" s="34"/>
      <c r="AZ212" s="35"/>
    </row>
    <row r="213" spans="1:52" x14ac:dyDescent="0.35">
      <c r="A213" s="29"/>
      <c r="D213" s="35"/>
      <c r="F213" s="35"/>
      <c r="G213" s="31"/>
      <c r="H213" s="32"/>
      <c r="Q213" s="32"/>
      <c r="R213" s="32"/>
      <c r="T213" s="32"/>
      <c r="U213" s="32"/>
      <c r="W213" s="32"/>
      <c r="X213" s="32"/>
      <c r="Y213" s="32"/>
      <c r="Z213" s="32"/>
      <c r="AA213" s="36"/>
      <c r="AG213" s="34"/>
      <c r="AZ213" s="35"/>
    </row>
    <row r="214" spans="1:52" x14ac:dyDescent="0.35">
      <c r="A214" s="29"/>
      <c r="D214" s="35"/>
      <c r="F214" s="35"/>
      <c r="G214" s="31"/>
      <c r="H214" s="32"/>
      <c r="Q214" s="32"/>
      <c r="R214" s="32"/>
      <c r="T214" s="32"/>
      <c r="U214" s="32"/>
      <c r="W214" s="32"/>
      <c r="X214" s="32"/>
      <c r="Y214" s="32"/>
      <c r="Z214" s="32"/>
      <c r="AA214" s="36"/>
      <c r="AG214" s="34"/>
      <c r="AZ214" s="35"/>
    </row>
    <row r="215" spans="1:52" x14ac:dyDescent="0.35">
      <c r="A215" s="29"/>
      <c r="D215" s="35"/>
      <c r="F215" s="35"/>
      <c r="G215" s="31"/>
      <c r="H215" s="32"/>
      <c r="Q215" s="32"/>
      <c r="R215" s="32"/>
      <c r="T215" s="32"/>
      <c r="U215" s="32"/>
      <c r="W215" s="32"/>
      <c r="X215" s="32"/>
      <c r="Y215" s="32"/>
      <c r="Z215" s="32"/>
      <c r="AA215" s="36"/>
      <c r="AG215" s="34"/>
      <c r="AZ215" s="35"/>
    </row>
    <row r="216" spans="1:52" x14ac:dyDescent="0.35">
      <c r="A216" s="29"/>
      <c r="D216" s="35"/>
      <c r="F216" s="35"/>
      <c r="G216" s="31"/>
      <c r="H216" s="32"/>
      <c r="Q216" s="32"/>
      <c r="R216" s="32"/>
      <c r="T216" s="32"/>
      <c r="U216" s="32"/>
      <c r="W216" s="32"/>
      <c r="X216" s="32"/>
      <c r="Y216" s="32"/>
      <c r="Z216" s="32"/>
      <c r="AA216" s="36"/>
      <c r="AG216" s="34"/>
      <c r="AZ216" s="35"/>
    </row>
    <row r="217" spans="1:52" x14ac:dyDescent="0.35">
      <c r="A217" s="29"/>
      <c r="D217" s="35"/>
      <c r="F217" s="35"/>
      <c r="G217" s="31"/>
      <c r="H217" s="32"/>
      <c r="Q217" s="32"/>
      <c r="R217" s="32"/>
      <c r="T217" s="32"/>
      <c r="U217" s="32"/>
      <c r="W217" s="32"/>
      <c r="X217" s="32"/>
      <c r="Y217" s="32"/>
      <c r="Z217" s="32"/>
      <c r="AA217" s="36"/>
      <c r="AG217" s="34"/>
      <c r="AZ217" s="35"/>
    </row>
    <row r="218" spans="1:52" x14ac:dyDescent="0.35">
      <c r="A218" s="29"/>
      <c r="D218" s="35"/>
      <c r="F218" s="35"/>
      <c r="G218" s="31"/>
      <c r="H218" s="32"/>
      <c r="Q218" s="32"/>
      <c r="R218" s="32"/>
      <c r="T218" s="32"/>
      <c r="U218" s="32"/>
      <c r="W218" s="32"/>
      <c r="X218" s="32"/>
      <c r="Y218" s="32"/>
      <c r="Z218" s="32"/>
      <c r="AA218" s="36"/>
      <c r="AG218" s="34"/>
      <c r="AZ218" s="35"/>
    </row>
    <row r="219" spans="1:52" x14ac:dyDescent="0.35">
      <c r="A219" s="29"/>
      <c r="D219" s="35"/>
      <c r="F219" s="35"/>
      <c r="G219" s="31"/>
      <c r="H219" s="32"/>
      <c r="Q219" s="32"/>
      <c r="R219" s="32"/>
      <c r="T219" s="32"/>
      <c r="U219" s="32"/>
      <c r="W219" s="32"/>
      <c r="X219" s="32"/>
      <c r="Y219" s="32"/>
      <c r="Z219" s="32"/>
      <c r="AA219" s="36"/>
      <c r="AG219" s="34"/>
      <c r="AZ219" s="35"/>
    </row>
    <row r="220" spans="1:52" x14ac:dyDescent="0.35">
      <c r="A220" s="29"/>
      <c r="D220" s="35"/>
      <c r="F220" s="35"/>
      <c r="G220" s="31"/>
      <c r="H220" s="32"/>
      <c r="Q220" s="32"/>
      <c r="R220" s="32"/>
      <c r="T220" s="32"/>
      <c r="U220" s="32"/>
      <c r="W220" s="32"/>
      <c r="X220" s="32"/>
      <c r="Y220" s="32"/>
      <c r="Z220" s="32"/>
      <c r="AA220" s="36"/>
      <c r="AG220" s="34"/>
      <c r="AZ220" s="35"/>
    </row>
    <row r="221" spans="1:52" x14ac:dyDescent="0.35">
      <c r="A221" s="29"/>
      <c r="D221" s="35"/>
      <c r="F221" s="35"/>
      <c r="G221" s="31"/>
      <c r="H221" s="32"/>
      <c r="Q221" s="32"/>
      <c r="R221" s="32"/>
      <c r="T221" s="32"/>
      <c r="U221" s="32"/>
      <c r="W221" s="32"/>
      <c r="X221" s="32"/>
      <c r="Y221" s="32"/>
      <c r="Z221" s="32"/>
      <c r="AA221" s="36"/>
      <c r="AG221" s="34"/>
      <c r="AZ221" s="35"/>
    </row>
    <row r="222" spans="1:52" x14ac:dyDescent="0.35">
      <c r="A222" s="29"/>
      <c r="D222" s="35"/>
      <c r="F222" s="35"/>
      <c r="G222" s="31"/>
      <c r="H222" s="32"/>
      <c r="Q222" s="32"/>
      <c r="R222" s="32"/>
      <c r="T222" s="32"/>
      <c r="U222" s="32"/>
      <c r="W222" s="32"/>
      <c r="X222" s="32"/>
      <c r="Y222" s="32"/>
      <c r="Z222" s="32"/>
      <c r="AA222" s="36"/>
      <c r="AG222" s="34"/>
      <c r="AZ222" s="35"/>
    </row>
    <row r="223" spans="1:52" x14ac:dyDescent="0.35">
      <c r="A223" s="29"/>
      <c r="D223" s="35"/>
      <c r="F223" s="35"/>
      <c r="G223" s="31"/>
      <c r="H223" s="32"/>
      <c r="Q223" s="32"/>
      <c r="R223" s="32"/>
      <c r="T223" s="32"/>
      <c r="U223" s="32"/>
      <c r="W223" s="32"/>
      <c r="X223" s="32"/>
      <c r="Y223" s="32"/>
      <c r="Z223" s="32"/>
      <c r="AA223" s="36"/>
      <c r="AG223" s="34"/>
      <c r="AZ223" s="35"/>
    </row>
    <row r="224" spans="1:52" x14ac:dyDescent="0.35">
      <c r="A224" s="29"/>
      <c r="D224" s="35"/>
      <c r="F224" s="35"/>
      <c r="G224" s="31"/>
      <c r="H224" s="32"/>
      <c r="Q224" s="32"/>
      <c r="R224" s="32"/>
      <c r="T224" s="32"/>
      <c r="U224" s="32"/>
      <c r="W224" s="32"/>
      <c r="X224" s="32"/>
      <c r="Y224" s="32"/>
      <c r="Z224" s="32"/>
      <c r="AA224" s="36"/>
      <c r="AG224" s="34"/>
      <c r="AZ224" s="35"/>
    </row>
    <row r="225" spans="1:52" x14ac:dyDescent="0.35">
      <c r="A225" s="29"/>
      <c r="D225" s="35"/>
      <c r="F225" s="35"/>
      <c r="G225" s="31"/>
      <c r="H225" s="32"/>
      <c r="Q225" s="32"/>
      <c r="R225" s="32"/>
      <c r="T225" s="32"/>
      <c r="U225" s="32"/>
      <c r="W225" s="32"/>
      <c r="X225" s="32"/>
      <c r="Y225" s="32"/>
      <c r="Z225" s="32"/>
      <c r="AA225" s="36"/>
      <c r="AG225" s="34"/>
      <c r="AZ225" s="35"/>
    </row>
    <row r="226" spans="1:52" x14ac:dyDescent="0.35">
      <c r="A226" s="29"/>
      <c r="D226" s="35"/>
      <c r="F226" s="35"/>
      <c r="G226" s="31"/>
      <c r="H226" s="32"/>
      <c r="Q226" s="32"/>
      <c r="R226" s="32"/>
      <c r="T226" s="32"/>
      <c r="U226" s="32"/>
      <c r="W226" s="32"/>
      <c r="X226" s="32"/>
      <c r="Y226" s="32"/>
      <c r="Z226" s="32"/>
      <c r="AA226" s="36"/>
      <c r="AG226" s="34"/>
      <c r="AZ226" s="35"/>
    </row>
    <row r="227" spans="1:52" x14ac:dyDescent="0.35">
      <c r="A227" s="29"/>
      <c r="D227" s="35"/>
      <c r="F227" s="35"/>
      <c r="G227" s="31"/>
      <c r="H227" s="32"/>
      <c r="Q227" s="32"/>
      <c r="R227" s="32"/>
      <c r="T227" s="32"/>
      <c r="U227" s="32"/>
      <c r="W227" s="32"/>
      <c r="X227" s="32"/>
      <c r="Y227" s="32"/>
      <c r="Z227" s="32"/>
      <c r="AA227" s="36"/>
      <c r="AG227" s="34"/>
      <c r="AZ227" s="35"/>
    </row>
    <row r="228" spans="1:52" x14ac:dyDescent="0.35">
      <c r="A228" s="29"/>
      <c r="D228" s="35"/>
      <c r="F228" s="35"/>
      <c r="G228" s="31"/>
      <c r="H228" s="32"/>
      <c r="Q228" s="32"/>
      <c r="R228" s="32"/>
      <c r="T228" s="32"/>
      <c r="U228" s="32"/>
      <c r="W228" s="32"/>
      <c r="X228" s="32"/>
      <c r="Y228" s="32"/>
      <c r="Z228" s="32"/>
      <c r="AA228" s="36"/>
      <c r="AG228" s="34"/>
      <c r="AZ228" s="35"/>
    </row>
    <row r="229" spans="1:52" x14ac:dyDescent="0.35">
      <c r="A229" s="29"/>
      <c r="D229" s="35"/>
      <c r="F229" s="35"/>
      <c r="G229" s="31"/>
      <c r="H229" s="32"/>
      <c r="Q229" s="32"/>
      <c r="R229" s="32"/>
      <c r="T229" s="32"/>
      <c r="U229" s="32"/>
      <c r="W229" s="32"/>
      <c r="X229" s="32"/>
      <c r="Y229" s="32"/>
      <c r="Z229" s="32"/>
      <c r="AA229" s="36"/>
      <c r="AG229" s="34"/>
      <c r="AZ229" s="35"/>
    </row>
    <row r="230" spans="1:52" x14ac:dyDescent="0.35">
      <c r="A230" s="29"/>
      <c r="D230" s="35"/>
      <c r="F230" s="35"/>
      <c r="G230" s="31"/>
      <c r="H230" s="32"/>
      <c r="Q230" s="32"/>
      <c r="R230" s="32"/>
      <c r="T230" s="32"/>
      <c r="U230" s="32"/>
      <c r="W230" s="32"/>
      <c r="X230" s="32"/>
      <c r="Y230" s="32"/>
      <c r="Z230" s="32"/>
      <c r="AA230" s="36"/>
      <c r="AG230" s="34"/>
      <c r="AZ230" s="35"/>
    </row>
    <row r="231" spans="1:52" x14ac:dyDescent="0.35">
      <c r="A231" s="29"/>
      <c r="D231" s="35"/>
      <c r="F231" s="35"/>
      <c r="G231" s="31"/>
      <c r="H231" s="32"/>
      <c r="Q231" s="32"/>
      <c r="R231" s="32"/>
      <c r="T231" s="32"/>
      <c r="U231" s="32"/>
      <c r="W231" s="32"/>
      <c r="X231" s="32"/>
      <c r="Y231" s="32"/>
      <c r="Z231" s="32"/>
      <c r="AA231" s="36"/>
      <c r="AG231" s="34"/>
      <c r="AZ231" s="35"/>
    </row>
    <row r="232" spans="1:52" x14ac:dyDescent="0.35">
      <c r="A232" s="29"/>
      <c r="D232" s="35"/>
      <c r="F232" s="35"/>
      <c r="G232" s="31"/>
      <c r="H232" s="32"/>
      <c r="Q232" s="32"/>
      <c r="R232" s="32"/>
      <c r="T232" s="32"/>
      <c r="U232" s="32"/>
      <c r="W232" s="32"/>
      <c r="X232" s="32"/>
      <c r="Y232" s="32"/>
      <c r="Z232" s="32"/>
      <c r="AA232" s="36"/>
      <c r="AG232" s="34"/>
      <c r="AZ232" s="35"/>
    </row>
    <row r="233" spans="1:52" x14ac:dyDescent="0.35">
      <c r="A233" s="29"/>
      <c r="D233" s="35"/>
      <c r="F233" s="35"/>
      <c r="G233" s="31"/>
      <c r="H233" s="32"/>
      <c r="Q233" s="32"/>
      <c r="R233" s="32"/>
      <c r="T233" s="32"/>
      <c r="U233" s="32"/>
      <c r="W233" s="32"/>
      <c r="X233" s="32"/>
      <c r="Y233" s="32"/>
      <c r="Z233" s="32"/>
      <c r="AA233" s="36"/>
      <c r="AG233" s="34"/>
      <c r="AM233" s="37"/>
      <c r="AZ233" s="35"/>
    </row>
    <row r="234" spans="1:52" x14ac:dyDescent="0.35">
      <c r="A234" s="29"/>
      <c r="D234" s="35"/>
      <c r="F234" s="35"/>
      <c r="G234" s="31"/>
      <c r="H234" s="32"/>
      <c r="Q234" s="32"/>
      <c r="R234" s="32"/>
      <c r="T234" s="32"/>
      <c r="U234" s="32"/>
      <c r="W234" s="32"/>
      <c r="X234" s="32"/>
      <c r="Y234" s="32"/>
      <c r="Z234" s="32"/>
      <c r="AA234" s="36"/>
      <c r="AG234" s="34"/>
      <c r="AZ234" s="35"/>
    </row>
    <row r="235" spans="1:52" x14ac:dyDescent="0.35">
      <c r="A235" s="29"/>
      <c r="D235" s="35"/>
      <c r="F235" s="35"/>
      <c r="G235" s="31"/>
      <c r="H235" s="32"/>
      <c r="Q235" s="32"/>
      <c r="R235" s="32"/>
      <c r="T235" s="32"/>
      <c r="U235" s="32"/>
      <c r="W235" s="32"/>
      <c r="X235" s="32"/>
      <c r="Y235" s="32"/>
      <c r="Z235" s="32"/>
      <c r="AA235" s="36"/>
      <c r="AG235" s="34"/>
      <c r="AZ235" s="35"/>
    </row>
    <row r="236" spans="1:52" x14ac:dyDescent="0.35">
      <c r="A236" s="29"/>
      <c r="D236" s="35"/>
      <c r="F236" s="35"/>
      <c r="G236" s="31"/>
      <c r="H236" s="32"/>
      <c r="Q236" s="32"/>
      <c r="R236" s="32"/>
      <c r="T236" s="32"/>
      <c r="U236" s="32"/>
      <c r="W236" s="32"/>
      <c r="X236" s="32"/>
      <c r="Y236" s="32"/>
      <c r="Z236" s="32"/>
      <c r="AA236" s="36"/>
      <c r="AG236" s="34"/>
      <c r="AM236" s="37"/>
      <c r="AZ236" s="35"/>
    </row>
    <row r="237" spans="1:52" x14ac:dyDescent="0.35">
      <c r="A237" s="29"/>
      <c r="D237" s="35"/>
      <c r="F237" s="35"/>
      <c r="G237" s="31"/>
      <c r="H237" s="32"/>
      <c r="Q237" s="32"/>
      <c r="R237" s="32"/>
      <c r="T237" s="32"/>
      <c r="U237" s="32"/>
      <c r="W237" s="32"/>
      <c r="X237" s="32"/>
      <c r="Y237" s="32"/>
      <c r="Z237" s="32"/>
      <c r="AA237" s="36"/>
      <c r="AG237" s="34"/>
      <c r="AZ237" s="35"/>
    </row>
    <row r="238" spans="1:52" x14ac:dyDescent="0.35">
      <c r="A238" s="29"/>
      <c r="D238" s="35"/>
      <c r="F238" s="35"/>
      <c r="G238" s="31"/>
      <c r="H238" s="32"/>
      <c r="Q238" s="32"/>
      <c r="R238" s="32"/>
      <c r="T238" s="32"/>
      <c r="U238" s="32"/>
      <c r="W238" s="32"/>
      <c r="X238" s="32"/>
      <c r="Y238" s="32"/>
      <c r="Z238" s="32"/>
      <c r="AA238" s="36"/>
      <c r="AG238" s="34"/>
      <c r="AZ238" s="35"/>
    </row>
    <row r="239" spans="1:52" x14ac:dyDescent="0.35">
      <c r="A239" s="29"/>
      <c r="D239" s="35"/>
      <c r="F239" s="35"/>
      <c r="G239" s="31"/>
      <c r="H239" s="32"/>
      <c r="Q239" s="32"/>
      <c r="R239" s="32"/>
      <c r="T239" s="32"/>
      <c r="U239" s="32"/>
      <c r="W239" s="32"/>
      <c r="X239" s="32"/>
      <c r="Y239" s="32"/>
      <c r="Z239" s="32"/>
      <c r="AA239" s="36"/>
      <c r="AG239" s="34"/>
      <c r="AZ239" s="35"/>
    </row>
    <row r="240" spans="1:52" x14ac:dyDescent="0.35">
      <c r="A240" s="29"/>
      <c r="D240" s="35"/>
      <c r="F240" s="35"/>
      <c r="G240" s="31"/>
      <c r="H240" s="32"/>
      <c r="Q240" s="32"/>
      <c r="R240" s="32"/>
      <c r="T240" s="32"/>
      <c r="U240" s="32"/>
      <c r="W240" s="32"/>
      <c r="X240" s="32"/>
      <c r="Y240" s="32"/>
      <c r="Z240" s="32"/>
      <c r="AA240" s="36"/>
      <c r="AG240" s="34"/>
      <c r="AZ240" s="35"/>
    </row>
    <row r="241" spans="1:52" x14ac:dyDescent="0.35">
      <c r="A241" s="29"/>
      <c r="D241" s="35"/>
      <c r="F241" s="35"/>
      <c r="G241" s="31"/>
      <c r="H241" s="32"/>
      <c r="Q241" s="32"/>
      <c r="R241" s="32"/>
      <c r="T241" s="32"/>
      <c r="U241" s="32"/>
      <c r="W241" s="32"/>
      <c r="X241" s="32"/>
      <c r="Y241" s="32"/>
      <c r="Z241" s="32"/>
      <c r="AA241" s="36"/>
      <c r="AG241" s="34"/>
      <c r="AZ241" s="35"/>
    </row>
    <row r="242" spans="1:52" x14ac:dyDescent="0.35">
      <c r="A242" s="29"/>
      <c r="D242" s="35"/>
      <c r="F242" s="35"/>
      <c r="G242" s="31"/>
      <c r="H242" s="32"/>
      <c r="Q242" s="32"/>
      <c r="R242" s="32"/>
      <c r="T242" s="32"/>
      <c r="U242" s="32"/>
      <c r="W242" s="32"/>
      <c r="X242" s="32"/>
      <c r="Y242" s="32"/>
      <c r="Z242" s="32"/>
      <c r="AA242" s="36"/>
      <c r="AG242" s="34"/>
      <c r="AZ242" s="35"/>
    </row>
    <row r="243" spans="1:52" x14ac:dyDescent="0.35">
      <c r="A243" s="29"/>
      <c r="D243" s="35"/>
      <c r="F243" s="35"/>
      <c r="G243" s="31"/>
      <c r="H243" s="32"/>
      <c r="Q243" s="32"/>
      <c r="R243" s="32"/>
      <c r="T243" s="32"/>
      <c r="U243" s="32"/>
      <c r="W243" s="32"/>
      <c r="X243" s="32"/>
      <c r="Y243" s="32"/>
      <c r="Z243" s="32"/>
      <c r="AA243" s="36"/>
      <c r="AG243" s="34"/>
      <c r="AZ243" s="35"/>
    </row>
    <row r="244" spans="1:52" x14ac:dyDescent="0.35">
      <c r="A244" s="29"/>
      <c r="D244" s="35"/>
      <c r="F244" s="35"/>
      <c r="G244" s="31"/>
      <c r="H244" s="32"/>
      <c r="Q244" s="32"/>
      <c r="R244" s="32"/>
      <c r="T244" s="32"/>
      <c r="U244" s="32"/>
      <c r="W244" s="32"/>
      <c r="X244" s="32"/>
      <c r="Y244" s="32"/>
      <c r="Z244" s="32"/>
      <c r="AA244" s="36"/>
      <c r="AG244" s="34"/>
      <c r="AZ244" s="35"/>
    </row>
    <row r="245" spans="1:52" x14ac:dyDescent="0.35">
      <c r="A245" s="29"/>
      <c r="D245" s="35"/>
      <c r="F245" s="35"/>
      <c r="G245" s="31"/>
      <c r="H245" s="32"/>
      <c r="Q245" s="32"/>
      <c r="R245" s="32"/>
      <c r="T245" s="32"/>
      <c r="U245" s="32"/>
      <c r="W245" s="32"/>
      <c r="X245" s="32"/>
      <c r="Y245" s="32"/>
      <c r="Z245" s="32"/>
      <c r="AA245" s="36"/>
      <c r="AG245" s="34"/>
      <c r="AZ245" s="35"/>
    </row>
    <row r="246" spans="1:52" x14ac:dyDescent="0.35">
      <c r="A246" s="29"/>
      <c r="D246" s="35"/>
      <c r="F246" s="35"/>
      <c r="G246" s="31"/>
      <c r="H246" s="32"/>
      <c r="Q246" s="32"/>
      <c r="R246" s="32"/>
      <c r="T246" s="32"/>
      <c r="U246" s="32"/>
      <c r="W246" s="32"/>
      <c r="X246" s="32"/>
      <c r="Y246" s="32"/>
      <c r="Z246" s="32"/>
      <c r="AA246" s="36"/>
      <c r="AG246" s="34"/>
      <c r="AZ246" s="35"/>
    </row>
    <row r="247" spans="1:52" x14ac:dyDescent="0.35">
      <c r="A247" s="29"/>
      <c r="D247" s="35"/>
      <c r="F247" s="35"/>
      <c r="G247" s="31"/>
      <c r="H247" s="32"/>
      <c r="Q247" s="32"/>
      <c r="R247" s="32"/>
      <c r="T247" s="32"/>
      <c r="U247" s="32"/>
      <c r="W247" s="32"/>
      <c r="X247" s="32"/>
      <c r="Y247" s="32"/>
      <c r="Z247" s="32"/>
      <c r="AA247" s="36"/>
      <c r="AG247" s="34"/>
      <c r="AZ247" s="35"/>
    </row>
    <row r="248" spans="1:52" x14ac:dyDescent="0.35">
      <c r="A248" s="29"/>
      <c r="D248" s="35"/>
      <c r="F248" s="35"/>
      <c r="G248" s="31"/>
      <c r="H248" s="32"/>
      <c r="Q248" s="32"/>
      <c r="R248" s="32"/>
      <c r="T248" s="32"/>
      <c r="U248" s="32"/>
      <c r="W248" s="32"/>
      <c r="X248" s="32"/>
      <c r="Y248" s="32"/>
      <c r="Z248" s="32"/>
      <c r="AA248" s="36"/>
      <c r="AG248" s="34"/>
      <c r="AZ248" s="35"/>
    </row>
    <row r="249" spans="1:52" x14ac:dyDescent="0.35">
      <c r="A249" s="29"/>
      <c r="D249" s="35"/>
      <c r="F249" s="35"/>
      <c r="G249" s="31"/>
      <c r="H249" s="32"/>
      <c r="Q249" s="32"/>
      <c r="R249" s="32"/>
      <c r="T249" s="32"/>
      <c r="U249" s="32"/>
      <c r="W249" s="32"/>
      <c r="X249" s="32"/>
      <c r="Y249" s="32"/>
      <c r="Z249" s="32"/>
      <c r="AA249" s="36"/>
      <c r="AG249" s="34"/>
      <c r="AZ249" s="35"/>
    </row>
    <row r="250" spans="1:52" x14ac:dyDescent="0.35">
      <c r="A250" s="29"/>
      <c r="D250" s="35"/>
      <c r="F250" s="35"/>
      <c r="G250" s="31"/>
      <c r="H250" s="32"/>
      <c r="Q250" s="32"/>
      <c r="R250" s="32"/>
      <c r="T250" s="32"/>
      <c r="U250" s="32"/>
      <c r="W250" s="32"/>
      <c r="X250" s="32"/>
      <c r="Y250" s="32"/>
      <c r="Z250" s="32"/>
      <c r="AA250" s="36"/>
      <c r="AG250" s="34"/>
      <c r="AZ250" s="35"/>
    </row>
    <row r="251" spans="1:52" x14ac:dyDescent="0.35">
      <c r="A251" s="29"/>
      <c r="D251" s="35"/>
      <c r="F251" s="35"/>
      <c r="G251" s="31"/>
      <c r="H251" s="32"/>
      <c r="Q251" s="32"/>
      <c r="R251" s="32"/>
      <c r="T251" s="32"/>
      <c r="U251" s="32"/>
      <c r="W251" s="32"/>
      <c r="X251" s="32"/>
      <c r="Y251" s="32"/>
      <c r="Z251" s="32"/>
      <c r="AA251" s="36"/>
      <c r="AG251" s="34"/>
      <c r="AZ251" s="35"/>
    </row>
    <row r="252" spans="1:52" x14ac:dyDescent="0.35">
      <c r="A252" s="29"/>
      <c r="D252" s="35"/>
      <c r="F252" s="35"/>
      <c r="G252" s="31"/>
      <c r="H252" s="32"/>
      <c r="Q252" s="32"/>
      <c r="R252" s="32"/>
      <c r="T252" s="32"/>
      <c r="U252" s="32"/>
      <c r="W252" s="32"/>
      <c r="X252" s="32"/>
      <c r="Y252" s="32"/>
      <c r="Z252" s="32"/>
      <c r="AA252" s="36"/>
      <c r="AG252" s="34"/>
      <c r="AM252" s="37"/>
      <c r="AZ252" s="35"/>
    </row>
    <row r="253" spans="1:52" x14ac:dyDescent="0.35">
      <c r="A253" s="29"/>
      <c r="D253" s="35"/>
      <c r="F253" s="35"/>
      <c r="G253" s="31"/>
      <c r="H253" s="32"/>
      <c r="Q253" s="32"/>
      <c r="R253" s="32"/>
      <c r="T253" s="32"/>
      <c r="U253" s="32"/>
      <c r="W253" s="32"/>
      <c r="X253" s="32"/>
      <c r="Y253" s="32"/>
      <c r="Z253" s="32"/>
      <c r="AA253" s="36"/>
      <c r="AG253" s="34"/>
      <c r="AZ253" s="35"/>
    </row>
    <row r="254" spans="1:52" x14ac:dyDescent="0.35">
      <c r="A254" s="29"/>
      <c r="D254" s="35"/>
      <c r="F254" s="35"/>
      <c r="G254" s="31"/>
      <c r="H254" s="32"/>
      <c r="Q254" s="32"/>
      <c r="R254" s="32"/>
      <c r="T254" s="32"/>
      <c r="U254" s="32"/>
      <c r="W254" s="32"/>
      <c r="X254" s="32"/>
      <c r="Y254" s="32"/>
      <c r="Z254" s="32"/>
      <c r="AA254" s="36"/>
      <c r="AG254" s="34"/>
      <c r="AZ254" s="35"/>
    </row>
    <row r="255" spans="1:52" x14ac:dyDescent="0.35">
      <c r="A255" s="29"/>
      <c r="D255" s="35"/>
      <c r="F255" s="35"/>
      <c r="G255" s="31"/>
      <c r="H255" s="32"/>
      <c r="Q255" s="32"/>
      <c r="R255" s="32"/>
      <c r="T255" s="32"/>
      <c r="U255" s="32"/>
      <c r="W255" s="32"/>
      <c r="X255" s="32"/>
      <c r="Y255" s="32"/>
      <c r="Z255" s="32"/>
      <c r="AA255" s="36"/>
      <c r="AG255" s="34"/>
      <c r="AZ255" s="35"/>
    </row>
    <row r="256" spans="1:52" x14ac:dyDescent="0.35">
      <c r="A256" s="29"/>
      <c r="D256" s="35"/>
      <c r="F256" s="35"/>
      <c r="G256" s="31"/>
      <c r="H256" s="32"/>
      <c r="Q256" s="32"/>
      <c r="R256" s="32"/>
      <c r="T256" s="32"/>
      <c r="U256" s="32"/>
      <c r="W256" s="32"/>
      <c r="X256" s="32"/>
      <c r="Y256" s="32"/>
      <c r="Z256" s="32"/>
      <c r="AA256" s="36"/>
      <c r="AG256" s="34"/>
      <c r="AZ256" s="35"/>
    </row>
    <row r="257" spans="1:52" x14ac:dyDescent="0.35">
      <c r="A257" s="29"/>
      <c r="D257" s="35"/>
      <c r="F257" s="35"/>
      <c r="G257" s="31"/>
      <c r="H257" s="32"/>
      <c r="Q257" s="32"/>
      <c r="R257" s="32"/>
      <c r="T257" s="32"/>
      <c r="U257" s="32"/>
      <c r="W257" s="32"/>
      <c r="X257" s="32"/>
      <c r="Y257" s="32"/>
      <c r="Z257" s="32"/>
      <c r="AA257" s="36"/>
      <c r="AG257" s="34"/>
      <c r="AZ257" s="35"/>
    </row>
    <row r="258" spans="1:52" x14ac:dyDescent="0.35">
      <c r="A258" s="29"/>
      <c r="D258" s="35"/>
      <c r="F258" s="35"/>
      <c r="G258" s="31"/>
      <c r="H258" s="32"/>
      <c r="Q258" s="32"/>
      <c r="R258" s="32"/>
      <c r="T258" s="32"/>
      <c r="U258" s="32"/>
      <c r="W258" s="32"/>
      <c r="X258" s="32"/>
      <c r="Y258" s="32"/>
      <c r="Z258" s="32"/>
      <c r="AA258" s="36"/>
      <c r="AG258" s="34"/>
      <c r="AZ258" s="35"/>
    </row>
    <row r="259" spans="1:52" x14ac:dyDescent="0.35">
      <c r="A259" s="29"/>
      <c r="D259" s="35"/>
      <c r="F259" s="35"/>
      <c r="G259" s="31"/>
      <c r="H259" s="32"/>
      <c r="Q259" s="32"/>
      <c r="R259" s="32"/>
      <c r="T259" s="32"/>
      <c r="U259" s="32"/>
      <c r="W259" s="32"/>
      <c r="X259" s="32"/>
      <c r="Y259" s="32"/>
      <c r="Z259" s="32"/>
      <c r="AA259" s="36"/>
      <c r="AG259" s="34"/>
      <c r="AZ259" s="35"/>
    </row>
    <row r="260" spans="1:52" x14ac:dyDescent="0.35">
      <c r="A260" s="29"/>
      <c r="D260" s="35"/>
      <c r="F260" s="35"/>
      <c r="G260" s="31"/>
      <c r="H260" s="32"/>
      <c r="Q260" s="32"/>
      <c r="R260" s="32"/>
      <c r="T260" s="32"/>
      <c r="U260" s="32"/>
      <c r="W260" s="32"/>
      <c r="X260" s="32"/>
      <c r="Y260" s="32"/>
      <c r="Z260" s="32"/>
      <c r="AA260" s="36"/>
      <c r="AG260" s="34"/>
      <c r="AZ260" s="35"/>
    </row>
    <row r="261" spans="1:52" x14ac:dyDescent="0.35">
      <c r="A261" s="29"/>
      <c r="D261" s="35"/>
      <c r="F261" s="35"/>
      <c r="G261" s="31"/>
      <c r="H261" s="32"/>
      <c r="Q261" s="32"/>
      <c r="R261" s="32"/>
      <c r="T261" s="32"/>
      <c r="U261" s="32"/>
      <c r="W261" s="32"/>
      <c r="X261" s="32"/>
      <c r="Y261" s="32"/>
      <c r="Z261" s="32"/>
      <c r="AA261" s="36"/>
      <c r="AG261" s="34"/>
      <c r="AZ261" s="35"/>
    </row>
    <row r="262" spans="1:52" x14ac:dyDescent="0.35">
      <c r="A262" s="29"/>
      <c r="D262" s="35"/>
      <c r="F262" s="35"/>
      <c r="G262" s="31"/>
      <c r="H262" s="32"/>
      <c r="Q262" s="32"/>
      <c r="R262" s="32"/>
      <c r="T262" s="32"/>
      <c r="U262" s="32"/>
      <c r="W262" s="32"/>
      <c r="X262" s="32"/>
      <c r="Y262" s="32"/>
      <c r="Z262" s="32"/>
      <c r="AA262" s="36"/>
      <c r="AG262" s="34"/>
      <c r="AZ262" s="35"/>
    </row>
    <row r="263" spans="1:52" x14ac:dyDescent="0.35">
      <c r="A263" s="29"/>
      <c r="D263" s="35"/>
      <c r="F263" s="35"/>
      <c r="G263" s="31"/>
      <c r="H263" s="32"/>
      <c r="Q263" s="32"/>
      <c r="R263" s="32"/>
      <c r="T263" s="32"/>
      <c r="U263" s="32"/>
      <c r="W263" s="32"/>
      <c r="X263" s="32"/>
      <c r="Y263" s="32"/>
      <c r="Z263" s="32"/>
      <c r="AA263" s="36"/>
      <c r="AG263" s="34"/>
      <c r="AZ263" s="35"/>
    </row>
    <row r="264" spans="1:52" x14ac:dyDescent="0.35">
      <c r="A264" s="29"/>
      <c r="D264" s="35"/>
      <c r="F264" s="35"/>
      <c r="G264" s="31"/>
      <c r="H264" s="32"/>
      <c r="Q264" s="32"/>
      <c r="R264" s="32"/>
      <c r="T264" s="32"/>
      <c r="U264" s="32"/>
      <c r="W264" s="32"/>
      <c r="X264" s="32"/>
      <c r="Y264" s="32"/>
      <c r="Z264" s="32"/>
      <c r="AA264" s="36"/>
      <c r="AG264" s="34"/>
      <c r="AZ264" s="35"/>
    </row>
    <row r="265" spans="1:52" x14ac:dyDescent="0.35">
      <c r="A265" s="29"/>
      <c r="D265" s="35"/>
      <c r="F265" s="35"/>
      <c r="G265" s="31"/>
      <c r="H265" s="32"/>
      <c r="Q265" s="32"/>
      <c r="R265" s="32"/>
      <c r="T265" s="32"/>
      <c r="U265" s="32"/>
      <c r="W265" s="32"/>
      <c r="X265" s="32"/>
      <c r="Y265" s="32"/>
      <c r="Z265" s="32"/>
      <c r="AA265" s="36"/>
      <c r="AG265" s="34"/>
      <c r="AZ265" s="35"/>
    </row>
    <row r="266" spans="1:52" x14ac:dyDescent="0.35">
      <c r="A266" s="29"/>
      <c r="D266" s="35"/>
      <c r="F266" s="35"/>
      <c r="G266" s="31"/>
      <c r="H266" s="32"/>
      <c r="Q266" s="32"/>
      <c r="R266" s="32"/>
      <c r="T266" s="32"/>
      <c r="U266" s="32"/>
      <c r="W266" s="32"/>
      <c r="X266" s="32"/>
      <c r="Y266" s="32"/>
      <c r="Z266" s="32"/>
      <c r="AA266" s="36"/>
      <c r="AG266" s="34"/>
      <c r="AZ266" s="35"/>
    </row>
    <row r="267" spans="1:52" x14ac:dyDescent="0.35">
      <c r="A267" s="29"/>
      <c r="D267" s="35"/>
      <c r="F267" s="35"/>
      <c r="G267" s="31"/>
      <c r="H267" s="32"/>
      <c r="Q267" s="32"/>
      <c r="R267" s="32"/>
      <c r="T267" s="32"/>
      <c r="U267" s="32"/>
      <c r="W267" s="32"/>
      <c r="X267" s="32"/>
      <c r="Y267" s="32"/>
      <c r="Z267" s="32"/>
      <c r="AA267" s="36"/>
      <c r="AG267" s="34"/>
      <c r="AM267" s="37"/>
      <c r="AZ267" s="35"/>
    </row>
    <row r="268" spans="1:52" x14ac:dyDescent="0.35">
      <c r="A268" s="29"/>
      <c r="D268" s="35"/>
      <c r="F268" s="35"/>
      <c r="G268" s="31"/>
      <c r="H268" s="32"/>
      <c r="Q268" s="32"/>
      <c r="R268" s="32"/>
      <c r="T268" s="32"/>
      <c r="U268" s="32"/>
      <c r="W268" s="32"/>
      <c r="X268" s="32"/>
      <c r="Y268" s="32"/>
      <c r="Z268" s="32"/>
      <c r="AA268" s="36"/>
      <c r="AG268" s="34"/>
      <c r="AZ268" s="35"/>
    </row>
    <row r="269" spans="1:52" x14ac:dyDescent="0.35">
      <c r="A269" s="29"/>
      <c r="D269" s="35"/>
      <c r="F269" s="35"/>
      <c r="G269" s="31"/>
      <c r="H269" s="32"/>
      <c r="Q269" s="32"/>
      <c r="R269" s="32"/>
      <c r="T269" s="32"/>
      <c r="U269" s="32"/>
      <c r="W269" s="32"/>
      <c r="X269" s="32"/>
      <c r="Y269" s="32"/>
      <c r="Z269" s="32"/>
      <c r="AA269" s="36"/>
      <c r="AG269" s="34"/>
      <c r="AZ269" s="35"/>
    </row>
    <row r="270" spans="1:52" x14ac:dyDescent="0.35">
      <c r="A270" s="29"/>
      <c r="D270" s="35"/>
      <c r="F270" s="35"/>
      <c r="G270" s="31"/>
      <c r="H270" s="32"/>
      <c r="Q270" s="32"/>
      <c r="R270" s="32"/>
      <c r="T270" s="32"/>
      <c r="U270" s="32"/>
      <c r="W270" s="32"/>
      <c r="X270" s="32"/>
      <c r="Y270" s="32"/>
      <c r="Z270" s="32"/>
      <c r="AA270" s="36"/>
      <c r="AG270" s="34"/>
      <c r="AZ270" s="35"/>
    </row>
    <row r="271" spans="1:52" x14ac:dyDescent="0.35">
      <c r="A271" s="29"/>
      <c r="D271" s="35"/>
      <c r="F271" s="35"/>
      <c r="G271" s="31"/>
      <c r="H271" s="32"/>
      <c r="Q271" s="32"/>
      <c r="R271" s="32"/>
      <c r="T271" s="32"/>
      <c r="U271" s="32"/>
      <c r="W271" s="32"/>
      <c r="X271" s="32"/>
      <c r="Y271" s="32"/>
      <c r="Z271" s="32"/>
      <c r="AA271" s="36"/>
      <c r="AG271" s="34"/>
      <c r="AZ271" s="35"/>
    </row>
    <row r="272" spans="1:52" x14ac:dyDescent="0.35">
      <c r="A272" s="29"/>
      <c r="D272" s="35"/>
      <c r="F272" s="35"/>
      <c r="G272" s="31"/>
      <c r="H272" s="32"/>
      <c r="Q272" s="32"/>
      <c r="R272" s="32"/>
      <c r="T272" s="32"/>
      <c r="U272" s="32"/>
      <c r="W272" s="32"/>
      <c r="X272" s="32"/>
      <c r="Y272" s="32"/>
      <c r="Z272" s="32"/>
      <c r="AA272" s="36"/>
      <c r="AG272" s="34"/>
      <c r="AZ272" s="35"/>
    </row>
    <row r="273" spans="1:52" x14ac:dyDescent="0.35">
      <c r="A273" s="29"/>
      <c r="D273" s="35"/>
      <c r="F273" s="35"/>
      <c r="G273" s="31"/>
      <c r="H273" s="32"/>
      <c r="Q273" s="32"/>
      <c r="R273" s="32"/>
      <c r="T273" s="32"/>
      <c r="U273" s="32"/>
      <c r="W273" s="32"/>
      <c r="X273" s="32"/>
      <c r="Y273" s="32"/>
      <c r="Z273" s="32"/>
      <c r="AA273" s="36"/>
      <c r="AG273" s="34"/>
      <c r="AZ273" s="35"/>
    </row>
    <row r="274" spans="1:52" x14ac:dyDescent="0.35">
      <c r="A274" s="29"/>
      <c r="D274" s="35"/>
      <c r="F274" s="35"/>
      <c r="G274" s="31"/>
      <c r="H274" s="32"/>
      <c r="Q274" s="32"/>
      <c r="R274" s="32"/>
      <c r="T274" s="32"/>
      <c r="U274" s="32"/>
      <c r="W274" s="32"/>
      <c r="X274" s="32"/>
      <c r="Y274" s="32"/>
      <c r="Z274" s="32"/>
      <c r="AA274" s="36"/>
      <c r="AG274" s="34"/>
      <c r="AZ274" s="35"/>
    </row>
    <row r="275" spans="1:52" x14ac:dyDescent="0.35">
      <c r="A275" s="29"/>
      <c r="D275" s="35"/>
      <c r="F275" s="35"/>
      <c r="G275" s="31"/>
      <c r="H275" s="32"/>
      <c r="Q275" s="32"/>
      <c r="R275" s="32"/>
      <c r="T275" s="32"/>
      <c r="U275" s="32"/>
      <c r="W275" s="32"/>
      <c r="X275" s="32"/>
      <c r="Y275" s="32"/>
      <c r="Z275" s="32"/>
      <c r="AA275" s="36"/>
      <c r="AG275" s="34"/>
      <c r="AZ275" s="35"/>
    </row>
    <row r="276" spans="1:52" x14ac:dyDescent="0.35">
      <c r="A276" s="29"/>
      <c r="D276" s="35"/>
      <c r="F276" s="35"/>
      <c r="G276" s="31"/>
      <c r="H276" s="32"/>
      <c r="Q276" s="32"/>
      <c r="R276" s="32"/>
      <c r="T276" s="32"/>
      <c r="U276" s="32"/>
      <c r="W276" s="32"/>
      <c r="X276" s="32"/>
      <c r="Y276" s="32"/>
      <c r="Z276" s="32"/>
      <c r="AA276" s="38"/>
      <c r="AG276" s="34"/>
      <c r="AZ276" s="35"/>
    </row>
    <row r="277" spans="1:52" x14ac:dyDescent="0.35">
      <c r="A277" s="29"/>
      <c r="D277" s="35"/>
      <c r="F277" s="35"/>
      <c r="G277" s="31"/>
      <c r="H277" s="32"/>
      <c r="Q277" s="32"/>
      <c r="R277" s="32"/>
      <c r="T277" s="32"/>
      <c r="U277" s="32"/>
      <c r="W277" s="32"/>
      <c r="X277" s="32"/>
      <c r="Y277" s="32"/>
      <c r="Z277" s="32"/>
      <c r="AA277" s="38"/>
      <c r="AG277" s="34"/>
      <c r="AZ277" s="35"/>
    </row>
    <row r="278" spans="1:52" x14ac:dyDescent="0.35">
      <c r="A278" s="29"/>
      <c r="D278" s="35"/>
      <c r="F278" s="35"/>
      <c r="G278" s="31"/>
      <c r="H278" s="32"/>
      <c r="Q278" s="32"/>
      <c r="R278" s="32"/>
      <c r="T278" s="32"/>
      <c r="U278" s="32"/>
      <c r="W278" s="32"/>
      <c r="X278" s="32"/>
      <c r="Y278" s="32"/>
      <c r="Z278" s="32"/>
      <c r="AA278" s="38"/>
      <c r="AG278" s="34"/>
      <c r="AM278" s="37"/>
      <c r="AZ278" s="35"/>
    </row>
    <row r="279" spans="1:52" x14ac:dyDescent="0.35">
      <c r="A279" s="29"/>
      <c r="D279" s="35"/>
      <c r="F279" s="35"/>
      <c r="G279" s="31"/>
      <c r="H279" s="32"/>
      <c r="Q279" s="32"/>
      <c r="R279" s="32"/>
      <c r="T279" s="32"/>
      <c r="U279" s="32"/>
      <c r="W279" s="32"/>
      <c r="X279" s="32"/>
      <c r="Y279" s="32"/>
      <c r="Z279" s="32"/>
      <c r="AA279" s="38"/>
      <c r="AG279" s="34"/>
      <c r="AZ279" s="35"/>
    </row>
    <row r="280" spans="1:52" x14ac:dyDescent="0.35">
      <c r="A280" s="29"/>
      <c r="D280" s="35"/>
      <c r="F280" s="35"/>
      <c r="G280" s="31"/>
      <c r="H280" s="32"/>
      <c r="Q280" s="32"/>
      <c r="R280" s="32"/>
      <c r="T280" s="32"/>
      <c r="U280" s="32"/>
      <c r="W280" s="32"/>
      <c r="X280" s="32"/>
      <c r="Y280" s="32"/>
      <c r="Z280" s="32"/>
      <c r="AA280" s="38"/>
      <c r="AG280" s="34"/>
      <c r="AZ280" s="35"/>
    </row>
    <row r="281" spans="1:52" x14ac:dyDescent="0.35">
      <c r="A281" s="29"/>
      <c r="D281" s="35"/>
      <c r="F281" s="35"/>
      <c r="G281" s="31"/>
      <c r="H281" s="32"/>
      <c r="Q281" s="32"/>
      <c r="R281" s="32"/>
      <c r="T281" s="32"/>
      <c r="U281" s="32"/>
      <c r="W281" s="32"/>
      <c r="X281" s="32"/>
      <c r="Y281" s="32"/>
      <c r="Z281" s="32"/>
      <c r="AA281" s="38"/>
      <c r="AG281" s="34"/>
      <c r="AZ281" s="35"/>
    </row>
    <row r="282" spans="1:52" x14ac:dyDescent="0.35">
      <c r="A282" s="29"/>
      <c r="D282" s="35"/>
      <c r="F282" s="35"/>
      <c r="G282" s="31"/>
      <c r="H282" s="32"/>
      <c r="Q282" s="32"/>
      <c r="R282" s="32"/>
      <c r="T282" s="32"/>
      <c r="U282" s="32"/>
      <c r="W282" s="32"/>
      <c r="X282" s="32"/>
      <c r="Y282" s="32"/>
      <c r="Z282" s="32"/>
      <c r="AA282" s="38"/>
      <c r="AG282" s="34"/>
      <c r="AZ282" s="35"/>
    </row>
    <row r="283" spans="1:52" x14ac:dyDescent="0.35">
      <c r="A283" s="29"/>
      <c r="D283" s="35"/>
      <c r="F283" s="35"/>
      <c r="G283" s="31"/>
      <c r="H283" s="32"/>
      <c r="Q283" s="32"/>
      <c r="R283" s="32"/>
      <c r="T283" s="32"/>
      <c r="U283" s="32"/>
      <c r="W283" s="32"/>
      <c r="X283" s="32"/>
      <c r="Y283" s="32"/>
      <c r="Z283" s="32"/>
      <c r="AA283" s="38"/>
      <c r="AG283" s="34"/>
      <c r="AZ283" s="35"/>
    </row>
    <row r="284" spans="1:52" x14ac:dyDescent="0.35">
      <c r="A284" s="29"/>
      <c r="D284" s="35"/>
      <c r="F284" s="35"/>
      <c r="G284" s="31"/>
      <c r="H284" s="32"/>
      <c r="Q284" s="32"/>
      <c r="R284" s="32"/>
      <c r="T284" s="32"/>
      <c r="U284" s="32"/>
      <c r="W284" s="32"/>
      <c r="X284" s="32"/>
      <c r="Y284" s="32"/>
      <c r="Z284" s="32"/>
      <c r="AA284" s="38"/>
      <c r="AG284" s="34"/>
      <c r="AZ284" s="35"/>
    </row>
    <row r="285" spans="1:52" x14ac:dyDescent="0.35">
      <c r="A285" s="29"/>
      <c r="D285" s="35"/>
      <c r="F285" s="35"/>
      <c r="G285" s="31"/>
      <c r="H285" s="32"/>
      <c r="Q285" s="32"/>
      <c r="R285" s="32"/>
      <c r="T285" s="32"/>
      <c r="U285" s="32"/>
      <c r="W285" s="32"/>
      <c r="X285" s="32"/>
      <c r="Y285" s="32"/>
      <c r="Z285" s="32"/>
      <c r="AA285" s="38"/>
      <c r="AG285" s="34"/>
      <c r="AZ285" s="35"/>
    </row>
    <row r="286" spans="1:52" x14ac:dyDescent="0.35">
      <c r="A286" s="29"/>
      <c r="D286" s="35"/>
      <c r="F286" s="35"/>
      <c r="G286" s="31"/>
      <c r="H286" s="32"/>
      <c r="Q286" s="32"/>
      <c r="R286" s="32"/>
      <c r="T286" s="32"/>
      <c r="U286" s="32"/>
      <c r="W286" s="32"/>
      <c r="X286" s="32"/>
      <c r="Y286" s="32"/>
      <c r="Z286" s="32"/>
      <c r="AA286" s="38"/>
      <c r="AG286" s="34"/>
      <c r="AZ286" s="35"/>
    </row>
    <row r="287" spans="1:52" x14ac:dyDescent="0.35">
      <c r="A287" s="29"/>
      <c r="D287" s="35"/>
      <c r="F287" s="35"/>
      <c r="G287" s="31"/>
      <c r="H287" s="32"/>
      <c r="Q287" s="32"/>
      <c r="R287" s="32"/>
      <c r="T287" s="32"/>
      <c r="U287" s="32"/>
      <c r="W287" s="32"/>
      <c r="X287" s="32"/>
      <c r="Y287" s="32"/>
      <c r="Z287" s="32"/>
      <c r="AA287" s="38"/>
      <c r="AG287" s="34"/>
      <c r="AZ287" s="35"/>
    </row>
    <row r="288" spans="1:52" x14ac:dyDescent="0.35">
      <c r="A288" s="29"/>
      <c r="D288" s="35"/>
      <c r="F288" s="35"/>
      <c r="G288" s="31"/>
      <c r="H288" s="32"/>
      <c r="Q288" s="32"/>
      <c r="R288" s="32"/>
      <c r="T288" s="32"/>
      <c r="U288" s="32"/>
      <c r="W288" s="32"/>
      <c r="X288" s="32"/>
      <c r="Y288" s="32"/>
      <c r="Z288" s="32"/>
      <c r="AA288" s="38"/>
      <c r="AG288" s="34"/>
      <c r="AZ288" s="35"/>
    </row>
    <row r="289" spans="1:52" x14ac:dyDescent="0.35">
      <c r="A289" s="29"/>
      <c r="D289" s="35"/>
      <c r="F289" s="35"/>
      <c r="G289" s="31"/>
      <c r="H289" s="32"/>
      <c r="Q289" s="32"/>
      <c r="R289" s="32"/>
      <c r="T289" s="32"/>
      <c r="U289" s="32"/>
      <c r="W289" s="32"/>
      <c r="X289" s="32"/>
      <c r="Y289" s="32"/>
      <c r="Z289" s="32"/>
      <c r="AA289" s="38"/>
      <c r="AG289" s="34"/>
      <c r="AZ289" s="35"/>
    </row>
    <row r="290" spans="1:52" x14ac:dyDescent="0.35">
      <c r="A290" s="29"/>
      <c r="D290" s="35"/>
      <c r="F290" s="35"/>
      <c r="G290" s="31"/>
      <c r="H290" s="32"/>
      <c r="Q290" s="32"/>
      <c r="R290" s="32"/>
      <c r="T290" s="32"/>
      <c r="U290" s="32"/>
      <c r="W290" s="32"/>
      <c r="X290" s="32"/>
      <c r="Y290" s="32"/>
      <c r="Z290" s="32"/>
      <c r="AA290" s="38"/>
      <c r="AG290" s="34"/>
      <c r="AZ290" s="35"/>
    </row>
    <row r="291" spans="1:52" x14ac:dyDescent="0.35">
      <c r="A291" s="29"/>
      <c r="D291" s="35"/>
      <c r="F291" s="35"/>
      <c r="G291" s="31"/>
      <c r="H291" s="32"/>
      <c r="Q291" s="32"/>
      <c r="R291" s="32"/>
      <c r="T291" s="32"/>
      <c r="U291" s="32"/>
      <c r="W291" s="32"/>
      <c r="X291" s="32"/>
      <c r="Y291" s="32"/>
      <c r="Z291" s="32"/>
      <c r="AA291" s="38"/>
      <c r="AG291" s="34"/>
      <c r="AZ291" s="35"/>
    </row>
    <row r="292" spans="1:52" x14ac:dyDescent="0.35">
      <c r="A292" s="29"/>
      <c r="D292" s="35"/>
      <c r="F292" s="35"/>
      <c r="G292" s="31"/>
      <c r="H292" s="32"/>
      <c r="Q292" s="32"/>
      <c r="R292" s="32"/>
      <c r="T292" s="32"/>
      <c r="U292" s="32"/>
      <c r="W292" s="32"/>
      <c r="X292" s="32"/>
      <c r="Y292" s="32"/>
      <c r="Z292" s="32"/>
      <c r="AA292" s="38"/>
      <c r="AG292" s="34"/>
      <c r="AZ292" s="35"/>
    </row>
    <row r="293" spans="1:52" x14ac:dyDescent="0.35">
      <c r="A293" s="29"/>
      <c r="D293" s="35"/>
      <c r="F293" s="35"/>
      <c r="G293" s="31"/>
      <c r="H293" s="32"/>
      <c r="Q293" s="32"/>
      <c r="R293" s="32"/>
      <c r="T293" s="32"/>
      <c r="U293" s="32"/>
      <c r="W293" s="32"/>
      <c r="X293" s="32"/>
      <c r="Y293" s="32"/>
      <c r="Z293" s="32"/>
      <c r="AA293" s="38"/>
      <c r="AG293" s="34"/>
      <c r="AZ293" s="35"/>
    </row>
    <row r="294" spans="1:52" x14ac:dyDescent="0.35">
      <c r="A294" s="29"/>
      <c r="D294" s="35"/>
      <c r="F294" s="35"/>
      <c r="G294" s="31"/>
      <c r="H294" s="32"/>
      <c r="Q294" s="32"/>
      <c r="R294" s="32"/>
      <c r="T294" s="32"/>
      <c r="U294" s="32"/>
      <c r="W294" s="32"/>
      <c r="X294" s="32"/>
      <c r="Y294" s="32"/>
      <c r="Z294" s="32"/>
      <c r="AA294" s="38"/>
      <c r="AG294" s="34"/>
      <c r="AZ294" s="35"/>
    </row>
    <row r="295" spans="1:52" x14ac:dyDescent="0.35">
      <c r="A295" s="29"/>
      <c r="D295" s="35"/>
      <c r="F295" s="35"/>
      <c r="G295" s="31"/>
      <c r="H295" s="32"/>
      <c r="Q295" s="32"/>
      <c r="R295" s="32"/>
      <c r="T295" s="32"/>
      <c r="U295" s="32"/>
      <c r="W295" s="32"/>
      <c r="X295" s="32"/>
      <c r="Y295" s="32"/>
      <c r="Z295" s="32"/>
      <c r="AA295" s="38"/>
      <c r="AG295" s="34"/>
      <c r="AZ295" s="35"/>
    </row>
    <row r="296" spans="1:52" x14ac:dyDescent="0.35">
      <c r="A296" s="29"/>
      <c r="D296" s="35"/>
      <c r="F296" s="35"/>
      <c r="G296" s="31"/>
      <c r="H296" s="32"/>
      <c r="Q296" s="32"/>
      <c r="R296" s="32"/>
      <c r="T296" s="32"/>
      <c r="U296" s="32"/>
      <c r="W296" s="32"/>
      <c r="X296" s="32"/>
      <c r="Y296" s="32"/>
      <c r="Z296" s="32"/>
      <c r="AA296" s="38"/>
      <c r="AG296" s="34"/>
      <c r="AZ296" s="35"/>
    </row>
    <row r="297" spans="1:52" x14ac:dyDescent="0.35">
      <c r="A297" s="29"/>
      <c r="D297" s="35"/>
      <c r="F297" s="35"/>
      <c r="G297" s="31"/>
      <c r="H297" s="32"/>
      <c r="Q297" s="32"/>
      <c r="R297" s="32"/>
      <c r="T297" s="32"/>
      <c r="U297" s="32"/>
      <c r="W297" s="32"/>
      <c r="X297" s="32"/>
      <c r="Y297" s="32"/>
      <c r="Z297" s="32"/>
      <c r="AA297" s="38"/>
      <c r="AG297" s="34"/>
      <c r="AZ297" s="35"/>
    </row>
    <row r="298" spans="1:52" x14ac:dyDescent="0.35">
      <c r="A298" s="29"/>
      <c r="D298" s="35"/>
      <c r="F298" s="35"/>
      <c r="G298" s="31"/>
      <c r="H298" s="32"/>
      <c r="Q298" s="32"/>
      <c r="R298" s="32"/>
      <c r="T298" s="32"/>
      <c r="U298" s="32"/>
      <c r="W298" s="32"/>
      <c r="X298" s="32"/>
      <c r="Y298" s="32"/>
      <c r="Z298" s="32"/>
      <c r="AA298" s="38"/>
      <c r="AG298" s="34"/>
      <c r="AZ298" s="35"/>
    </row>
    <row r="299" spans="1:52" x14ac:dyDescent="0.35">
      <c r="A299" s="29"/>
      <c r="D299" s="35"/>
      <c r="F299" s="35"/>
      <c r="G299" s="31"/>
      <c r="H299" s="32"/>
      <c r="Q299" s="32"/>
      <c r="R299" s="32"/>
      <c r="T299" s="32"/>
      <c r="U299" s="32"/>
      <c r="W299" s="32"/>
      <c r="X299" s="32"/>
      <c r="Y299" s="32"/>
      <c r="Z299" s="32"/>
      <c r="AA299" s="38"/>
      <c r="AG299" s="34"/>
      <c r="AZ299" s="35"/>
    </row>
    <row r="300" spans="1:52" x14ac:dyDescent="0.35">
      <c r="A300" s="29"/>
      <c r="D300" s="35"/>
      <c r="F300" s="35"/>
      <c r="G300" s="31"/>
      <c r="H300" s="32"/>
      <c r="Q300" s="32"/>
      <c r="R300" s="32"/>
      <c r="T300" s="32"/>
      <c r="U300" s="32"/>
      <c r="W300" s="32"/>
      <c r="X300" s="32"/>
      <c r="Y300" s="32"/>
      <c r="Z300" s="32"/>
      <c r="AA300" s="38"/>
      <c r="AG300" s="34"/>
      <c r="AZ300" s="35"/>
    </row>
    <row r="301" spans="1:52" x14ac:dyDescent="0.35">
      <c r="A301" s="29"/>
      <c r="D301" s="35"/>
      <c r="F301" s="35"/>
      <c r="G301" s="31"/>
      <c r="H301" s="32"/>
      <c r="Q301" s="32"/>
      <c r="R301" s="32"/>
      <c r="T301" s="32"/>
      <c r="U301" s="32"/>
      <c r="W301" s="32"/>
      <c r="X301" s="32"/>
      <c r="Y301" s="32"/>
      <c r="Z301" s="32"/>
      <c r="AA301" s="38"/>
      <c r="AG301" s="34"/>
      <c r="AZ301" s="35"/>
    </row>
    <row r="302" spans="1:52" x14ac:dyDescent="0.35">
      <c r="A302" s="29"/>
      <c r="D302" s="35"/>
      <c r="F302" s="35"/>
      <c r="G302" s="31"/>
      <c r="H302" s="32"/>
      <c r="Q302" s="32"/>
      <c r="R302" s="32"/>
      <c r="T302" s="32"/>
      <c r="U302" s="32"/>
      <c r="W302" s="32"/>
      <c r="X302" s="32"/>
      <c r="Y302" s="32"/>
      <c r="Z302" s="32"/>
      <c r="AA302" s="38"/>
      <c r="AG302" s="34"/>
      <c r="AZ302" s="35"/>
    </row>
    <row r="303" spans="1:52" x14ac:dyDescent="0.35">
      <c r="A303" s="29"/>
      <c r="D303" s="35"/>
      <c r="F303" s="35"/>
      <c r="G303" s="31"/>
      <c r="H303" s="32"/>
      <c r="Q303" s="32"/>
      <c r="R303" s="32"/>
      <c r="T303" s="32"/>
      <c r="U303" s="32"/>
      <c r="W303" s="32"/>
      <c r="X303" s="32"/>
      <c r="Y303" s="32"/>
      <c r="Z303" s="32"/>
      <c r="AA303" s="38"/>
      <c r="AG303" s="34"/>
      <c r="AZ303" s="35"/>
    </row>
    <row r="304" spans="1:52" x14ac:dyDescent="0.35">
      <c r="A304" s="29"/>
      <c r="D304" s="35"/>
      <c r="F304" s="35"/>
      <c r="G304" s="31"/>
      <c r="H304" s="32"/>
      <c r="Q304" s="32"/>
      <c r="R304" s="32"/>
      <c r="T304" s="32"/>
      <c r="U304" s="32"/>
      <c r="W304" s="32"/>
      <c r="X304" s="32"/>
      <c r="Y304" s="32"/>
      <c r="Z304" s="32"/>
      <c r="AA304" s="38"/>
      <c r="AG304" s="34"/>
      <c r="AZ304" s="35"/>
    </row>
    <row r="305" spans="1:52" x14ac:dyDescent="0.35">
      <c r="A305" s="29"/>
      <c r="D305" s="35"/>
      <c r="F305" s="35"/>
      <c r="G305" s="31"/>
      <c r="H305" s="32"/>
      <c r="Q305" s="32"/>
      <c r="R305" s="32"/>
      <c r="T305" s="32"/>
      <c r="U305" s="32"/>
      <c r="W305" s="32"/>
      <c r="X305" s="32"/>
      <c r="Y305" s="32"/>
      <c r="Z305" s="32"/>
      <c r="AA305" s="38"/>
      <c r="AG305" s="34"/>
      <c r="AZ305" s="35"/>
    </row>
    <row r="306" spans="1:52" x14ac:dyDescent="0.35">
      <c r="A306" s="29"/>
      <c r="D306" s="35"/>
      <c r="F306" s="35"/>
      <c r="G306" s="31"/>
      <c r="H306" s="32"/>
      <c r="Q306" s="32"/>
      <c r="R306" s="32"/>
      <c r="T306" s="32"/>
      <c r="U306" s="32"/>
      <c r="W306" s="32"/>
      <c r="X306" s="32"/>
      <c r="Y306" s="32"/>
      <c r="Z306" s="32"/>
      <c r="AA306" s="38"/>
      <c r="AG306" s="34"/>
      <c r="AZ306" s="35"/>
    </row>
    <row r="307" spans="1:52" x14ac:dyDescent="0.35">
      <c r="A307" s="29"/>
      <c r="D307" s="35"/>
      <c r="F307" s="35"/>
      <c r="G307" s="31"/>
      <c r="H307" s="32"/>
      <c r="Q307" s="32"/>
      <c r="R307" s="32"/>
      <c r="T307" s="32"/>
      <c r="U307" s="32"/>
      <c r="W307" s="32"/>
      <c r="X307" s="32"/>
      <c r="Y307" s="32"/>
      <c r="Z307" s="32"/>
      <c r="AA307" s="38"/>
      <c r="AG307" s="34"/>
      <c r="AZ307" s="35"/>
    </row>
    <row r="308" spans="1:52" x14ac:dyDescent="0.35">
      <c r="A308" s="29"/>
      <c r="D308" s="35"/>
      <c r="F308" s="35"/>
      <c r="G308" s="31"/>
      <c r="H308" s="32"/>
      <c r="Q308" s="32"/>
      <c r="R308" s="32"/>
      <c r="T308" s="32"/>
      <c r="U308" s="32"/>
      <c r="W308" s="32"/>
      <c r="X308" s="32"/>
      <c r="Y308" s="32"/>
      <c r="Z308" s="32"/>
      <c r="AA308" s="38"/>
      <c r="AG308" s="34"/>
      <c r="AZ308" s="35"/>
    </row>
    <row r="309" spans="1:52" x14ac:dyDescent="0.35">
      <c r="A309" s="29"/>
      <c r="D309" s="35"/>
      <c r="F309" s="35"/>
      <c r="G309" s="31"/>
      <c r="H309" s="32"/>
      <c r="Q309" s="32"/>
      <c r="R309" s="32"/>
      <c r="T309" s="32"/>
      <c r="U309" s="32"/>
      <c r="W309" s="32"/>
      <c r="X309" s="32"/>
      <c r="Y309" s="32"/>
      <c r="Z309" s="32"/>
      <c r="AA309" s="38"/>
      <c r="AG309" s="34"/>
      <c r="AZ309" s="35"/>
    </row>
    <row r="310" spans="1:52" x14ac:dyDescent="0.35">
      <c r="A310" s="29"/>
      <c r="D310" s="35"/>
      <c r="F310" s="35"/>
      <c r="G310" s="31"/>
      <c r="H310" s="32"/>
      <c r="Q310" s="32"/>
      <c r="R310" s="32"/>
      <c r="T310" s="32"/>
      <c r="U310" s="32"/>
      <c r="W310" s="32"/>
      <c r="X310" s="32"/>
      <c r="Y310" s="32"/>
      <c r="Z310" s="32"/>
      <c r="AA310" s="38"/>
      <c r="AG310" s="34"/>
      <c r="AZ310" s="35"/>
    </row>
    <row r="311" spans="1:52" x14ac:dyDescent="0.35">
      <c r="A311" s="29"/>
      <c r="D311" s="35"/>
      <c r="F311" s="35"/>
      <c r="G311" s="31"/>
      <c r="H311" s="32"/>
      <c r="Q311" s="32"/>
      <c r="R311" s="32"/>
      <c r="T311" s="32"/>
      <c r="U311" s="32"/>
      <c r="W311" s="32"/>
      <c r="X311" s="32"/>
      <c r="Y311" s="32"/>
      <c r="Z311" s="32"/>
      <c r="AA311" s="38"/>
      <c r="AG311" s="34"/>
      <c r="AZ311" s="35"/>
    </row>
    <row r="312" spans="1:52" x14ac:dyDescent="0.35">
      <c r="A312" s="29"/>
      <c r="D312" s="35"/>
      <c r="F312" s="35"/>
      <c r="G312" s="31"/>
      <c r="H312" s="32"/>
      <c r="Q312" s="32"/>
      <c r="R312" s="32"/>
      <c r="T312" s="32"/>
      <c r="U312" s="32"/>
      <c r="W312" s="32"/>
      <c r="X312" s="32"/>
      <c r="Y312" s="32"/>
      <c r="Z312" s="32"/>
      <c r="AA312" s="38"/>
      <c r="AG312" s="34"/>
      <c r="AZ312" s="35"/>
    </row>
    <row r="313" spans="1:52" x14ac:dyDescent="0.35">
      <c r="A313" s="29"/>
      <c r="D313" s="35"/>
      <c r="F313" s="35"/>
      <c r="G313" s="31"/>
      <c r="H313" s="32"/>
      <c r="Q313" s="32"/>
      <c r="R313" s="32"/>
      <c r="T313" s="32"/>
      <c r="U313" s="32"/>
      <c r="W313" s="32"/>
      <c r="X313" s="32"/>
      <c r="Y313" s="32"/>
      <c r="Z313" s="32"/>
      <c r="AA313" s="38"/>
      <c r="AG313" s="34"/>
      <c r="AZ313" s="35"/>
    </row>
    <row r="314" spans="1:52" x14ac:dyDescent="0.35">
      <c r="A314" s="29"/>
      <c r="D314" s="35"/>
      <c r="F314" s="35"/>
      <c r="G314" s="31"/>
      <c r="H314" s="32"/>
      <c r="Q314" s="32"/>
      <c r="R314" s="32"/>
      <c r="T314" s="32"/>
      <c r="U314" s="32"/>
      <c r="W314" s="32"/>
      <c r="X314" s="32"/>
      <c r="Y314" s="32"/>
      <c r="Z314" s="32"/>
      <c r="AA314" s="38"/>
      <c r="AG314" s="34"/>
    </row>
  </sheetData>
  <conditionalFormatting sqref="A1:XFD1048576">
    <cfRule type="expression" dxfId="3" priority="1">
      <formula>A1&lt;&gt;#REF!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72B5-EED3-4AB8-87C5-D7B6D6E1ECD3}">
  <dimension ref="A1:BA314"/>
  <sheetViews>
    <sheetView tabSelected="1" topLeftCell="A102" zoomScaleNormal="100" workbookViewId="0">
      <selection activeCell="A125" sqref="A125"/>
    </sheetView>
  </sheetViews>
  <sheetFormatPr defaultColWidth="8.81640625" defaultRowHeight="15.5" x14ac:dyDescent="0.35"/>
  <cols>
    <col min="1" max="1" width="25.1796875" style="30" bestFit="1" customWidth="1"/>
    <col min="2" max="2" width="10.81640625" style="30" customWidth="1"/>
    <col min="3" max="3" width="9.1796875" style="30" customWidth="1"/>
    <col min="4" max="4" width="47.1796875" style="30" bestFit="1" customWidth="1"/>
    <col min="5" max="5" width="10.26953125" style="34" bestFit="1" customWidth="1"/>
    <col min="6" max="6" width="46.453125" style="30" customWidth="1"/>
    <col min="7" max="7" width="14.453125" style="39" customWidth="1"/>
    <col min="8" max="8" width="14.1796875" style="30" customWidth="1"/>
    <col min="9" max="10" width="43.1796875" style="30" customWidth="1"/>
    <col min="11" max="11" width="21.54296875" style="30" customWidth="1"/>
    <col min="12" max="12" width="18.1796875" style="30" customWidth="1"/>
    <col min="13" max="16" width="11.54296875" style="30" customWidth="1"/>
    <col min="17" max="17" width="15.453125" style="30" customWidth="1"/>
    <col min="18" max="18" width="19.54296875" style="30" customWidth="1"/>
    <col min="19" max="19" width="18.453125" style="30" customWidth="1"/>
    <col min="20" max="24" width="17.453125" style="30" customWidth="1"/>
    <col min="25" max="25" width="13.81640625" style="30" customWidth="1"/>
    <col min="26" max="30" width="16.453125" style="30" customWidth="1"/>
    <col min="31" max="31" width="12.81640625" style="30" customWidth="1"/>
    <col min="32" max="32" width="55.1796875" style="30" customWidth="1"/>
    <col min="33" max="33" width="10.81640625" style="30" customWidth="1"/>
    <col min="34" max="34" width="17.453125" style="30" customWidth="1"/>
    <col min="35" max="35" width="15.54296875" style="30" customWidth="1"/>
    <col min="36" max="36" width="14" style="30" customWidth="1"/>
    <col min="37" max="38" width="10" style="30" customWidth="1"/>
    <col min="39" max="39" width="10.81640625" style="30" customWidth="1"/>
    <col min="40" max="43" width="8.81640625" style="30" customWidth="1"/>
    <col min="44" max="44" width="21.54296875" style="30" customWidth="1"/>
    <col min="45" max="45" width="33.1796875" style="30" customWidth="1"/>
    <col min="46" max="46" width="15.54296875" style="30" customWidth="1"/>
    <col min="47" max="47" width="52.54296875" style="30" customWidth="1"/>
    <col min="48" max="48" width="35.81640625" style="30" customWidth="1"/>
    <col min="49" max="49" width="74.7265625" style="30" customWidth="1"/>
    <col min="50" max="51" width="8.81640625" style="30"/>
    <col min="52" max="52" width="8.54296875" style="30" customWidth="1"/>
    <col min="53" max="16384" width="8.81640625" style="30"/>
  </cols>
  <sheetData>
    <row r="1" spans="1:53" s="26" customFormat="1" ht="81.650000000000006" customHeight="1" x14ac:dyDescent="0.35">
      <c r="A1" s="15" t="s">
        <v>0</v>
      </c>
      <c r="B1" s="16" t="s">
        <v>1</v>
      </c>
      <c r="C1" s="17" t="s">
        <v>2</v>
      </c>
      <c r="D1" s="15" t="s">
        <v>3</v>
      </c>
      <c r="E1" s="15" t="s">
        <v>4</v>
      </c>
      <c r="F1" s="18" t="s">
        <v>5</v>
      </c>
      <c r="G1" s="19" t="s">
        <v>6</v>
      </c>
      <c r="H1" s="19" t="s">
        <v>7</v>
      </c>
      <c r="I1" s="16" t="s">
        <v>8</v>
      </c>
      <c r="J1" s="20" t="s">
        <v>9</v>
      </c>
      <c r="K1" s="16" t="s">
        <v>10</v>
      </c>
      <c r="L1" s="20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9" t="s">
        <v>16</v>
      </c>
      <c r="R1" s="19" t="s">
        <v>17</v>
      </c>
      <c r="S1" s="20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7" t="s">
        <v>26</v>
      </c>
      <c r="AB1" s="17" t="s">
        <v>27</v>
      </c>
      <c r="AC1" s="17" t="s">
        <v>28</v>
      </c>
      <c r="AD1" s="19" t="s">
        <v>29</v>
      </c>
      <c r="AE1" s="17" t="s">
        <v>30</v>
      </c>
      <c r="AF1" s="21" t="s">
        <v>31</v>
      </c>
      <c r="AG1" s="21" t="s">
        <v>32</v>
      </c>
      <c r="AH1" s="22" t="s">
        <v>33</v>
      </c>
      <c r="AI1" s="22" t="s">
        <v>34</v>
      </c>
      <c r="AJ1" s="22" t="s">
        <v>35</v>
      </c>
      <c r="AK1" s="16" t="s">
        <v>36</v>
      </c>
      <c r="AL1" s="16" t="s">
        <v>37</v>
      </c>
      <c r="AM1" s="16" t="s">
        <v>38</v>
      </c>
      <c r="AN1" s="23" t="s">
        <v>39</v>
      </c>
      <c r="AO1" s="23" t="s">
        <v>40</v>
      </c>
      <c r="AP1" s="23" t="s">
        <v>41</v>
      </c>
      <c r="AQ1" s="24" t="s">
        <v>42</v>
      </c>
      <c r="AR1" s="25" t="s">
        <v>43</v>
      </c>
      <c r="AS1" s="25" t="s">
        <v>44</v>
      </c>
      <c r="AT1" s="25" t="s">
        <v>45</v>
      </c>
      <c r="AU1" s="25" t="s">
        <v>45</v>
      </c>
      <c r="AV1" s="40" t="s">
        <v>46</v>
      </c>
      <c r="AW1" s="40" t="s">
        <v>47</v>
      </c>
      <c r="AZ1" s="41"/>
      <c r="BA1" s="28"/>
    </row>
    <row r="2" spans="1:53" x14ac:dyDescent="0.35">
      <c r="A2" s="29" t="s">
        <v>70</v>
      </c>
      <c r="B2" s="30" t="s">
        <v>53</v>
      </c>
      <c r="D2" s="41" t="s">
        <v>71</v>
      </c>
      <c r="E2" s="45" t="s">
        <v>69</v>
      </c>
      <c r="F2" s="42" t="s">
        <v>51</v>
      </c>
      <c r="G2" s="31" t="str">
        <f t="shared" ref="G2:G33" si="0">SUBSTITUTE("2023_04_03", "_", "-")</f>
        <v>2023-04-03</v>
      </c>
      <c r="H2" s="32">
        <f t="shared" ref="H2:H33" si="1">WORKDAY.INTL(G2,9,1)</f>
        <v>45030</v>
      </c>
      <c r="I2" s="30" t="s">
        <v>54</v>
      </c>
      <c r="K2" s="33"/>
      <c r="Q2" s="32">
        <f t="shared" ref="Q2:Q33" si="2">WORKDAY.INTL(G2,10,1)</f>
        <v>45033</v>
      </c>
      <c r="R2" s="32">
        <f>WORKDAY.INTL(Q2,0,1)</f>
        <v>45033</v>
      </c>
      <c r="T2" s="32">
        <f t="shared" ref="T2:T33" si="3">WORKDAY.INTL(G2,40,1)</f>
        <v>45075</v>
      </c>
      <c r="U2" s="32">
        <f t="shared" ref="U2:U33" si="4">WORKDAY.INTL(G2,261,1)</f>
        <v>45384</v>
      </c>
      <c r="V2" s="30" t="s">
        <v>164</v>
      </c>
      <c r="W2" s="32">
        <v>45318</v>
      </c>
      <c r="X2" s="32">
        <v>45409</v>
      </c>
      <c r="Y2" s="32">
        <v>45377</v>
      </c>
      <c r="Z2" s="32">
        <v>45470</v>
      </c>
      <c r="AA2" s="42" t="s">
        <v>49</v>
      </c>
      <c r="AF2" s="44" t="s">
        <v>159</v>
      </c>
      <c r="AG2" s="34" t="s">
        <v>48</v>
      </c>
      <c r="AH2" s="30" t="s">
        <v>56</v>
      </c>
      <c r="AJ2" s="30" t="s">
        <v>163</v>
      </c>
      <c r="AZ2" s="41"/>
    </row>
    <row r="3" spans="1:53" x14ac:dyDescent="0.35">
      <c r="A3" s="29" t="s">
        <v>70</v>
      </c>
      <c r="B3" s="30" t="s">
        <v>53</v>
      </c>
      <c r="D3" s="41" t="s">
        <v>72</v>
      </c>
      <c r="E3" s="45" t="s">
        <v>69</v>
      </c>
      <c r="F3" s="43" t="s">
        <v>52</v>
      </c>
      <c r="G3" s="31" t="str">
        <f t="shared" si="0"/>
        <v>2023-04-03</v>
      </c>
      <c r="H3" s="32">
        <f t="shared" si="1"/>
        <v>45030</v>
      </c>
      <c r="I3" s="30" t="s">
        <v>54</v>
      </c>
      <c r="K3" s="33" t="s">
        <v>57</v>
      </c>
      <c r="L3" s="30" t="s">
        <v>165</v>
      </c>
      <c r="M3" s="30" t="s">
        <v>55</v>
      </c>
      <c r="N3" s="30" t="s">
        <v>59</v>
      </c>
      <c r="P3" s="30">
        <v>145</v>
      </c>
      <c r="Q3" s="32">
        <f t="shared" si="2"/>
        <v>45033</v>
      </c>
      <c r="R3" s="32">
        <f>WORKDAY.INTL(Q3,18,1)</f>
        <v>45057</v>
      </c>
      <c r="T3" s="32">
        <f t="shared" si="3"/>
        <v>45075</v>
      </c>
      <c r="U3" s="32">
        <f t="shared" si="4"/>
        <v>45384</v>
      </c>
      <c r="V3" s="30" t="s">
        <v>164</v>
      </c>
      <c r="W3" s="32">
        <v>45318</v>
      </c>
      <c r="X3" s="32">
        <v>45409</v>
      </c>
      <c r="Y3" s="32">
        <v>45377</v>
      </c>
      <c r="Z3" s="32">
        <v>45470</v>
      </c>
      <c r="AA3" s="42" t="s">
        <v>49</v>
      </c>
      <c r="AF3" s="44" t="s">
        <v>159</v>
      </c>
      <c r="AG3" s="34" t="s">
        <v>48</v>
      </c>
      <c r="AH3" s="30" t="s">
        <v>56</v>
      </c>
      <c r="AI3" s="30" t="s">
        <v>60</v>
      </c>
      <c r="AJ3" s="30" t="s">
        <v>166</v>
      </c>
      <c r="AK3" s="30" t="s">
        <v>167</v>
      </c>
      <c r="AM3" s="37"/>
      <c r="AZ3" s="41"/>
    </row>
    <row r="4" spans="1:53" x14ac:dyDescent="0.35">
      <c r="A4" s="29" t="s">
        <v>70</v>
      </c>
      <c r="B4" s="30" t="s">
        <v>53</v>
      </c>
      <c r="D4" s="41" t="s">
        <v>73</v>
      </c>
      <c r="E4" s="45" t="s">
        <v>69</v>
      </c>
      <c r="F4" s="42" t="s">
        <v>51</v>
      </c>
      <c r="G4" s="31" t="str">
        <f t="shared" si="0"/>
        <v>2023-04-03</v>
      </c>
      <c r="H4" s="32">
        <f t="shared" si="1"/>
        <v>45030</v>
      </c>
      <c r="I4" s="30" t="s">
        <v>54</v>
      </c>
      <c r="K4" s="33"/>
      <c r="Q4" s="32">
        <f t="shared" si="2"/>
        <v>45033</v>
      </c>
      <c r="R4" s="32">
        <f t="shared" ref="R4:R16" si="5">WORKDAY.INTL(Q4,0,1)</f>
        <v>45033</v>
      </c>
      <c r="T4" s="32">
        <f t="shared" si="3"/>
        <v>45075</v>
      </c>
      <c r="U4" s="32">
        <f t="shared" si="4"/>
        <v>45384</v>
      </c>
      <c r="V4" s="30" t="s">
        <v>164</v>
      </c>
      <c r="W4" s="32">
        <v>45318</v>
      </c>
      <c r="X4" s="32">
        <v>45409</v>
      </c>
      <c r="Y4" s="32">
        <v>45377</v>
      </c>
      <c r="Z4" s="32">
        <v>45470</v>
      </c>
      <c r="AA4" s="42" t="s">
        <v>49</v>
      </c>
      <c r="AF4" s="44" t="s">
        <v>159</v>
      </c>
      <c r="AG4" s="34" t="s">
        <v>48</v>
      </c>
      <c r="AH4" s="30" t="s">
        <v>56</v>
      </c>
      <c r="AJ4" s="30" t="s">
        <v>163</v>
      </c>
      <c r="AZ4" s="41"/>
    </row>
    <row r="5" spans="1:53" x14ac:dyDescent="0.35">
      <c r="A5" s="29" t="s">
        <v>70</v>
      </c>
      <c r="B5" s="30" t="s">
        <v>53</v>
      </c>
      <c r="D5" s="41" t="s">
        <v>74</v>
      </c>
      <c r="E5" s="45" t="s">
        <v>69</v>
      </c>
      <c r="F5" s="42" t="s">
        <v>51</v>
      </c>
      <c r="G5" s="31" t="str">
        <f t="shared" si="0"/>
        <v>2023-04-03</v>
      </c>
      <c r="H5" s="32">
        <f t="shared" si="1"/>
        <v>45030</v>
      </c>
      <c r="I5" s="30" t="s">
        <v>54</v>
      </c>
      <c r="Q5" s="32">
        <f t="shared" si="2"/>
        <v>45033</v>
      </c>
      <c r="R5" s="32">
        <f t="shared" si="5"/>
        <v>45033</v>
      </c>
      <c r="T5" s="32">
        <f t="shared" si="3"/>
        <v>45075</v>
      </c>
      <c r="U5" s="32">
        <f t="shared" si="4"/>
        <v>45384</v>
      </c>
      <c r="V5" s="30" t="s">
        <v>164</v>
      </c>
      <c r="W5" s="32">
        <v>45318</v>
      </c>
      <c r="X5" s="32">
        <v>45409</v>
      </c>
      <c r="Y5" s="32">
        <v>45377</v>
      </c>
      <c r="Z5" s="32">
        <v>45470</v>
      </c>
      <c r="AA5" s="42" t="s">
        <v>49</v>
      </c>
      <c r="AF5" s="44" t="s">
        <v>159</v>
      </c>
      <c r="AG5" s="34" t="s">
        <v>48</v>
      </c>
      <c r="AH5" s="30" t="s">
        <v>56</v>
      </c>
      <c r="AJ5" s="30" t="s">
        <v>163</v>
      </c>
      <c r="AZ5" s="41"/>
    </row>
    <row r="6" spans="1:53" x14ac:dyDescent="0.35">
      <c r="A6" s="29" t="s">
        <v>70</v>
      </c>
      <c r="B6" s="30" t="s">
        <v>53</v>
      </c>
      <c r="D6" s="41" t="s">
        <v>75</v>
      </c>
      <c r="E6" s="45" t="s">
        <v>69</v>
      </c>
      <c r="F6" s="42" t="s">
        <v>51</v>
      </c>
      <c r="G6" s="31" t="str">
        <f t="shared" si="0"/>
        <v>2023-04-03</v>
      </c>
      <c r="H6" s="32">
        <f t="shared" si="1"/>
        <v>45030</v>
      </c>
      <c r="I6" s="30" t="s">
        <v>54</v>
      </c>
      <c r="Q6" s="32">
        <f t="shared" si="2"/>
        <v>45033</v>
      </c>
      <c r="R6" s="32">
        <f t="shared" si="5"/>
        <v>45033</v>
      </c>
      <c r="T6" s="32">
        <f t="shared" si="3"/>
        <v>45075</v>
      </c>
      <c r="U6" s="32">
        <f t="shared" si="4"/>
        <v>45384</v>
      </c>
      <c r="V6" s="30" t="s">
        <v>164</v>
      </c>
      <c r="W6" s="32">
        <v>45318</v>
      </c>
      <c r="X6" s="32">
        <v>45409</v>
      </c>
      <c r="Y6" s="32">
        <v>45377</v>
      </c>
      <c r="Z6" s="32">
        <v>45470</v>
      </c>
      <c r="AA6" s="42" t="s">
        <v>49</v>
      </c>
      <c r="AF6" s="44" t="s">
        <v>159</v>
      </c>
      <c r="AG6" s="34" t="s">
        <v>48</v>
      </c>
      <c r="AH6" s="30" t="s">
        <v>56</v>
      </c>
      <c r="AJ6" s="30" t="s">
        <v>163</v>
      </c>
      <c r="AZ6" s="41"/>
    </row>
    <row r="7" spans="1:53" x14ac:dyDescent="0.35">
      <c r="A7" s="29" t="s">
        <v>70</v>
      </c>
      <c r="B7" s="30" t="s">
        <v>53</v>
      </c>
      <c r="D7" s="41" t="s">
        <v>76</v>
      </c>
      <c r="E7" s="45" t="s">
        <v>69</v>
      </c>
      <c r="F7" s="42" t="s">
        <v>51</v>
      </c>
      <c r="G7" s="31" t="str">
        <f t="shared" si="0"/>
        <v>2023-04-03</v>
      </c>
      <c r="H7" s="32">
        <f t="shared" si="1"/>
        <v>45030</v>
      </c>
      <c r="I7" s="30" t="s">
        <v>54</v>
      </c>
      <c r="Q7" s="32">
        <f t="shared" si="2"/>
        <v>45033</v>
      </c>
      <c r="R7" s="32">
        <f t="shared" si="5"/>
        <v>45033</v>
      </c>
      <c r="T7" s="32">
        <f t="shared" si="3"/>
        <v>45075</v>
      </c>
      <c r="U7" s="32">
        <f t="shared" si="4"/>
        <v>45384</v>
      </c>
      <c r="V7" s="30" t="s">
        <v>164</v>
      </c>
      <c r="W7" s="32">
        <v>45318</v>
      </c>
      <c r="X7" s="32">
        <v>45409</v>
      </c>
      <c r="Y7" s="32">
        <v>45377</v>
      </c>
      <c r="Z7" s="32">
        <v>45470</v>
      </c>
      <c r="AA7" s="42" t="s">
        <v>49</v>
      </c>
      <c r="AF7" s="44" t="s">
        <v>159</v>
      </c>
      <c r="AG7" s="34" t="s">
        <v>48</v>
      </c>
      <c r="AH7" s="30" t="s">
        <v>56</v>
      </c>
      <c r="AJ7" s="30" t="s">
        <v>163</v>
      </c>
      <c r="AZ7" s="41"/>
    </row>
    <row r="8" spans="1:53" x14ac:dyDescent="0.35">
      <c r="A8" s="29" t="s">
        <v>70</v>
      </c>
      <c r="B8" s="30" t="s">
        <v>53</v>
      </c>
      <c r="D8" s="41" t="s">
        <v>77</v>
      </c>
      <c r="E8" s="45" t="s">
        <v>69</v>
      </c>
      <c r="F8" s="42" t="s">
        <v>51</v>
      </c>
      <c r="G8" s="31" t="str">
        <f t="shared" si="0"/>
        <v>2023-04-03</v>
      </c>
      <c r="H8" s="32">
        <f t="shared" si="1"/>
        <v>45030</v>
      </c>
      <c r="I8" s="30" t="s">
        <v>54</v>
      </c>
      <c r="Q8" s="32">
        <f t="shared" si="2"/>
        <v>45033</v>
      </c>
      <c r="R8" s="32">
        <f t="shared" si="5"/>
        <v>45033</v>
      </c>
      <c r="T8" s="32">
        <f t="shared" si="3"/>
        <v>45075</v>
      </c>
      <c r="U8" s="32">
        <f t="shared" si="4"/>
        <v>45384</v>
      </c>
      <c r="V8" s="30" t="s">
        <v>164</v>
      </c>
      <c r="W8" s="32">
        <v>45318</v>
      </c>
      <c r="X8" s="32">
        <v>45409</v>
      </c>
      <c r="Y8" s="32">
        <v>45377</v>
      </c>
      <c r="Z8" s="32">
        <v>45470</v>
      </c>
      <c r="AA8" s="42" t="s">
        <v>49</v>
      </c>
      <c r="AF8" s="44" t="s">
        <v>159</v>
      </c>
      <c r="AG8" s="34" t="s">
        <v>48</v>
      </c>
      <c r="AH8" s="30" t="s">
        <v>56</v>
      </c>
      <c r="AJ8" s="30" t="s">
        <v>163</v>
      </c>
      <c r="AZ8" s="41"/>
    </row>
    <row r="9" spans="1:53" x14ac:dyDescent="0.35">
      <c r="A9" s="29" t="s">
        <v>70</v>
      </c>
      <c r="B9" s="30" t="s">
        <v>53</v>
      </c>
      <c r="D9" s="41" t="s">
        <v>78</v>
      </c>
      <c r="E9" s="45" t="s">
        <v>69</v>
      </c>
      <c r="F9" s="42" t="s">
        <v>51</v>
      </c>
      <c r="G9" s="31" t="str">
        <f t="shared" si="0"/>
        <v>2023-04-03</v>
      </c>
      <c r="H9" s="32">
        <f t="shared" si="1"/>
        <v>45030</v>
      </c>
      <c r="I9" s="30" t="s">
        <v>54</v>
      </c>
      <c r="Q9" s="32">
        <f t="shared" si="2"/>
        <v>45033</v>
      </c>
      <c r="R9" s="32">
        <f t="shared" si="5"/>
        <v>45033</v>
      </c>
      <c r="T9" s="32">
        <f t="shared" si="3"/>
        <v>45075</v>
      </c>
      <c r="U9" s="32">
        <f t="shared" si="4"/>
        <v>45384</v>
      </c>
      <c r="V9" s="30" t="s">
        <v>164</v>
      </c>
      <c r="W9" s="32">
        <v>45318</v>
      </c>
      <c r="X9" s="32">
        <v>45409</v>
      </c>
      <c r="Y9" s="32">
        <v>45377</v>
      </c>
      <c r="Z9" s="32">
        <v>45470</v>
      </c>
      <c r="AA9" s="42" t="s">
        <v>49</v>
      </c>
      <c r="AF9" s="44" t="s">
        <v>159</v>
      </c>
      <c r="AG9" s="34" t="s">
        <v>48</v>
      </c>
      <c r="AH9" s="30" t="s">
        <v>56</v>
      </c>
      <c r="AJ9" s="30" t="s">
        <v>163</v>
      </c>
      <c r="AZ9" s="41"/>
    </row>
    <row r="10" spans="1:53" x14ac:dyDescent="0.35">
      <c r="A10" s="29" t="s">
        <v>70</v>
      </c>
      <c r="B10" s="30" t="s">
        <v>53</v>
      </c>
      <c r="D10" s="41" t="s">
        <v>79</v>
      </c>
      <c r="E10" s="45" t="s">
        <v>69</v>
      </c>
      <c r="F10" s="42" t="s">
        <v>51</v>
      </c>
      <c r="G10" s="31" t="str">
        <f t="shared" si="0"/>
        <v>2023-04-03</v>
      </c>
      <c r="H10" s="32">
        <f t="shared" si="1"/>
        <v>45030</v>
      </c>
      <c r="I10" s="30" t="s">
        <v>54</v>
      </c>
      <c r="Q10" s="32">
        <f t="shared" si="2"/>
        <v>45033</v>
      </c>
      <c r="R10" s="32">
        <f t="shared" si="5"/>
        <v>45033</v>
      </c>
      <c r="T10" s="32">
        <f t="shared" si="3"/>
        <v>45075</v>
      </c>
      <c r="U10" s="32">
        <f t="shared" si="4"/>
        <v>45384</v>
      </c>
      <c r="V10" s="30" t="s">
        <v>164</v>
      </c>
      <c r="W10" s="32">
        <v>45318</v>
      </c>
      <c r="X10" s="32">
        <v>45409</v>
      </c>
      <c r="Y10" s="32">
        <v>45377</v>
      </c>
      <c r="Z10" s="32">
        <v>45470</v>
      </c>
      <c r="AA10" s="42" t="s">
        <v>49</v>
      </c>
      <c r="AF10" s="44" t="s">
        <v>159</v>
      </c>
      <c r="AG10" s="34" t="s">
        <v>48</v>
      </c>
      <c r="AH10" s="30" t="s">
        <v>56</v>
      </c>
      <c r="AJ10" s="30" t="s">
        <v>163</v>
      </c>
      <c r="AZ10" s="41"/>
    </row>
    <row r="11" spans="1:53" x14ac:dyDescent="0.35">
      <c r="A11" s="29" t="s">
        <v>70</v>
      </c>
      <c r="B11" s="30" t="s">
        <v>53</v>
      </c>
      <c r="D11" s="41" t="s">
        <v>80</v>
      </c>
      <c r="E11" s="45" t="s">
        <v>69</v>
      </c>
      <c r="F11" s="42" t="s">
        <v>51</v>
      </c>
      <c r="G11" s="31" t="str">
        <f t="shared" si="0"/>
        <v>2023-04-03</v>
      </c>
      <c r="H11" s="32">
        <f t="shared" si="1"/>
        <v>45030</v>
      </c>
      <c r="I11" s="30" t="s">
        <v>54</v>
      </c>
      <c r="Q11" s="32">
        <f t="shared" si="2"/>
        <v>45033</v>
      </c>
      <c r="R11" s="32">
        <f t="shared" si="5"/>
        <v>45033</v>
      </c>
      <c r="T11" s="32">
        <f t="shared" si="3"/>
        <v>45075</v>
      </c>
      <c r="U11" s="32">
        <f t="shared" si="4"/>
        <v>45384</v>
      </c>
      <c r="V11" s="30" t="s">
        <v>164</v>
      </c>
      <c r="W11" s="32">
        <v>45318</v>
      </c>
      <c r="X11" s="32">
        <v>45409</v>
      </c>
      <c r="Y11" s="32">
        <v>45377</v>
      </c>
      <c r="Z11" s="32">
        <v>45470</v>
      </c>
      <c r="AA11" s="42" t="s">
        <v>49</v>
      </c>
      <c r="AF11" s="44" t="s">
        <v>159</v>
      </c>
      <c r="AG11" s="34" t="s">
        <v>48</v>
      </c>
      <c r="AH11" s="30" t="s">
        <v>56</v>
      </c>
      <c r="AJ11" s="30" t="s">
        <v>163</v>
      </c>
      <c r="AZ11" s="41"/>
    </row>
    <row r="12" spans="1:53" x14ac:dyDescent="0.35">
      <c r="A12" s="29" t="s">
        <v>70</v>
      </c>
      <c r="B12" s="30" t="s">
        <v>53</v>
      </c>
      <c r="D12" s="41" t="s">
        <v>81</v>
      </c>
      <c r="E12" s="45" t="s">
        <v>69</v>
      </c>
      <c r="F12" s="42" t="s">
        <v>51</v>
      </c>
      <c r="G12" s="31" t="str">
        <f t="shared" si="0"/>
        <v>2023-04-03</v>
      </c>
      <c r="H12" s="32">
        <f t="shared" si="1"/>
        <v>45030</v>
      </c>
      <c r="I12" s="30" t="s">
        <v>54</v>
      </c>
      <c r="Q12" s="32">
        <f t="shared" si="2"/>
        <v>45033</v>
      </c>
      <c r="R12" s="32">
        <f t="shared" si="5"/>
        <v>45033</v>
      </c>
      <c r="T12" s="32">
        <f t="shared" si="3"/>
        <v>45075</v>
      </c>
      <c r="U12" s="32">
        <f t="shared" si="4"/>
        <v>45384</v>
      </c>
      <c r="V12" s="30" t="s">
        <v>164</v>
      </c>
      <c r="W12" s="32">
        <v>45318</v>
      </c>
      <c r="X12" s="32">
        <v>45409</v>
      </c>
      <c r="Y12" s="32">
        <v>45377</v>
      </c>
      <c r="Z12" s="32">
        <v>45470</v>
      </c>
      <c r="AA12" s="42" t="s">
        <v>49</v>
      </c>
      <c r="AF12" s="44" t="s">
        <v>159</v>
      </c>
      <c r="AG12" s="34" t="s">
        <v>48</v>
      </c>
      <c r="AH12" s="30" t="s">
        <v>56</v>
      </c>
      <c r="AJ12" s="30" t="s">
        <v>163</v>
      </c>
      <c r="AZ12" s="41"/>
    </row>
    <row r="13" spans="1:53" x14ac:dyDescent="0.35">
      <c r="A13" s="29" t="s">
        <v>70</v>
      </c>
      <c r="B13" s="30" t="s">
        <v>53</v>
      </c>
      <c r="D13" s="41" t="s">
        <v>82</v>
      </c>
      <c r="E13" s="45" t="s">
        <v>69</v>
      </c>
      <c r="F13" s="42" t="s">
        <v>51</v>
      </c>
      <c r="G13" s="31" t="str">
        <f t="shared" si="0"/>
        <v>2023-04-03</v>
      </c>
      <c r="H13" s="32">
        <f t="shared" si="1"/>
        <v>45030</v>
      </c>
      <c r="I13" s="30" t="s">
        <v>54</v>
      </c>
      <c r="Q13" s="32">
        <f t="shared" si="2"/>
        <v>45033</v>
      </c>
      <c r="R13" s="32">
        <f t="shared" si="5"/>
        <v>45033</v>
      </c>
      <c r="T13" s="32">
        <f t="shared" si="3"/>
        <v>45075</v>
      </c>
      <c r="U13" s="32">
        <f t="shared" si="4"/>
        <v>45384</v>
      </c>
      <c r="V13" s="30" t="s">
        <v>164</v>
      </c>
      <c r="W13" s="32">
        <v>45318</v>
      </c>
      <c r="X13" s="32">
        <v>45409</v>
      </c>
      <c r="Y13" s="32">
        <v>45377</v>
      </c>
      <c r="Z13" s="32">
        <v>45470</v>
      </c>
      <c r="AA13" s="42" t="s">
        <v>49</v>
      </c>
      <c r="AF13" s="44" t="s">
        <v>159</v>
      </c>
      <c r="AG13" s="34" t="s">
        <v>48</v>
      </c>
      <c r="AH13" s="30" t="s">
        <v>56</v>
      </c>
      <c r="AJ13" s="30" t="s">
        <v>163</v>
      </c>
      <c r="AM13" s="37"/>
      <c r="AZ13" s="41"/>
    </row>
    <row r="14" spans="1:53" x14ac:dyDescent="0.35">
      <c r="A14" s="29" t="s">
        <v>70</v>
      </c>
      <c r="B14" s="30" t="s">
        <v>53</v>
      </c>
      <c r="D14" s="41" t="s">
        <v>83</v>
      </c>
      <c r="E14" s="45" t="s">
        <v>69</v>
      </c>
      <c r="F14" s="42" t="s">
        <v>51</v>
      </c>
      <c r="G14" s="31" t="str">
        <f t="shared" si="0"/>
        <v>2023-04-03</v>
      </c>
      <c r="H14" s="32">
        <f t="shared" si="1"/>
        <v>45030</v>
      </c>
      <c r="I14" s="30" t="s">
        <v>54</v>
      </c>
      <c r="Q14" s="32">
        <f t="shared" si="2"/>
        <v>45033</v>
      </c>
      <c r="R14" s="32">
        <f t="shared" si="5"/>
        <v>45033</v>
      </c>
      <c r="T14" s="32">
        <f t="shared" si="3"/>
        <v>45075</v>
      </c>
      <c r="U14" s="32">
        <f t="shared" si="4"/>
        <v>45384</v>
      </c>
      <c r="V14" s="30" t="s">
        <v>164</v>
      </c>
      <c r="W14" s="32">
        <v>45318</v>
      </c>
      <c r="X14" s="32">
        <v>45409</v>
      </c>
      <c r="Y14" s="32">
        <v>45377</v>
      </c>
      <c r="Z14" s="32">
        <v>45470</v>
      </c>
      <c r="AA14" s="42" t="s">
        <v>49</v>
      </c>
      <c r="AF14" s="44" t="s">
        <v>159</v>
      </c>
      <c r="AG14" s="34" t="s">
        <v>48</v>
      </c>
      <c r="AH14" s="30" t="s">
        <v>56</v>
      </c>
      <c r="AJ14" s="30" t="s">
        <v>163</v>
      </c>
      <c r="AZ14" s="41"/>
    </row>
    <row r="15" spans="1:53" x14ac:dyDescent="0.35">
      <c r="A15" s="29" t="s">
        <v>70</v>
      </c>
      <c r="B15" s="30" t="s">
        <v>53</v>
      </c>
      <c r="D15" s="41" t="s">
        <v>84</v>
      </c>
      <c r="E15" s="45" t="s">
        <v>69</v>
      </c>
      <c r="F15" s="42" t="s">
        <v>51</v>
      </c>
      <c r="G15" s="31" t="str">
        <f t="shared" si="0"/>
        <v>2023-04-03</v>
      </c>
      <c r="H15" s="32">
        <f t="shared" si="1"/>
        <v>45030</v>
      </c>
      <c r="I15" s="30" t="s">
        <v>54</v>
      </c>
      <c r="Q15" s="32">
        <f t="shared" si="2"/>
        <v>45033</v>
      </c>
      <c r="R15" s="32">
        <f t="shared" si="5"/>
        <v>45033</v>
      </c>
      <c r="T15" s="32">
        <f t="shared" si="3"/>
        <v>45075</v>
      </c>
      <c r="U15" s="32">
        <f t="shared" si="4"/>
        <v>45384</v>
      </c>
      <c r="V15" s="30" t="s">
        <v>164</v>
      </c>
      <c r="W15" s="32">
        <v>45318</v>
      </c>
      <c r="X15" s="32">
        <v>45409</v>
      </c>
      <c r="Y15" s="32">
        <v>45377</v>
      </c>
      <c r="Z15" s="32">
        <v>45470</v>
      </c>
      <c r="AA15" s="42" t="s">
        <v>49</v>
      </c>
      <c r="AF15" s="44" t="s">
        <v>159</v>
      </c>
      <c r="AG15" s="34" t="s">
        <v>48</v>
      </c>
      <c r="AH15" s="30" t="s">
        <v>56</v>
      </c>
      <c r="AJ15" s="30" t="s">
        <v>163</v>
      </c>
      <c r="AZ15" s="41"/>
    </row>
    <row r="16" spans="1:53" x14ac:dyDescent="0.35">
      <c r="A16" s="29" t="s">
        <v>70</v>
      </c>
      <c r="B16" s="30" t="s">
        <v>53</v>
      </c>
      <c r="D16" s="41" t="s">
        <v>85</v>
      </c>
      <c r="E16" s="45" t="s">
        <v>69</v>
      </c>
      <c r="F16" s="42" t="s">
        <v>51</v>
      </c>
      <c r="G16" s="31" t="str">
        <f t="shared" si="0"/>
        <v>2023-04-03</v>
      </c>
      <c r="H16" s="32">
        <f t="shared" si="1"/>
        <v>45030</v>
      </c>
      <c r="I16" s="30" t="s">
        <v>54</v>
      </c>
      <c r="Q16" s="32">
        <f t="shared" si="2"/>
        <v>45033</v>
      </c>
      <c r="R16" s="32">
        <f t="shared" si="5"/>
        <v>45033</v>
      </c>
      <c r="T16" s="32">
        <f t="shared" si="3"/>
        <v>45075</v>
      </c>
      <c r="U16" s="32">
        <f t="shared" si="4"/>
        <v>45384</v>
      </c>
      <c r="V16" s="30" t="s">
        <v>164</v>
      </c>
      <c r="W16" s="32">
        <v>45318</v>
      </c>
      <c r="X16" s="32">
        <v>45409</v>
      </c>
      <c r="Y16" s="32">
        <v>45377</v>
      </c>
      <c r="Z16" s="32">
        <v>45470</v>
      </c>
      <c r="AA16" s="42" t="s">
        <v>49</v>
      </c>
      <c r="AF16" s="44" t="s">
        <v>159</v>
      </c>
      <c r="AG16" s="34" t="s">
        <v>48</v>
      </c>
      <c r="AH16" s="30" t="s">
        <v>56</v>
      </c>
      <c r="AJ16" s="30" t="s">
        <v>163</v>
      </c>
      <c r="AZ16" s="41"/>
    </row>
    <row r="17" spans="1:52" x14ac:dyDescent="0.35">
      <c r="A17" s="29" t="s">
        <v>70</v>
      </c>
      <c r="B17" s="30" t="s">
        <v>53</v>
      </c>
      <c r="D17" s="41" t="s">
        <v>86</v>
      </c>
      <c r="E17" s="45" t="s">
        <v>69</v>
      </c>
      <c r="F17" s="43" t="s">
        <v>52</v>
      </c>
      <c r="G17" s="31" t="str">
        <f t="shared" si="0"/>
        <v>2023-04-03</v>
      </c>
      <c r="H17" s="32">
        <f t="shared" si="1"/>
        <v>45030</v>
      </c>
      <c r="I17" s="30" t="s">
        <v>54</v>
      </c>
      <c r="K17" s="30" t="s">
        <v>57</v>
      </c>
      <c r="L17" s="30" t="s">
        <v>165</v>
      </c>
      <c r="M17" s="30" t="s">
        <v>55</v>
      </c>
      <c r="N17" s="30" t="s">
        <v>59</v>
      </c>
      <c r="P17" s="30">
        <v>145</v>
      </c>
      <c r="Q17" s="32">
        <f t="shared" si="2"/>
        <v>45033</v>
      </c>
      <c r="R17" s="32">
        <f>WORKDAY.INTL(Q17,18,1)</f>
        <v>45057</v>
      </c>
      <c r="T17" s="32">
        <f t="shared" si="3"/>
        <v>45075</v>
      </c>
      <c r="U17" s="32">
        <f t="shared" si="4"/>
        <v>45384</v>
      </c>
      <c r="V17" s="30" t="s">
        <v>164</v>
      </c>
      <c r="W17" s="32">
        <v>45318</v>
      </c>
      <c r="X17" s="32">
        <v>45409</v>
      </c>
      <c r="Y17" s="32">
        <v>45377</v>
      </c>
      <c r="Z17" s="32">
        <v>45470</v>
      </c>
      <c r="AA17" s="42" t="s">
        <v>49</v>
      </c>
      <c r="AF17" s="44" t="s">
        <v>159</v>
      </c>
      <c r="AG17" s="34" t="s">
        <v>48</v>
      </c>
      <c r="AH17" s="30" t="s">
        <v>56</v>
      </c>
      <c r="AI17" s="30" t="s">
        <v>60</v>
      </c>
      <c r="AJ17" s="30" t="s">
        <v>166</v>
      </c>
      <c r="AK17" s="30" t="s">
        <v>167</v>
      </c>
      <c r="AZ17" s="41"/>
    </row>
    <row r="18" spans="1:52" x14ac:dyDescent="0.35">
      <c r="A18" s="29" t="s">
        <v>70</v>
      </c>
      <c r="B18" s="30" t="s">
        <v>53</v>
      </c>
      <c r="D18" s="41" t="s">
        <v>87</v>
      </c>
      <c r="E18" s="45" t="s">
        <v>69</v>
      </c>
      <c r="F18" s="42" t="s">
        <v>50</v>
      </c>
      <c r="G18" s="31" t="str">
        <f t="shared" si="0"/>
        <v>2023-04-03</v>
      </c>
      <c r="H18" s="32">
        <f t="shared" si="1"/>
        <v>45030</v>
      </c>
      <c r="I18" s="30" t="s">
        <v>54</v>
      </c>
      <c r="K18" s="30" t="s">
        <v>58</v>
      </c>
      <c r="Q18" s="32">
        <f t="shared" si="2"/>
        <v>45033</v>
      </c>
      <c r="R18" s="32">
        <f>WORKDAY.INTL(Q18,0,1)</f>
        <v>45033</v>
      </c>
      <c r="T18" s="32">
        <f t="shared" si="3"/>
        <v>45075</v>
      </c>
      <c r="U18" s="32">
        <f t="shared" si="4"/>
        <v>45384</v>
      </c>
      <c r="V18" s="30" t="s">
        <v>164</v>
      </c>
      <c r="W18" s="32">
        <v>45318</v>
      </c>
      <c r="X18" s="32">
        <v>45409</v>
      </c>
      <c r="Y18" s="32">
        <v>45377</v>
      </c>
      <c r="Z18" s="32">
        <v>45470</v>
      </c>
      <c r="AA18" s="42" t="s">
        <v>49</v>
      </c>
      <c r="AF18" s="44" t="s">
        <v>160</v>
      </c>
      <c r="AG18" s="34" t="s">
        <v>48</v>
      </c>
      <c r="AH18" s="30" t="s">
        <v>56</v>
      </c>
      <c r="AJ18" s="30" t="s">
        <v>168</v>
      </c>
      <c r="AZ18" s="41"/>
    </row>
    <row r="19" spans="1:52" x14ac:dyDescent="0.35">
      <c r="A19" s="29" t="s">
        <v>70</v>
      </c>
      <c r="B19" s="30" t="s">
        <v>53</v>
      </c>
      <c r="D19" s="41" t="s">
        <v>88</v>
      </c>
      <c r="E19" s="45" t="s">
        <v>69</v>
      </c>
      <c r="F19" s="43" t="s">
        <v>52</v>
      </c>
      <c r="G19" s="31" t="str">
        <f t="shared" si="0"/>
        <v>2023-04-03</v>
      </c>
      <c r="H19" s="32">
        <f t="shared" si="1"/>
        <v>45030</v>
      </c>
      <c r="I19" s="30" t="s">
        <v>54</v>
      </c>
      <c r="K19" s="30" t="s">
        <v>57</v>
      </c>
      <c r="L19" s="30" t="s">
        <v>165</v>
      </c>
      <c r="M19" s="30" t="s">
        <v>55</v>
      </c>
      <c r="N19" s="30" t="s">
        <v>59</v>
      </c>
      <c r="P19" s="30">
        <v>145</v>
      </c>
      <c r="Q19" s="32">
        <f t="shared" si="2"/>
        <v>45033</v>
      </c>
      <c r="R19" s="32">
        <f t="shared" ref="R19:R26" si="6">WORKDAY.INTL(Q19,18,1)</f>
        <v>45057</v>
      </c>
      <c r="T19" s="32">
        <f t="shared" si="3"/>
        <v>45075</v>
      </c>
      <c r="U19" s="32">
        <f t="shared" si="4"/>
        <v>45384</v>
      </c>
      <c r="V19" s="30" t="s">
        <v>164</v>
      </c>
      <c r="W19" s="32">
        <v>45318</v>
      </c>
      <c r="X19" s="32">
        <v>45409</v>
      </c>
      <c r="Y19" s="32">
        <v>45377</v>
      </c>
      <c r="Z19" s="32">
        <v>45470</v>
      </c>
      <c r="AA19" s="42" t="s">
        <v>49</v>
      </c>
      <c r="AF19" s="44" t="s">
        <v>159</v>
      </c>
      <c r="AG19" s="34" t="s">
        <v>48</v>
      </c>
      <c r="AH19" s="30" t="s">
        <v>56</v>
      </c>
      <c r="AI19" s="30" t="s">
        <v>60</v>
      </c>
      <c r="AJ19" s="30" t="s">
        <v>166</v>
      </c>
      <c r="AK19" s="30" t="s">
        <v>167</v>
      </c>
      <c r="AZ19" s="41"/>
    </row>
    <row r="20" spans="1:52" x14ac:dyDescent="0.35">
      <c r="A20" s="29" t="s">
        <v>70</v>
      </c>
      <c r="B20" s="30" t="s">
        <v>53</v>
      </c>
      <c r="D20" s="41" t="s">
        <v>89</v>
      </c>
      <c r="E20" s="45" t="s">
        <v>69</v>
      </c>
      <c r="F20" s="43" t="s">
        <v>52</v>
      </c>
      <c r="G20" s="31" t="str">
        <f t="shared" si="0"/>
        <v>2023-04-03</v>
      </c>
      <c r="H20" s="32">
        <f t="shared" si="1"/>
        <v>45030</v>
      </c>
      <c r="I20" s="30" t="s">
        <v>54</v>
      </c>
      <c r="K20" s="30" t="s">
        <v>57</v>
      </c>
      <c r="L20" s="30" t="s">
        <v>165</v>
      </c>
      <c r="M20" s="30" t="s">
        <v>55</v>
      </c>
      <c r="N20" s="30" t="s">
        <v>59</v>
      </c>
      <c r="P20" s="30">
        <v>145</v>
      </c>
      <c r="Q20" s="32">
        <f t="shared" si="2"/>
        <v>45033</v>
      </c>
      <c r="R20" s="32">
        <f t="shared" si="6"/>
        <v>45057</v>
      </c>
      <c r="T20" s="32">
        <f t="shared" si="3"/>
        <v>45075</v>
      </c>
      <c r="U20" s="32">
        <f t="shared" si="4"/>
        <v>45384</v>
      </c>
      <c r="V20" s="30" t="s">
        <v>164</v>
      </c>
      <c r="W20" s="32">
        <v>45318</v>
      </c>
      <c r="X20" s="32">
        <v>45409</v>
      </c>
      <c r="Y20" s="32">
        <v>45377</v>
      </c>
      <c r="Z20" s="32">
        <v>45470</v>
      </c>
      <c r="AA20" s="42" t="s">
        <v>49</v>
      </c>
      <c r="AF20" s="44" t="s">
        <v>159</v>
      </c>
      <c r="AG20" s="34" t="s">
        <v>48</v>
      </c>
      <c r="AH20" s="30" t="s">
        <v>56</v>
      </c>
      <c r="AI20" s="30" t="s">
        <v>60</v>
      </c>
      <c r="AJ20" s="30" t="s">
        <v>166</v>
      </c>
      <c r="AK20" s="30" t="s">
        <v>167</v>
      </c>
      <c r="AZ20" s="41"/>
    </row>
    <row r="21" spans="1:52" x14ac:dyDescent="0.35">
      <c r="A21" s="29" t="s">
        <v>70</v>
      </c>
      <c r="B21" s="30" t="s">
        <v>53</v>
      </c>
      <c r="D21" s="41" t="s">
        <v>90</v>
      </c>
      <c r="E21" s="45" t="s">
        <v>69</v>
      </c>
      <c r="F21" s="43" t="s">
        <v>52</v>
      </c>
      <c r="G21" s="31" t="str">
        <f t="shared" si="0"/>
        <v>2023-04-03</v>
      </c>
      <c r="H21" s="32">
        <f t="shared" si="1"/>
        <v>45030</v>
      </c>
      <c r="I21" s="30" t="s">
        <v>54</v>
      </c>
      <c r="K21" s="30" t="s">
        <v>57</v>
      </c>
      <c r="L21" s="30" t="s">
        <v>165</v>
      </c>
      <c r="M21" s="30" t="s">
        <v>55</v>
      </c>
      <c r="N21" s="30" t="s">
        <v>59</v>
      </c>
      <c r="P21" s="30">
        <v>145</v>
      </c>
      <c r="Q21" s="32">
        <f t="shared" si="2"/>
        <v>45033</v>
      </c>
      <c r="R21" s="32">
        <f t="shared" si="6"/>
        <v>45057</v>
      </c>
      <c r="T21" s="32">
        <f t="shared" si="3"/>
        <v>45075</v>
      </c>
      <c r="U21" s="32">
        <f t="shared" si="4"/>
        <v>45384</v>
      </c>
      <c r="V21" s="30" t="s">
        <v>164</v>
      </c>
      <c r="W21" s="32">
        <v>45318</v>
      </c>
      <c r="X21" s="32">
        <v>45409</v>
      </c>
      <c r="Y21" s="32">
        <v>45377</v>
      </c>
      <c r="Z21" s="32">
        <v>45470</v>
      </c>
      <c r="AA21" s="42" t="s">
        <v>49</v>
      </c>
      <c r="AF21" s="44" t="s">
        <v>159</v>
      </c>
      <c r="AG21" s="34" t="s">
        <v>48</v>
      </c>
      <c r="AH21" s="30" t="s">
        <v>56</v>
      </c>
      <c r="AI21" s="30" t="s">
        <v>60</v>
      </c>
      <c r="AJ21" s="30" t="s">
        <v>166</v>
      </c>
      <c r="AK21" s="30" t="s">
        <v>167</v>
      </c>
      <c r="AZ21" s="41"/>
    </row>
    <row r="22" spans="1:52" x14ac:dyDescent="0.35">
      <c r="A22" s="29" t="s">
        <v>70</v>
      </c>
      <c r="B22" s="30" t="s">
        <v>53</v>
      </c>
      <c r="D22" s="41" t="s">
        <v>91</v>
      </c>
      <c r="E22" s="45" t="s">
        <v>69</v>
      </c>
      <c r="F22" s="43" t="s">
        <v>52</v>
      </c>
      <c r="G22" s="31" t="str">
        <f t="shared" si="0"/>
        <v>2023-04-03</v>
      </c>
      <c r="H22" s="32">
        <f t="shared" si="1"/>
        <v>45030</v>
      </c>
      <c r="I22" s="30" t="s">
        <v>54</v>
      </c>
      <c r="K22" s="30" t="s">
        <v>57</v>
      </c>
      <c r="L22" s="30" t="s">
        <v>165</v>
      </c>
      <c r="M22" s="30" t="s">
        <v>55</v>
      </c>
      <c r="N22" s="30" t="s">
        <v>59</v>
      </c>
      <c r="P22" s="30">
        <v>145</v>
      </c>
      <c r="Q22" s="32">
        <f t="shared" si="2"/>
        <v>45033</v>
      </c>
      <c r="R22" s="32">
        <f t="shared" si="6"/>
        <v>45057</v>
      </c>
      <c r="T22" s="32">
        <f t="shared" si="3"/>
        <v>45075</v>
      </c>
      <c r="U22" s="32">
        <f t="shared" si="4"/>
        <v>45384</v>
      </c>
      <c r="V22" s="30" t="s">
        <v>164</v>
      </c>
      <c r="W22" s="32">
        <v>45318</v>
      </c>
      <c r="X22" s="32">
        <v>45409</v>
      </c>
      <c r="Y22" s="32">
        <v>45377</v>
      </c>
      <c r="Z22" s="32">
        <v>45470</v>
      </c>
      <c r="AA22" s="42" t="s">
        <v>49</v>
      </c>
      <c r="AF22" s="44" t="s">
        <v>159</v>
      </c>
      <c r="AG22" s="34" t="s">
        <v>48</v>
      </c>
      <c r="AH22" s="30" t="s">
        <v>56</v>
      </c>
      <c r="AI22" s="30" t="s">
        <v>60</v>
      </c>
      <c r="AJ22" s="30" t="s">
        <v>166</v>
      </c>
      <c r="AK22" s="30" t="s">
        <v>167</v>
      </c>
      <c r="AZ22" s="41"/>
    </row>
    <row r="23" spans="1:52" x14ac:dyDescent="0.35">
      <c r="A23" s="29" t="s">
        <v>70</v>
      </c>
      <c r="B23" s="30" t="s">
        <v>53</v>
      </c>
      <c r="D23" s="41" t="s">
        <v>92</v>
      </c>
      <c r="E23" s="45" t="s">
        <v>69</v>
      </c>
      <c r="F23" s="43" t="s">
        <v>52</v>
      </c>
      <c r="G23" s="31" t="str">
        <f t="shared" si="0"/>
        <v>2023-04-03</v>
      </c>
      <c r="H23" s="32">
        <f t="shared" si="1"/>
        <v>45030</v>
      </c>
      <c r="I23" s="30" t="s">
        <v>54</v>
      </c>
      <c r="K23" s="30" t="s">
        <v>57</v>
      </c>
      <c r="L23" s="30" t="s">
        <v>165</v>
      </c>
      <c r="M23" s="30" t="s">
        <v>55</v>
      </c>
      <c r="N23" s="30" t="s">
        <v>59</v>
      </c>
      <c r="P23" s="30">
        <v>145</v>
      </c>
      <c r="Q23" s="32">
        <f t="shared" si="2"/>
        <v>45033</v>
      </c>
      <c r="R23" s="32">
        <f t="shared" si="6"/>
        <v>45057</v>
      </c>
      <c r="T23" s="32">
        <f t="shared" si="3"/>
        <v>45075</v>
      </c>
      <c r="U23" s="32">
        <f t="shared" si="4"/>
        <v>45384</v>
      </c>
      <c r="V23" s="30" t="s">
        <v>164</v>
      </c>
      <c r="W23" s="32">
        <v>45318</v>
      </c>
      <c r="X23" s="32">
        <v>45409</v>
      </c>
      <c r="Y23" s="32">
        <v>45377</v>
      </c>
      <c r="Z23" s="32">
        <v>45470</v>
      </c>
      <c r="AA23" s="42" t="s">
        <v>49</v>
      </c>
      <c r="AF23" s="44" t="s">
        <v>159</v>
      </c>
      <c r="AG23" s="34" t="s">
        <v>48</v>
      </c>
      <c r="AH23" s="30" t="s">
        <v>56</v>
      </c>
      <c r="AI23" s="30" t="s">
        <v>60</v>
      </c>
      <c r="AJ23" s="30" t="s">
        <v>166</v>
      </c>
      <c r="AK23" s="30" t="s">
        <v>167</v>
      </c>
      <c r="AZ23" s="41"/>
    </row>
    <row r="24" spans="1:52" x14ac:dyDescent="0.35">
      <c r="A24" s="29" t="s">
        <v>70</v>
      </c>
      <c r="B24" s="30" t="s">
        <v>53</v>
      </c>
      <c r="D24" s="41" t="s">
        <v>93</v>
      </c>
      <c r="E24" s="45" t="s">
        <v>69</v>
      </c>
      <c r="F24" s="43" t="s">
        <v>52</v>
      </c>
      <c r="G24" s="31" t="str">
        <f t="shared" si="0"/>
        <v>2023-04-03</v>
      </c>
      <c r="H24" s="32">
        <f t="shared" si="1"/>
        <v>45030</v>
      </c>
      <c r="I24" s="30" t="s">
        <v>54</v>
      </c>
      <c r="K24" s="30" t="s">
        <v>57</v>
      </c>
      <c r="L24" s="30" t="s">
        <v>165</v>
      </c>
      <c r="M24" s="30" t="s">
        <v>55</v>
      </c>
      <c r="N24" s="30" t="s">
        <v>59</v>
      </c>
      <c r="P24" s="30">
        <v>145</v>
      </c>
      <c r="Q24" s="32">
        <f t="shared" si="2"/>
        <v>45033</v>
      </c>
      <c r="R24" s="32">
        <f t="shared" si="6"/>
        <v>45057</v>
      </c>
      <c r="T24" s="32">
        <f t="shared" si="3"/>
        <v>45075</v>
      </c>
      <c r="U24" s="32">
        <f t="shared" si="4"/>
        <v>45384</v>
      </c>
      <c r="V24" s="30" t="s">
        <v>164</v>
      </c>
      <c r="W24" s="32">
        <v>45318</v>
      </c>
      <c r="X24" s="32">
        <v>45409</v>
      </c>
      <c r="Y24" s="32">
        <v>45377</v>
      </c>
      <c r="Z24" s="32">
        <v>45470</v>
      </c>
      <c r="AA24" s="41" t="s">
        <v>49</v>
      </c>
      <c r="AF24" s="44" t="s">
        <v>159</v>
      </c>
      <c r="AG24" s="34" t="s">
        <v>48</v>
      </c>
      <c r="AH24" s="30" t="s">
        <v>56</v>
      </c>
      <c r="AI24" s="30" t="s">
        <v>60</v>
      </c>
      <c r="AJ24" s="30" t="s">
        <v>166</v>
      </c>
      <c r="AK24" s="30" t="s">
        <v>167</v>
      </c>
      <c r="AM24" s="37"/>
      <c r="AZ24" s="41"/>
    </row>
    <row r="25" spans="1:52" x14ac:dyDescent="0.35">
      <c r="A25" s="29" t="s">
        <v>70</v>
      </c>
      <c r="B25" s="30" t="s">
        <v>53</v>
      </c>
      <c r="D25" s="41" t="s">
        <v>94</v>
      </c>
      <c r="E25" s="45" t="s">
        <v>69</v>
      </c>
      <c r="F25" s="43" t="s">
        <v>52</v>
      </c>
      <c r="G25" s="31" t="str">
        <f t="shared" si="0"/>
        <v>2023-04-03</v>
      </c>
      <c r="H25" s="32">
        <f t="shared" si="1"/>
        <v>45030</v>
      </c>
      <c r="I25" s="30" t="s">
        <v>54</v>
      </c>
      <c r="K25" s="30" t="s">
        <v>57</v>
      </c>
      <c r="L25" s="30" t="s">
        <v>165</v>
      </c>
      <c r="M25" s="30" t="s">
        <v>55</v>
      </c>
      <c r="N25" s="30" t="s">
        <v>59</v>
      </c>
      <c r="P25" s="30">
        <v>145</v>
      </c>
      <c r="Q25" s="32">
        <f t="shared" si="2"/>
        <v>45033</v>
      </c>
      <c r="R25" s="32">
        <f t="shared" si="6"/>
        <v>45057</v>
      </c>
      <c r="T25" s="32">
        <f t="shared" si="3"/>
        <v>45075</v>
      </c>
      <c r="U25" s="32">
        <f t="shared" si="4"/>
        <v>45384</v>
      </c>
      <c r="V25" s="30" t="s">
        <v>164</v>
      </c>
      <c r="W25" s="32">
        <v>45318</v>
      </c>
      <c r="X25" s="32">
        <v>45409</v>
      </c>
      <c r="Y25" s="32">
        <v>45377</v>
      </c>
      <c r="Z25" s="32">
        <v>45470</v>
      </c>
      <c r="AA25" s="41" t="s">
        <v>49</v>
      </c>
      <c r="AF25" s="44" t="s">
        <v>159</v>
      </c>
      <c r="AG25" s="34" t="s">
        <v>48</v>
      </c>
      <c r="AH25" s="30" t="s">
        <v>56</v>
      </c>
      <c r="AI25" s="30" t="s">
        <v>60</v>
      </c>
      <c r="AJ25" s="30" t="s">
        <v>166</v>
      </c>
      <c r="AK25" s="30" t="s">
        <v>167</v>
      </c>
      <c r="AZ25" s="41"/>
    </row>
    <row r="26" spans="1:52" x14ac:dyDescent="0.35">
      <c r="A26" s="29" t="s">
        <v>70</v>
      </c>
      <c r="B26" s="30" t="s">
        <v>53</v>
      </c>
      <c r="D26" s="41" t="s">
        <v>95</v>
      </c>
      <c r="E26" s="45" t="s">
        <v>69</v>
      </c>
      <c r="F26" s="43" t="s">
        <v>52</v>
      </c>
      <c r="G26" s="31" t="str">
        <f t="shared" si="0"/>
        <v>2023-04-03</v>
      </c>
      <c r="H26" s="32">
        <f t="shared" si="1"/>
        <v>45030</v>
      </c>
      <c r="I26" s="30" t="s">
        <v>54</v>
      </c>
      <c r="K26" s="30" t="s">
        <v>57</v>
      </c>
      <c r="L26" s="30" t="s">
        <v>165</v>
      </c>
      <c r="M26" s="30" t="s">
        <v>55</v>
      </c>
      <c r="N26" s="30" t="s">
        <v>59</v>
      </c>
      <c r="P26" s="30">
        <v>145</v>
      </c>
      <c r="Q26" s="32">
        <f t="shared" si="2"/>
        <v>45033</v>
      </c>
      <c r="R26" s="32">
        <f t="shared" si="6"/>
        <v>45057</v>
      </c>
      <c r="T26" s="32">
        <f t="shared" si="3"/>
        <v>45075</v>
      </c>
      <c r="U26" s="32">
        <f t="shared" si="4"/>
        <v>45384</v>
      </c>
      <c r="V26" s="30" t="s">
        <v>164</v>
      </c>
      <c r="W26" s="32">
        <v>45318</v>
      </c>
      <c r="X26" s="32">
        <v>45409</v>
      </c>
      <c r="Y26" s="32">
        <v>45377</v>
      </c>
      <c r="Z26" s="32">
        <v>45470</v>
      </c>
      <c r="AA26" s="41" t="s">
        <v>49</v>
      </c>
      <c r="AF26" s="44" t="s">
        <v>159</v>
      </c>
      <c r="AG26" s="34" t="s">
        <v>48</v>
      </c>
      <c r="AH26" s="30" t="s">
        <v>56</v>
      </c>
      <c r="AI26" s="30" t="s">
        <v>60</v>
      </c>
      <c r="AJ26" s="30" t="s">
        <v>166</v>
      </c>
      <c r="AK26" s="30" t="s">
        <v>167</v>
      </c>
      <c r="AZ26" s="41"/>
    </row>
    <row r="27" spans="1:52" x14ac:dyDescent="0.35">
      <c r="A27" s="29" t="s">
        <v>70</v>
      </c>
      <c r="B27" s="30" t="s">
        <v>53</v>
      </c>
      <c r="D27" s="41" t="s">
        <v>96</v>
      </c>
      <c r="E27" s="45" t="s">
        <v>69</v>
      </c>
      <c r="F27" s="42" t="s">
        <v>50</v>
      </c>
      <c r="G27" s="31" t="str">
        <f t="shared" si="0"/>
        <v>2023-04-03</v>
      </c>
      <c r="H27" s="32">
        <f t="shared" si="1"/>
        <v>45030</v>
      </c>
      <c r="I27" s="30" t="s">
        <v>54</v>
      </c>
      <c r="K27" s="30" t="s">
        <v>58</v>
      </c>
      <c r="Q27" s="32">
        <f t="shared" si="2"/>
        <v>45033</v>
      </c>
      <c r="R27" s="32">
        <f>WORKDAY.INTL(Q27,0,1)</f>
        <v>45033</v>
      </c>
      <c r="T27" s="32">
        <f t="shared" si="3"/>
        <v>45075</v>
      </c>
      <c r="U27" s="32">
        <f t="shared" si="4"/>
        <v>45384</v>
      </c>
      <c r="V27" s="30" t="s">
        <v>164</v>
      </c>
      <c r="W27" s="32">
        <v>45318</v>
      </c>
      <c r="X27" s="32">
        <v>45409</v>
      </c>
      <c r="Y27" s="32">
        <v>45377</v>
      </c>
      <c r="Z27" s="32">
        <v>45470</v>
      </c>
      <c r="AA27" s="41" t="s">
        <v>49</v>
      </c>
      <c r="AF27" s="44" t="s">
        <v>160</v>
      </c>
      <c r="AG27" s="34" t="s">
        <v>48</v>
      </c>
      <c r="AH27" s="30" t="s">
        <v>56</v>
      </c>
      <c r="AJ27" s="30" t="s">
        <v>168</v>
      </c>
      <c r="AZ27" s="41"/>
    </row>
    <row r="28" spans="1:52" x14ac:dyDescent="0.35">
      <c r="A28" s="29" t="s">
        <v>70</v>
      </c>
      <c r="B28" s="30" t="s">
        <v>53</v>
      </c>
      <c r="D28" s="41" t="s">
        <v>97</v>
      </c>
      <c r="E28" s="45" t="s">
        <v>69</v>
      </c>
      <c r="F28" s="43" t="s">
        <v>52</v>
      </c>
      <c r="G28" s="31" t="str">
        <f t="shared" si="0"/>
        <v>2023-04-03</v>
      </c>
      <c r="H28" s="32">
        <f t="shared" si="1"/>
        <v>45030</v>
      </c>
      <c r="I28" s="30" t="s">
        <v>54</v>
      </c>
      <c r="K28" s="30" t="s">
        <v>57</v>
      </c>
      <c r="L28" s="30" t="s">
        <v>165</v>
      </c>
      <c r="M28" s="30" t="s">
        <v>55</v>
      </c>
      <c r="N28" s="30" t="s">
        <v>59</v>
      </c>
      <c r="P28" s="30">
        <v>145</v>
      </c>
      <c r="Q28" s="32">
        <f t="shared" si="2"/>
        <v>45033</v>
      </c>
      <c r="R28" s="32">
        <f>WORKDAY.INTL(Q28,18,1)</f>
        <v>45057</v>
      </c>
      <c r="T28" s="32">
        <f t="shared" si="3"/>
        <v>45075</v>
      </c>
      <c r="U28" s="32">
        <f t="shared" si="4"/>
        <v>45384</v>
      </c>
      <c r="V28" s="30" t="s">
        <v>164</v>
      </c>
      <c r="W28" s="32">
        <v>45318</v>
      </c>
      <c r="X28" s="32">
        <v>45409</v>
      </c>
      <c r="Y28" s="32">
        <v>45377</v>
      </c>
      <c r="Z28" s="32">
        <v>45470</v>
      </c>
      <c r="AA28" s="41" t="s">
        <v>49</v>
      </c>
      <c r="AF28" s="44" t="s">
        <v>159</v>
      </c>
      <c r="AG28" s="34" t="s">
        <v>48</v>
      </c>
      <c r="AH28" s="30" t="s">
        <v>56</v>
      </c>
      <c r="AI28" s="30" t="s">
        <v>60</v>
      </c>
      <c r="AJ28" s="30" t="s">
        <v>166</v>
      </c>
      <c r="AK28" s="30" t="s">
        <v>167</v>
      </c>
      <c r="AZ28" s="41"/>
    </row>
    <row r="29" spans="1:52" x14ac:dyDescent="0.35">
      <c r="A29" s="29" t="s">
        <v>70</v>
      </c>
      <c r="B29" s="30" t="s">
        <v>53</v>
      </c>
      <c r="D29" s="41" t="s">
        <v>98</v>
      </c>
      <c r="E29" s="45" t="s">
        <v>69</v>
      </c>
      <c r="F29" s="43" t="s">
        <v>52</v>
      </c>
      <c r="G29" s="31" t="str">
        <f t="shared" si="0"/>
        <v>2023-04-03</v>
      </c>
      <c r="H29" s="32">
        <f t="shared" si="1"/>
        <v>45030</v>
      </c>
      <c r="I29" s="30" t="s">
        <v>54</v>
      </c>
      <c r="K29" s="30" t="s">
        <v>57</v>
      </c>
      <c r="L29" s="30" t="s">
        <v>165</v>
      </c>
      <c r="M29" s="30" t="s">
        <v>55</v>
      </c>
      <c r="N29" s="30" t="s">
        <v>59</v>
      </c>
      <c r="P29" s="30">
        <v>145</v>
      </c>
      <c r="Q29" s="32">
        <f t="shared" si="2"/>
        <v>45033</v>
      </c>
      <c r="R29" s="32">
        <f>WORKDAY.INTL(Q29,18,1)</f>
        <v>45057</v>
      </c>
      <c r="T29" s="32">
        <f t="shared" si="3"/>
        <v>45075</v>
      </c>
      <c r="U29" s="32">
        <f t="shared" si="4"/>
        <v>45384</v>
      </c>
      <c r="V29" s="30" t="s">
        <v>164</v>
      </c>
      <c r="W29" s="32">
        <v>45318</v>
      </c>
      <c r="X29" s="32">
        <v>45409</v>
      </c>
      <c r="Y29" s="32">
        <v>45377</v>
      </c>
      <c r="Z29" s="32">
        <v>45470</v>
      </c>
      <c r="AA29" s="41" t="s">
        <v>49</v>
      </c>
      <c r="AF29" s="44" t="s">
        <v>159</v>
      </c>
      <c r="AG29" s="34" t="s">
        <v>48</v>
      </c>
      <c r="AH29" s="30" t="s">
        <v>56</v>
      </c>
      <c r="AI29" s="30" t="s">
        <v>60</v>
      </c>
      <c r="AJ29" s="30" t="s">
        <v>166</v>
      </c>
      <c r="AK29" s="30" t="s">
        <v>167</v>
      </c>
      <c r="AZ29" s="41"/>
    </row>
    <row r="30" spans="1:52" x14ac:dyDescent="0.35">
      <c r="A30" s="29" t="s">
        <v>70</v>
      </c>
      <c r="B30" s="30" t="s">
        <v>53</v>
      </c>
      <c r="D30" s="41" t="s">
        <v>99</v>
      </c>
      <c r="E30" s="45" t="s">
        <v>69</v>
      </c>
      <c r="F30" s="43" t="s">
        <v>52</v>
      </c>
      <c r="G30" s="31" t="str">
        <f t="shared" si="0"/>
        <v>2023-04-03</v>
      </c>
      <c r="H30" s="32">
        <f t="shared" si="1"/>
        <v>45030</v>
      </c>
      <c r="I30" s="30" t="s">
        <v>54</v>
      </c>
      <c r="K30" s="30" t="s">
        <v>57</v>
      </c>
      <c r="L30" s="30" t="s">
        <v>165</v>
      </c>
      <c r="M30" s="30" t="s">
        <v>55</v>
      </c>
      <c r="N30" s="30" t="s">
        <v>59</v>
      </c>
      <c r="P30" s="30">
        <v>145</v>
      </c>
      <c r="Q30" s="32">
        <f t="shared" si="2"/>
        <v>45033</v>
      </c>
      <c r="R30" s="32">
        <f>WORKDAY.INTL(Q30,18,1)</f>
        <v>45057</v>
      </c>
      <c r="T30" s="32">
        <f t="shared" si="3"/>
        <v>45075</v>
      </c>
      <c r="U30" s="32">
        <f t="shared" si="4"/>
        <v>45384</v>
      </c>
      <c r="V30" s="30" t="s">
        <v>164</v>
      </c>
      <c r="W30" s="32">
        <v>45318</v>
      </c>
      <c r="X30" s="32">
        <v>45409</v>
      </c>
      <c r="Y30" s="32">
        <v>45377</v>
      </c>
      <c r="Z30" s="32">
        <v>45470</v>
      </c>
      <c r="AA30" s="41" t="s">
        <v>49</v>
      </c>
      <c r="AF30" s="44" t="s">
        <v>159</v>
      </c>
      <c r="AG30" s="34" t="s">
        <v>48</v>
      </c>
      <c r="AH30" s="30" t="s">
        <v>56</v>
      </c>
      <c r="AI30" s="30" t="s">
        <v>60</v>
      </c>
      <c r="AJ30" s="30" t="s">
        <v>166</v>
      </c>
      <c r="AK30" s="30" t="s">
        <v>167</v>
      </c>
      <c r="AZ30" s="41"/>
    </row>
    <row r="31" spans="1:52" x14ac:dyDescent="0.35">
      <c r="A31" s="29" t="s">
        <v>70</v>
      </c>
      <c r="B31" s="30" t="s">
        <v>53</v>
      </c>
      <c r="D31" s="41" t="s">
        <v>100</v>
      </c>
      <c r="E31" s="45" t="s">
        <v>69</v>
      </c>
      <c r="F31" s="42" t="s">
        <v>51</v>
      </c>
      <c r="G31" s="31" t="str">
        <f t="shared" si="0"/>
        <v>2023-04-03</v>
      </c>
      <c r="H31" s="32">
        <f t="shared" si="1"/>
        <v>45030</v>
      </c>
      <c r="I31" s="30" t="s">
        <v>54</v>
      </c>
      <c r="Q31" s="32">
        <f t="shared" si="2"/>
        <v>45033</v>
      </c>
      <c r="R31" s="32">
        <f t="shared" ref="R31:R44" si="7">WORKDAY.INTL(Q31,0,1)</f>
        <v>45033</v>
      </c>
      <c r="T31" s="32">
        <f t="shared" si="3"/>
        <v>45075</v>
      </c>
      <c r="U31" s="32">
        <f t="shared" si="4"/>
        <v>45384</v>
      </c>
      <c r="V31" s="30" t="s">
        <v>164</v>
      </c>
      <c r="W31" s="32">
        <v>45318</v>
      </c>
      <c r="X31" s="32">
        <v>45409</v>
      </c>
      <c r="Y31" s="32">
        <v>45377</v>
      </c>
      <c r="Z31" s="32">
        <v>45470</v>
      </c>
      <c r="AA31" s="41" t="s">
        <v>49</v>
      </c>
      <c r="AF31" s="44" t="s">
        <v>159</v>
      </c>
      <c r="AG31" s="34" t="s">
        <v>48</v>
      </c>
      <c r="AH31" s="30" t="s">
        <v>56</v>
      </c>
      <c r="AJ31" s="30" t="s">
        <v>163</v>
      </c>
      <c r="AZ31" s="41"/>
    </row>
    <row r="32" spans="1:52" x14ac:dyDescent="0.35">
      <c r="A32" s="29" t="s">
        <v>70</v>
      </c>
      <c r="B32" s="30" t="s">
        <v>53</v>
      </c>
      <c r="D32" s="41" t="s">
        <v>101</v>
      </c>
      <c r="E32" s="45" t="s">
        <v>69</v>
      </c>
      <c r="F32" s="42" t="s">
        <v>51</v>
      </c>
      <c r="G32" s="31" t="str">
        <f t="shared" si="0"/>
        <v>2023-04-03</v>
      </c>
      <c r="H32" s="32">
        <f t="shared" si="1"/>
        <v>45030</v>
      </c>
      <c r="I32" s="30" t="s">
        <v>54</v>
      </c>
      <c r="Q32" s="32">
        <f t="shared" si="2"/>
        <v>45033</v>
      </c>
      <c r="R32" s="32">
        <f t="shared" si="7"/>
        <v>45033</v>
      </c>
      <c r="T32" s="32">
        <f t="shared" si="3"/>
        <v>45075</v>
      </c>
      <c r="U32" s="32">
        <f t="shared" si="4"/>
        <v>45384</v>
      </c>
      <c r="V32" s="30" t="s">
        <v>164</v>
      </c>
      <c r="W32" s="32">
        <v>45318</v>
      </c>
      <c r="X32" s="32">
        <v>45409</v>
      </c>
      <c r="Y32" s="32">
        <v>45377</v>
      </c>
      <c r="Z32" s="32">
        <v>45470</v>
      </c>
      <c r="AA32" s="41" t="s">
        <v>49</v>
      </c>
      <c r="AF32" s="44" t="s">
        <v>159</v>
      </c>
      <c r="AG32" s="34" t="s">
        <v>48</v>
      </c>
      <c r="AH32" s="30" t="s">
        <v>56</v>
      </c>
      <c r="AJ32" s="30" t="s">
        <v>163</v>
      </c>
      <c r="AZ32" s="42"/>
    </row>
    <row r="33" spans="1:52" x14ac:dyDescent="0.35">
      <c r="A33" s="29" t="s">
        <v>70</v>
      </c>
      <c r="B33" s="30" t="s">
        <v>53</v>
      </c>
      <c r="D33" s="42" t="s">
        <v>102</v>
      </c>
      <c r="E33" s="45" t="s">
        <v>69</v>
      </c>
      <c r="F33" s="42" t="s">
        <v>51</v>
      </c>
      <c r="G33" s="31" t="str">
        <f t="shared" si="0"/>
        <v>2023-04-03</v>
      </c>
      <c r="H33" s="32">
        <f t="shared" si="1"/>
        <v>45030</v>
      </c>
      <c r="I33" s="30" t="s">
        <v>54</v>
      </c>
      <c r="Q33" s="32">
        <f t="shared" si="2"/>
        <v>45033</v>
      </c>
      <c r="R33" s="32">
        <f t="shared" si="7"/>
        <v>45033</v>
      </c>
      <c r="T33" s="32">
        <f t="shared" si="3"/>
        <v>45075</v>
      </c>
      <c r="U33" s="32">
        <f t="shared" si="4"/>
        <v>45384</v>
      </c>
      <c r="V33" s="30" t="s">
        <v>164</v>
      </c>
      <c r="W33" s="32">
        <v>45318</v>
      </c>
      <c r="X33" s="32">
        <v>45409</v>
      </c>
      <c r="Y33" s="32">
        <v>45377</v>
      </c>
      <c r="Z33" s="32">
        <v>45470</v>
      </c>
      <c r="AA33" s="41" t="s">
        <v>49</v>
      </c>
      <c r="AF33" s="44" t="s">
        <v>159</v>
      </c>
      <c r="AG33" s="34" t="s">
        <v>48</v>
      </c>
      <c r="AH33" s="30" t="s">
        <v>56</v>
      </c>
      <c r="AJ33" s="30" t="s">
        <v>163</v>
      </c>
      <c r="AZ33" s="42"/>
    </row>
    <row r="34" spans="1:52" x14ac:dyDescent="0.35">
      <c r="A34" s="29" t="s">
        <v>70</v>
      </c>
      <c r="B34" s="30" t="s">
        <v>53</v>
      </c>
      <c r="D34" s="42" t="s">
        <v>103</v>
      </c>
      <c r="E34" s="45" t="s">
        <v>69</v>
      </c>
      <c r="F34" s="42" t="s">
        <v>51</v>
      </c>
      <c r="G34" s="31" t="str">
        <f t="shared" ref="G34:G65" si="8">SUBSTITUTE("2023_04_03", "_", "-")</f>
        <v>2023-04-03</v>
      </c>
      <c r="H34" s="32">
        <f t="shared" ref="H34:H65" si="9">WORKDAY.INTL(G34,9,1)</f>
        <v>45030</v>
      </c>
      <c r="I34" s="30" t="s">
        <v>54</v>
      </c>
      <c r="Q34" s="32">
        <f t="shared" ref="Q34:Q65" si="10">WORKDAY.INTL(G34,10,1)</f>
        <v>45033</v>
      </c>
      <c r="R34" s="32">
        <f t="shared" si="7"/>
        <v>45033</v>
      </c>
      <c r="T34" s="32">
        <f t="shared" ref="T34:T65" si="11">WORKDAY.INTL(G34,40,1)</f>
        <v>45075</v>
      </c>
      <c r="U34" s="32">
        <f t="shared" ref="U34:U65" si="12">WORKDAY.INTL(G34,261,1)</f>
        <v>45384</v>
      </c>
      <c r="V34" s="30" t="s">
        <v>164</v>
      </c>
      <c r="W34" s="32">
        <v>45318</v>
      </c>
      <c r="X34" s="32">
        <v>45409</v>
      </c>
      <c r="Y34" s="32">
        <v>45377</v>
      </c>
      <c r="Z34" s="32">
        <v>45470</v>
      </c>
      <c r="AA34" s="46" t="s">
        <v>49</v>
      </c>
      <c r="AF34" s="44" t="s">
        <v>159</v>
      </c>
      <c r="AG34" s="34" t="s">
        <v>48</v>
      </c>
      <c r="AH34" s="30" t="s">
        <v>56</v>
      </c>
      <c r="AJ34" s="30" t="s">
        <v>163</v>
      </c>
      <c r="AM34" s="37"/>
      <c r="AZ34" s="42"/>
    </row>
    <row r="35" spans="1:52" x14ac:dyDescent="0.35">
      <c r="A35" s="29" t="s">
        <v>70</v>
      </c>
      <c r="B35" s="30" t="s">
        <v>53</v>
      </c>
      <c r="D35" s="42" t="s">
        <v>104</v>
      </c>
      <c r="E35" s="45" t="s">
        <v>69</v>
      </c>
      <c r="F35" s="42" t="s">
        <v>51</v>
      </c>
      <c r="G35" s="31" t="str">
        <f t="shared" si="8"/>
        <v>2023-04-03</v>
      </c>
      <c r="H35" s="32">
        <f t="shared" si="9"/>
        <v>45030</v>
      </c>
      <c r="I35" s="30" t="s">
        <v>54</v>
      </c>
      <c r="Q35" s="32">
        <f t="shared" si="10"/>
        <v>45033</v>
      </c>
      <c r="R35" s="32">
        <f t="shared" si="7"/>
        <v>45033</v>
      </c>
      <c r="T35" s="32">
        <f t="shared" si="11"/>
        <v>45075</v>
      </c>
      <c r="U35" s="32">
        <f t="shared" si="12"/>
        <v>45384</v>
      </c>
      <c r="V35" s="30" t="s">
        <v>164</v>
      </c>
      <c r="W35" s="32">
        <v>45318</v>
      </c>
      <c r="X35" s="32">
        <v>45409</v>
      </c>
      <c r="Y35" s="32">
        <v>45377</v>
      </c>
      <c r="Z35" s="32">
        <v>45470</v>
      </c>
      <c r="AA35" s="46" t="s">
        <v>49</v>
      </c>
      <c r="AF35" s="44" t="s">
        <v>159</v>
      </c>
      <c r="AG35" s="34" t="s">
        <v>48</v>
      </c>
      <c r="AH35" s="30" t="s">
        <v>56</v>
      </c>
      <c r="AJ35" s="30" t="s">
        <v>163</v>
      </c>
      <c r="AZ35" s="42"/>
    </row>
    <row r="36" spans="1:52" x14ac:dyDescent="0.35">
      <c r="A36" s="29" t="s">
        <v>70</v>
      </c>
      <c r="B36" s="30" t="s">
        <v>53</v>
      </c>
      <c r="D36" s="42" t="s">
        <v>105</v>
      </c>
      <c r="E36" s="45" t="s">
        <v>69</v>
      </c>
      <c r="F36" s="42" t="s">
        <v>51</v>
      </c>
      <c r="G36" s="31" t="str">
        <f t="shared" si="8"/>
        <v>2023-04-03</v>
      </c>
      <c r="H36" s="32">
        <f t="shared" si="9"/>
        <v>45030</v>
      </c>
      <c r="I36" s="30" t="s">
        <v>54</v>
      </c>
      <c r="Q36" s="32">
        <f t="shared" si="10"/>
        <v>45033</v>
      </c>
      <c r="R36" s="32">
        <f t="shared" si="7"/>
        <v>45033</v>
      </c>
      <c r="T36" s="32">
        <f t="shared" si="11"/>
        <v>45075</v>
      </c>
      <c r="U36" s="32">
        <f t="shared" si="12"/>
        <v>45384</v>
      </c>
      <c r="V36" s="30" t="s">
        <v>164</v>
      </c>
      <c r="W36" s="32">
        <v>45318</v>
      </c>
      <c r="X36" s="32">
        <v>45409</v>
      </c>
      <c r="Y36" s="32">
        <v>45377</v>
      </c>
      <c r="Z36" s="32">
        <v>45470</v>
      </c>
      <c r="AA36" s="46" t="s">
        <v>49</v>
      </c>
      <c r="AF36" s="44" t="s">
        <v>159</v>
      </c>
      <c r="AG36" s="34" t="s">
        <v>48</v>
      </c>
      <c r="AH36" s="30" t="s">
        <v>56</v>
      </c>
      <c r="AJ36" s="30" t="s">
        <v>163</v>
      </c>
      <c r="AZ36" s="42"/>
    </row>
    <row r="37" spans="1:52" x14ac:dyDescent="0.35">
      <c r="A37" s="29" t="s">
        <v>70</v>
      </c>
      <c r="B37" s="30" t="s">
        <v>53</v>
      </c>
      <c r="D37" s="42" t="s">
        <v>106</v>
      </c>
      <c r="E37" s="45" t="s">
        <v>69</v>
      </c>
      <c r="F37" s="42" t="s">
        <v>51</v>
      </c>
      <c r="G37" s="31" t="str">
        <f t="shared" si="8"/>
        <v>2023-04-03</v>
      </c>
      <c r="H37" s="32">
        <f t="shared" si="9"/>
        <v>45030</v>
      </c>
      <c r="I37" s="30" t="s">
        <v>54</v>
      </c>
      <c r="Q37" s="32">
        <f t="shared" si="10"/>
        <v>45033</v>
      </c>
      <c r="R37" s="32">
        <f t="shared" si="7"/>
        <v>45033</v>
      </c>
      <c r="T37" s="32">
        <f t="shared" si="11"/>
        <v>45075</v>
      </c>
      <c r="U37" s="32">
        <f t="shared" si="12"/>
        <v>45384</v>
      </c>
      <c r="V37" s="30" t="s">
        <v>164</v>
      </c>
      <c r="W37" s="32">
        <v>45318</v>
      </c>
      <c r="X37" s="32">
        <v>45409</v>
      </c>
      <c r="Y37" s="32">
        <v>45377</v>
      </c>
      <c r="Z37" s="32">
        <v>45470</v>
      </c>
      <c r="AA37" s="46" t="s">
        <v>49</v>
      </c>
      <c r="AF37" s="44" t="s">
        <v>159</v>
      </c>
      <c r="AG37" s="34" t="s">
        <v>48</v>
      </c>
      <c r="AH37" s="30" t="s">
        <v>56</v>
      </c>
      <c r="AJ37" s="30" t="s">
        <v>163</v>
      </c>
      <c r="AZ37" s="42"/>
    </row>
    <row r="38" spans="1:52" x14ac:dyDescent="0.35">
      <c r="A38" s="29" t="s">
        <v>70</v>
      </c>
      <c r="B38" s="30" t="s">
        <v>53</v>
      </c>
      <c r="D38" s="42" t="s">
        <v>107</v>
      </c>
      <c r="E38" s="45" t="s">
        <v>69</v>
      </c>
      <c r="F38" s="42" t="s">
        <v>51</v>
      </c>
      <c r="G38" s="31" t="str">
        <f t="shared" si="8"/>
        <v>2023-04-03</v>
      </c>
      <c r="H38" s="32">
        <f t="shared" si="9"/>
        <v>45030</v>
      </c>
      <c r="I38" s="30" t="s">
        <v>54</v>
      </c>
      <c r="Q38" s="32">
        <f t="shared" si="10"/>
        <v>45033</v>
      </c>
      <c r="R38" s="32">
        <f t="shared" si="7"/>
        <v>45033</v>
      </c>
      <c r="T38" s="32">
        <f t="shared" si="11"/>
        <v>45075</v>
      </c>
      <c r="U38" s="32">
        <f t="shared" si="12"/>
        <v>45384</v>
      </c>
      <c r="V38" s="30" t="s">
        <v>164</v>
      </c>
      <c r="W38" s="32">
        <v>45318</v>
      </c>
      <c r="X38" s="32">
        <v>45409</v>
      </c>
      <c r="Y38" s="32">
        <v>45377</v>
      </c>
      <c r="Z38" s="32">
        <v>45470</v>
      </c>
      <c r="AA38" s="46" t="s">
        <v>49</v>
      </c>
      <c r="AF38" s="44" t="s">
        <v>159</v>
      </c>
      <c r="AG38" s="34" t="s">
        <v>48</v>
      </c>
      <c r="AH38" s="30" t="s">
        <v>56</v>
      </c>
      <c r="AJ38" s="30" t="s">
        <v>163</v>
      </c>
      <c r="AZ38" s="42"/>
    </row>
    <row r="39" spans="1:52" x14ac:dyDescent="0.35">
      <c r="A39" s="29" t="s">
        <v>70</v>
      </c>
      <c r="B39" s="30" t="s">
        <v>53</v>
      </c>
      <c r="D39" s="42" t="s">
        <v>108</v>
      </c>
      <c r="E39" s="45" t="s">
        <v>69</v>
      </c>
      <c r="F39" s="42" t="s">
        <v>51</v>
      </c>
      <c r="G39" s="31" t="str">
        <f t="shared" si="8"/>
        <v>2023-04-03</v>
      </c>
      <c r="H39" s="32">
        <f t="shared" si="9"/>
        <v>45030</v>
      </c>
      <c r="I39" s="30" t="s">
        <v>54</v>
      </c>
      <c r="Q39" s="32">
        <f t="shared" si="10"/>
        <v>45033</v>
      </c>
      <c r="R39" s="32">
        <f t="shared" si="7"/>
        <v>45033</v>
      </c>
      <c r="T39" s="32">
        <f t="shared" si="11"/>
        <v>45075</v>
      </c>
      <c r="U39" s="32">
        <f t="shared" si="12"/>
        <v>45384</v>
      </c>
      <c r="V39" s="30" t="s">
        <v>164</v>
      </c>
      <c r="W39" s="32">
        <v>45318</v>
      </c>
      <c r="X39" s="32">
        <v>45409</v>
      </c>
      <c r="Y39" s="32">
        <v>45377</v>
      </c>
      <c r="Z39" s="32">
        <v>45470</v>
      </c>
      <c r="AA39" s="46" t="s">
        <v>49</v>
      </c>
      <c r="AF39" s="44" t="s">
        <v>159</v>
      </c>
      <c r="AG39" s="34" t="s">
        <v>48</v>
      </c>
      <c r="AH39" s="30" t="s">
        <v>56</v>
      </c>
      <c r="AJ39" s="30" t="s">
        <v>163</v>
      </c>
      <c r="AZ39" s="42"/>
    </row>
    <row r="40" spans="1:52" x14ac:dyDescent="0.35">
      <c r="A40" s="29" t="s">
        <v>70</v>
      </c>
      <c r="B40" s="30" t="s">
        <v>53</v>
      </c>
      <c r="D40" s="42" t="s">
        <v>109</v>
      </c>
      <c r="E40" s="45" t="s">
        <v>69</v>
      </c>
      <c r="F40" s="42" t="s">
        <v>51</v>
      </c>
      <c r="G40" s="31" t="str">
        <f t="shared" si="8"/>
        <v>2023-04-03</v>
      </c>
      <c r="H40" s="32">
        <f t="shared" si="9"/>
        <v>45030</v>
      </c>
      <c r="I40" s="30" t="s">
        <v>54</v>
      </c>
      <c r="Q40" s="32">
        <f t="shared" si="10"/>
        <v>45033</v>
      </c>
      <c r="R40" s="32">
        <f t="shared" si="7"/>
        <v>45033</v>
      </c>
      <c r="T40" s="32">
        <f t="shared" si="11"/>
        <v>45075</v>
      </c>
      <c r="U40" s="32">
        <f t="shared" si="12"/>
        <v>45384</v>
      </c>
      <c r="V40" s="30" t="s">
        <v>164</v>
      </c>
      <c r="W40" s="32">
        <v>45318</v>
      </c>
      <c r="X40" s="32">
        <v>45409</v>
      </c>
      <c r="Y40" s="32">
        <v>45377</v>
      </c>
      <c r="Z40" s="32">
        <v>45470</v>
      </c>
      <c r="AA40" s="46" t="s">
        <v>49</v>
      </c>
      <c r="AF40" s="44" t="s">
        <v>159</v>
      </c>
      <c r="AG40" s="34" t="s">
        <v>48</v>
      </c>
      <c r="AH40" s="30" t="s">
        <v>56</v>
      </c>
      <c r="AJ40" s="30" t="s">
        <v>163</v>
      </c>
      <c r="AZ40" s="42"/>
    </row>
    <row r="41" spans="1:52" x14ac:dyDescent="0.35">
      <c r="A41" s="29" t="s">
        <v>70</v>
      </c>
      <c r="B41" s="30" t="s">
        <v>53</v>
      </c>
      <c r="D41" s="42" t="s">
        <v>110</v>
      </c>
      <c r="E41" s="45" t="s">
        <v>69</v>
      </c>
      <c r="F41" s="42" t="s">
        <v>51</v>
      </c>
      <c r="G41" s="31" t="str">
        <f t="shared" si="8"/>
        <v>2023-04-03</v>
      </c>
      <c r="H41" s="32">
        <f t="shared" si="9"/>
        <v>45030</v>
      </c>
      <c r="I41" s="30" t="s">
        <v>54</v>
      </c>
      <c r="Q41" s="32">
        <f t="shared" si="10"/>
        <v>45033</v>
      </c>
      <c r="R41" s="32">
        <f t="shared" si="7"/>
        <v>45033</v>
      </c>
      <c r="T41" s="32">
        <f t="shared" si="11"/>
        <v>45075</v>
      </c>
      <c r="U41" s="32">
        <f t="shared" si="12"/>
        <v>45384</v>
      </c>
      <c r="V41" s="30" t="s">
        <v>164</v>
      </c>
      <c r="W41" s="32">
        <v>45318</v>
      </c>
      <c r="X41" s="32">
        <v>45409</v>
      </c>
      <c r="Y41" s="32">
        <v>45377</v>
      </c>
      <c r="Z41" s="32">
        <v>45470</v>
      </c>
      <c r="AA41" s="46" t="s">
        <v>49</v>
      </c>
      <c r="AF41" s="44" t="s">
        <v>159</v>
      </c>
      <c r="AG41" s="34" t="s">
        <v>48</v>
      </c>
      <c r="AH41" s="30" t="s">
        <v>56</v>
      </c>
      <c r="AJ41" s="30" t="s">
        <v>163</v>
      </c>
      <c r="AZ41" s="42"/>
    </row>
    <row r="42" spans="1:52" x14ac:dyDescent="0.35">
      <c r="A42" s="29" t="s">
        <v>70</v>
      </c>
      <c r="B42" s="30" t="s">
        <v>53</v>
      </c>
      <c r="D42" s="42" t="s">
        <v>111</v>
      </c>
      <c r="E42" s="45" t="s">
        <v>69</v>
      </c>
      <c r="F42" s="42" t="s">
        <v>51</v>
      </c>
      <c r="G42" s="31" t="str">
        <f t="shared" si="8"/>
        <v>2023-04-03</v>
      </c>
      <c r="H42" s="32">
        <f t="shared" si="9"/>
        <v>45030</v>
      </c>
      <c r="I42" s="30" t="s">
        <v>54</v>
      </c>
      <c r="Q42" s="32">
        <f t="shared" si="10"/>
        <v>45033</v>
      </c>
      <c r="R42" s="32">
        <f t="shared" si="7"/>
        <v>45033</v>
      </c>
      <c r="T42" s="32">
        <f t="shared" si="11"/>
        <v>45075</v>
      </c>
      <c r="U42" s="32">
        <f t="shared" si="12"/>
        <v>45384</v>
      </c>
      <c r="V42" s="30" t="s">
        <v>164</v>
      </c>
      <c r="W42" s="32">
        <v>45318</v>
      </c>
      <c r="X42" s="32">
        <v>45409</v>
      </c>
      <c r="Y42" s="32">
        <v>45377</v>
      </c>
      <c r="Z42" s="32">
        <v>45470</v>
      </c>
      <c r="AA42" s="46" t="s">
        <v>49</v>
      </c>
      <c r="AF42" s="44" t="s">
        <v>159</v>
      </c>
      <c r="AG42" s="34" t="s">
        <v>48</v>
      </c>
      <c r="AH42" s="30" t="s">
        <v>56</v>
      </c>
      <c r="AJ42" s="30" t="s">
        <v>163</v>
      </c>
      <c r="AZ42" s="42"/>
    </row>
    <row r="43" spans="1:52" x14ac:dyDescent="0.35">
      <c r="A43" s="29" t="s">
        <v>70</v>
      </c>
      <c r="B43" s="30" t="s">
        <v>53</v>
      </c>
      <c r="D43" s="42" t="s">
        <v>112</v>
      </c>
      <c r="E43" s="45" t="s">
        <v>69</v>
      </c>
      <c r="F43" s="42" t="s">
        <v>51</v>
      </c>
      <c r="G43" s="31" t="str">
        <f t="shared" si="8"/>
        <v>2023-04-03</v>
      </c>
      <c r="H43" s="32">
        <f t="shared" si="9"/>
        <v>45030</v>
      </c>
      <c r="I43" s="30" t="s">
        <v>54</v>
      </c>
      <c r="Q43" s="32">
        <f t="shared" si="10"/>
        <v>45033</v>
      </c>
      <c r="R43" s="32">
        <f t="shared" si="7"/>
        <v>45033</v>
      </c>
      <c r="T43" s="32">
        <f t="shared" si="11"/>
        <v>45075</v>
      </c>
      <c r="U43" s="32">
        <f t="shared" si="12"/>
        <v>45384</v>
      </c>
      <c r="V43" s="30" t="s">
        <v>164</v>
      </c>
      <c r="W43" s="32">
        <v>45318</v>
      </c>
      <c r="X43" s="32">
        <v>45409</v>
      </c>
      <c r="Y43" s="32">
        <v>45377</v>
      </c>
      <c r="Z43" s="32">
        <v>45470</v>
      </c>
      <c r="AA43" s="46" t="s">
        <v>49</v>
      </c>
      <c r="AF43" s="44" t="s">
        <v>159</v>
      </c>
      <c r="AG43" s="34" t="s">
        <v>48</v>
      </c>
      <c r="AH43" s="30" t="s">
        <v>56</v>
      </c>
      <c r="AJ43" s="30" t="s">
        <v>163</v>
      </c>
      <c r="AZ43" s="42"/>
    </row>
    <row r="44" spans="1:52" x14ac:dyDescent="0.35">
      <c r="A44" s="29" t="s">
        <v>70</v>
      </c>
      <c r="B44" s="30" t="s">
        <v>53</v>
      </c>
      <c r="D44" s="42" t="s">
        <v>113</v>
      </c>
      <c r="E44" s="45" t="s">
        <v>69</v>
      </c>
      <c r="F44" s="42" t="s">
        <v>51</v>
      </c>
      <c r="G44" s="31" t="str">
        <f t="shared" si="8"/>
        <v>2023-04-03</v>
      </c>
      <c r="H44" s="32">
        <f t="shared" si="9"/>
        <v>45030</v>
      </c>
      <c r="I44" s="30" t="s">
        <v>54</v>
      </c>
      <c r="Q44" s="32">
        <f t="shared" si="10"/>
        <v>45033</v>
      </c>
      <c r="R44" s="32">
        <f t="shared" si="7"/>
        <v>45033</v>
      </c>
      <c r="T44" s="32">
        <f t="shared" si="11"/>
        <v>45075</v>
      </c>
      <c r="U44" s="32">
        <f t="shared" si="12"/>
        <v>45384</v>
      </c>
      <c r="V44" s="30" t="s">
        <v>164</v>
      </c>
      <c r="W44" s="32">
        <v>45318</v>
      </c>
      <c r="X44" s="32">
        <v>45409</v>
      </c>
      <c r="Y44" s="32">
        <v>45377</v>
      </c>
      <c r="Z44" s="32">
        <v>45470</v>
      </c>
      <c r="AA44" s="46" t="s">
        <v>49</v>
      </c>
      <c r="AF44" s="44" t="s">
        <v>159</v>
      </c>
      <c r="AG44" s="34" t="s">
        <v>48</v>
      </c>
      <c r="AH44" s="30" t="s">
        <v>56</v>
      </c>
      <c r="AJ44" s="30" t="s">
        <v>163</v>
      </c>
      <c r="AZ44" s="42"/>
    </row>
    <row r="45" spans="1:52" x14ac:dyDescent="0.35">
      <c r="A45" s="29" t="s">
        <v>70</v>
      </c>
      <c r="B45" s="30" t="s">
        <v>53</v>
      </c>
      <c r="D45" s="42" t="s">
        <v>114</v>
      </c>
      <c r="E45" s="45" t="s">
        <v>69</v>
      </c>
      <c r="F45" s="43" t="s">
        <v>52</v>
      </c>
      <c r="G45" s="31" t="str">
        <f t="shared" si="8"/>
        <v>2023-04-03</v>
      </c>
      <c r="H45" s="32">
        <f t="shared" si="9"/>
        <v>45030</v>
      </c>
      <c r="I45" s="30" t="s">
        <v>54</v>
      </c>
      <c r="K45" s="30" t="s">
        <v>57</v>
      </c>
      <c r="L45" s="30" t="s">
        <v>165</v>
      </c>
      <c r="M45" s="30" t="s">
        <v>55</v>
      </c>
      <c r="N45" s="30" t="s">
        <v>59</v>
      </c>
      <c r="P45" s="30">
        <v>145</v>
      </c>
      <c r="Q45" s="32">
        <f t="shared" si="10"/>
        <v>45033</v>
      </c>
      <c r="R45" s="32">
        <f t="shared" ref="R45:R52" si="13">WORKDAY.INTL(Q45,18,1)</f>
        <v>45057</v>
      </c>
      <c r="T45" s="32">
        <f t="shared" si="11"/>
        <v>45075</v>
      </c>
      <c r="U45" s="32">
        <f t="shared" si="12"/>
        <v>45384</v>
      </c>
      <c r="V45" s="30" t="s">
        <v>164</v>
      </c>
      <c r="W45" s="32">
        <v>45318</v>
      </c>
      <c r="X45" s="32">
        <v>45409</v>
      </c>
      <c r="Y45" s="32">
        <v>45377</v>
      </c>
      <c r="Z45" s="32">
        <v>45470</v>
      </c>
      <c r="AA45" s="46" t="s">
        <v>49</v>
      </c>
      <c r="AF45" s="44" t="s">
        <v>159</v>
      </c>
      <c r="AG45" s="34" t="s">
        <v>48</v>
      </c>
      <c r="AH45" s="30" t="s">
        <v>56</v>
      </c>
      <c r="AI45" s="30" t="s">
        <v>60</v>
      </c>
      <c r="AJ45" s="30" t="s">
        <v>166</v>
      </c>
      <c r="AK45" s="30" t="s">
        <v>167</v>
      </c>
      <c r="AZ45" s="42"/>
    </row>
    <row r="46" spans="1:52" x14ac:dyDescent="0.35">
      <c r="A46" s="29" t="s">
        <v>70</v>
      </c>
      <c r="B46" s="30" t="s">
        <v>53</v>
      </c>
      <c r="D46" s="42" t="s">
        <v>115</v>
      </c>
      <c r="E46" s="45" t="s">
        <v>69</v>
      </c>
      <c r="F46" s="43" t="s">
        <v>52</v>
      </c>
      <c r="G46" s="31" t="str">
        <f t="shared" si="8"/>
        <v>2023-04-03</v>
      </c>
      <c r="H46" s="32">
        <f t="shared" si="9"/>
        <v>45030</v>
      </c>
      <c r="I46" s="30" t="s">
        <v>54</v>
      </c>
      <c r="K46" s="30" t="s">
        <v>57</v>
      </c>
      <c r="L46" s="30" t="s">
        <v>165</v>
      </c>
      <c r="M46" s="30" t="s">
        <v>55</v>
      </c>
      <c r="N46" s="30" t="s">
        <v>59</v>
      </c>
      <c r="P46" s="30">
        <v>145</v>
      </c>
      <c r="Q46" s="32">
        <f t="shared" si="10"/>
        <v>45033</v>
      </c>
      <c r="R46" s="32">
        <f t="shared" si="13"/>
        <v>45057</v>
      </c>
      <c r="T46" s="32">
        <f t="shared" si="11"/>
        <v>45075</v>
      </c>
      <c r="U46" s="32">
        <f t="shared" si="12"/>
        <v>45384</v>
      </c>
      <c r="V46" s="30" t="s">
        <v>164</v>
      </c>
      <c r="W46" s="32">
        <v>45318</v>
      </c>
      <c r="X46" s="32">
        <v>45409</v>
      </c>
      <c r="Y46" s="32">
        <v>45377</v>
      </c>
      <c r="Z46" s="32">
        <v>45470</v>
      </c>
      <c r="AA46" s="46" t="s">
        <v>49</v>
      </c>
      <c r="AF46" s="44" t="s">
        <v>159</v>
      </c>
      <c r="AG46" s="34" t="s">
        <v>48</v>
      </c>
      <c r="AH46" s="30" t="s">
        <v>56</v>
      </c>
      <c r="AI46" s="30" t="s">
        <v>60</v>
      </c>
      <c r="AJ46" s="30" t="s">
        <v>166</v>
      </c>
      <c r="AK46" s="30" t="s">
        <v>167</v>
      </c>
      <c r="AZ46" s="42"/>
    </row>
    <row r="47" spans="1:52" x14ac:dyDescent="0.35">
      <c r="A47" s="29" t="s">
        <v>70</v>
      </c>
      <c r="B47" s="30" t="s">
        <v>53</v>
      </c>
      <c r="D47" s="42" t="s">
        <v>116</v>
      </c>
      <c r="E47" s="45" t="s">
        <v>69</v>
      </c>
      <c r="F47" s="43" t="s">
        <v>52</v>
      </c>
      <c r="G47" s="31" t="str">
        <f t="shared" si="8"/>
        <v>2023-04-03</v>
      </c>
      <c r="H47" s="32">
        <f t="shared" si="9"/>
        <v>45030</v>
      </c>
      <c r="I47" s="30" t="s">
        <v>54</v>
      </c>
      <c r="K47" s="30" t="s">
        <v>57</v>
      </c>
      <c r="L47" s="30" t="s">
        <v>165</v>
      </c>
      <c r="M47" s="30" t="s">
        <v>55</v>
      </c>
      <c r="N47" s="30" t="s">
        <v>59</v>
      </c>
      <c r="P47" s="30">
        <v>145</v>
      </c>
      <c r="Q47" s="32">
        <f t="shared" si="10"/>
        <v>45033</v>
      </c>
      <c r="R47" s="32">
        <f t="shared" si="13"/>
        <v>45057</v>
      </c>
      <c r="T47" s="32">
        <f t="shared" si="11"/>
        <v>45075</v>
      </c>
      <c r="U47" s="32">
        <f t="shared" si="12"/>
        <v>45384</v>
      </c>
      <c r="V47" s="30" t="s">
        <v>164</v>
      </c>
      <c r="W47" s="32">
        <v>45318</v>
      </c>
      <c r="X47" s="32">
        <v>45409</v>
      </c>
      <c r="Y47" s="32">
        <v>45377</v>
      </c>
      <c r="Z47" s="32">
        <v>45470</v>
      </c>
      <c r="AA47" s="46" t="s">
        <v>49</v>
      </c>
      <c r="AF47" s="44" t="s">
        <v>159</v>
      </c>
      <c r="AG47" s="34" t="s">
        <v>48</v>
      </c>
      <c r="AH47" s="30" t="s">
        <v>56</v>
      </c>
      <c r="AI47" s="30" t="s">
        <v>60</v>
      </c>
      <c r="AJ47" s="30" t="s">
        <v>166</v>
      </c>
      <c r="AK47" s="30" t="s">
        <v>167</v>
      </c>
      <c r="AZ47" s="42"/>
    </row>
    <row r="48" spans="1:52" x14ac:dyDescent="0.35">
      <c r="A48" s="29" t="s">
        <v>70</v>
      </c>
      <c r="B48" s="30" t="s">
        <v>53</v>
      </c>
      <c r="D48" s="42" t="s">
        <v>117</v>
      </c>
      <c r="E48" s="45" t="s">
        <v>69</v>
      </c>
      <c r="F48" s="43" t="s">
        <v>52</v>
      </c>
      <c r="G48" s="31" t="str">
        <f t="shared" si="8"/>
        <v>2023-04-03</v>
      </c>
      <c r="H48" s="32">
        <f t="shared" si="9"/>
        <v>45030</v>
      </c>
      <c r="I48" s="30" t="s">
        <v>54</v>
      </c>
      <c r="K48" s="30" t="s">
        <v>57</v>
      </c>
      <c r="L48" s="30" t="s">
        <v>165</v>
      </c>
      <c r="M48" s="30" t="s">
        <v>55</v>
      </c>
      <c r="N48" s="30" t="s">
        <v>59</v>
      </c>
      <c r="P48" s="30">
        <v>145</v>
      </c>
      <c r="Q48" s="32">
        <f t="shared" si="10"/>
        <v>45033</v>
      </c>
      <c r="R48" s="32">
        <f t="shared" si="13"/>
        <v>45057</v>
      </c>
      <c r="T48" s="32">
        <f t="shared" si="11"/>
        <v>45075</v>
      </c>
      <c r="U48" s="32">
        <f t="shared" si="12"/>
        <v>45384</v>
      </c>
      <c r="V48" s="30" t="s">
        <v>164</v>
      </c>
      <c r="W48" s="32">
        <v>45318</v>
      </c>
      <c r="X48" s="32">
        <v>45409</v>
      </c>
      <c r="Y48" s="32">
        <v>45377</v>
      </c>
      <c r="Z48" s="32">
        <v>45470</v>
      </c>
      <c r="AA48" s="46" t="s">
        <v>49</v>
      </c>
      <c r="AF48" s="44" t="s">
        <v>159</v>
      </c>
      <c r="AG48" s="34" t="s">
        <v>48</v>
      </c>
      <c r="AH48" s="30" t="s">
        <v>56</v>
      </c>
      <c r="AI48" s="30" t="s">
        <v>60</v>
      </c>
      <c r="AJ48" s="30" t="s">
        <v>166</v>
      </c>
      <c r="AK48" s="30" t="s">
        <v>167</v>
      </c>
      <c r="AZ48" s="42"/>
    </row>
    <row r="49" spans="1:52" x14ac:dyDescent="0.35">
      <c r="A49" s="29" t="s">
        <v>70</v>
      </c>
      <c r="B49" s="30" t="s">
        <v>53</v>
      </c>
      <c r="D49" s="42" t="s">
        <v>118</v>
      </c>
      <c r="E49" s="45" t="s">
        <v>69</v>
      </c>
      <c r="F49" s="43" t="s">
        <v>52</v>
      </c>
      <c r="G49" s="31" t="str">
        <f t="shared" si="8"/>
        <v>2023-04-03</v>
      </c>
      <c r="H49" s="32">
        <f t="shared" si="9"/>
        <v>45030</v>
      </c>
      <c r="I49" s="30" t="s">
        <v>54</v>
      </c>
      <c r="K49" s="30" t="s">
        <v>57</v>
      </c>
      <c r="L49" s="30" t="s">
        <v>165</v>
      </c>
      <c r="M49" s="30" t="s">
        <v>55</v>
      </c>
      <c r="N49" s="30" t="s">
        <v>59</v>
      </c>
      <c r="P49" s="30">
        <v>145</v>
      </c>
      <c r="Q49" s="32">
        <f t="shared" si="10"/>
        <v>45033</v>
      </c>
      <c r="R49" s="32">
        <f t="shared" si="13"/>
        <v>45057</v>
      </c>
      <c r="T49" s="32">
        <f t="shared" si="11"/>
        <v>45075</v>
      </c>
      <c r="U49" s="32">
        <f t="shared" si="12"/>
        <v>45384</v>
      </c>
      <c r="V49" s="30" t="s">
        <v>164</v>
      </c>
      <c r="W49" s="32">
        <v>45318</v>
      </c>
      <c r="X49" s="32">
        <v>45409</v>
      </c>
      <c r="Y49" s="32">
        <v>45377</v>
      </c>
      <c r="Z49" s="32">
        <v>45470</v>
      </c>
      <c r="AA49" s="46" t="s">
        <v>49</v>
      </c>
      <c r="AF49" s="44" t="s">
        <v>159</v>
      </c>
      <c r="AG49" s="34" t="s">
        <v>48</v>
      </c>
      <c r="AH49" s="30" t="s">
        <v>56</v>
      </c>
      <c r="AI49" s="30" t="s">
        <v>60</v>
      </c>
      <c r="AJ49" s="30" t="s">
        <v>166</v>
      </c>
      <c r="AK49" s="30" t="s">
        <v>167</v>
      </c>
      <c r="AZ49" s="42"/>
    </row>
    <row r="50" spans="1:52" x14ac:dyDescent="0.35">
      <c r="A50" s="29" t="s">
        <v>70</v>
      </c>
      <c r="B50" s="30" t="s">
        <v>53</v>
      </c>
      <c r="D50" s="42" t="s">
        <v>119</v>
      </c>
      <c r="E50" s="45" t="s">
        <v>69</v>
      </c>
      <c r="F50" s="43" t="s">
        <v>52</v>
      </c>
      <c r="G50" s="31" t="str">
        <f t="shared" si="8"/>
        <v>2023-04-03</v>
      </c>
      <c r="H50" s="32">
        <f t="shared" si="9"/>
        <v>45030</v>
      </c>
      <c r="I50" s="30" t="s">
        <v>54</v>
      </c>
      <c r="K50" s="30" t="s">
        <v>57</v>
      </c>
      <c r="L50" s="30" t="s">
        <v>165</v>
      </c>
      <c r="M50" s="30" t="s">
        <v>55</v>
      </c>
      <c r="N50" s="30" t="s">
        <v>59</v>
      </c>
      <c r="P50" s="30">
        <v>145</v>
      </c>
      <c r="Q50" s="32">
        <f t="shared" si="10"/>
        <v>45033</v>
      </c>
      <c r="R50" s="32">
        <f t="shared" si="13"/>
        <v>45057</v>
      </c>
      <c r="T50" s="32">
        <f t="shared" si="11"/>
        <v>45075</v>
      </c>
      <c r="U50" s="32">
        <f t="shared" si="12"/>
        <v>45384</v>
      </c>
      <c r="V50" s="30" t="s">
        <v>164</v>
      </c>
      <c r="W50" s="32">
        <v>45318</v>
      </c>
      <c r="X50" s="32">
        <v>45409</v>
      </c>
      <c r="Y50" s="32">
        <v>45377</v>
      </c>
      <c r="Z50" s="32">
        <v>45470</v>
      </c>
      <c r="AA50" s="46" t="s">
        <v>49</v>
      </c>
      <c r="AF50" s="44" t="s">
        <v>159</v>
      </c>
      <c r="AG50" s="34" t="s">
        <v>48</v>
      </c>
      <c r="AH50" s="30" t="s">
        <v>56</v>
      </c>
      <c r="AI50" s="30" t="s">
        <v>60</v>
      </c>
      <c r="AJ50" s="30" t="s">
        <v>166</v>
      </c>
      <c r="AK50" s="30" t="s">
        <v>167</v>
      </c>
      <c r="AZ50" s="42"/>
    </row>
    <row r="51" spans="1:52" x14ac:dyDescent="0.35">
      <c r="A51" s="29" t="s">
        <v>70</v>
      </c>
      <c r="B51" s="30" t="s">
        <v>53</v>
      </c>
      <c r="D51" s="42" t="s">
        <v>120</v>
      </c>
      <c r="E51" s="45" t="s">
        <v>69</v>
      </c>
      <c r="F51" s="43" t="s">
        <v>52</v>
      </c>
      <c r="G51" s="31" t="str">
        <f t="shared" si="8"/>
        <v>2023-04-03</v>
      </c>
      <c r="H51" s="32">
        <f t="shared" si="9"/>
        <v>45030</v>
      </c>
      <c r="I51" s="30" t="s">
        <v>54</v>
      </c>
      <c r="K51" s="30" t="s">
        <v>57</v>
      </c>
      <c r="L51" s="30" t="s">
        <v>165</v>
      </c>
      <c r="M51" s="30" t="s">
        <v>55</v>
      </c>
      <c r="N51" s="30" t="s">
        <v>59</v>
      </c>
      <c r="P51" s="30">
        <v>145</v>
      </c>
      <c r="Q51" s="32">
        <f t="shared" si="10"/>
        <v>45033</v>
      </c>
      <c r="R51" s="32">
        <f t="shared" si="13"/>
        <v>45057</v>
      </c>
      <c r="T51" s="32">
        <f t="shared" si="11"/>
        <v>45075</v>
      </c>
      <c r="U51" s="32">
        <f t="shared" si="12"/>
        <v>45384</v>
      </c>
      <c r="V51" s="30" t="s">
        <v>164</v>
      </c>
      <c r="W51" s="32">
        <v>45318</v>
      </c>
      <c r="X51" s="32">
        <v>45409</v>
      </c>
      <c r="Y51" s="32">
        <v>45377</v>
      </c>
      <c r="Z51" s="32">
        <v>45470</v>
      </c>
      <c r="AA51" s="46" t="s">
        <v>49</v>
      </c>
      <c r="AF51" s="44" t="s">
        <v>159</v>
      </c>
      <c r="AG51" s="34" t="s">
        <v>48</v>
      </c>
      <c r="AH51" s="30" t="s">
        <v>56</v>
      </c>
      <c r="AI51" s="30" t="s">
        <v>60</v>
      </c>
      <c r="AJ51" s="30" t="s">
        <v>166</v>
      </c>
      <c r="AK51" s="30" t="s">
        <v>167</v>
      </c>
      <c r="AZ51" s="42"/>
    </row>
    <row r="52" spans="1:52" x14ac:dyDescent="0.35">
      <c r="A52" s="29" t="s">
        <v>70</v>
      </c>
      <c r="B52" s="30" t="s">
        <v>53</v>
      </c>
      <c r="D52" s="42" t="s">
        <v>121</v>
      </c>
      <c r="E52" s="45" t="s">
        <v>69</v>
      </c>
      <c r="F52" s="43" t="s">
        <v>52</v>
      </c>
      <c r="G52" s="31" t="str">
        <f t="shared" si="8"/>
        <v>2023-04-03</v>
      </c>
      <c r="H52" s="32">
        <f t="shared" si="9"/>
        <v>45030</v>
      </c>
      <c r="I52" s="30" t="s">
        <v>54</v>
      </c>
      <c r="K52" s="30" t="s">
        <v>57</v>
      </c>
      <c r="L52" s="30" t="s">
        <v>165</v>
      </c>
      <c r="M52" s="30" t="s">
        <v>55</v>
      </c>
      <c r="N52" s="30" t="s">
        <v>59</v>
      </c>
      <c r="P52" s="30">
        <v>145</v>
      </c>
      <c r="Q52" s="32">
        <f t="shared" si="10"/>
        <v>45033</v>
      </c>
      <c r="R52" s="32">
        <f t="shared" si="13"/>
        <v>45057</v>
      </c>
      <c r="T52" s="32">
        <f t="shared" si="11"/>
        <v>45075</v>
      </c>
      <c r="U52" s="32">
        <f t="shared" si="12"/>
        <v>45384</v>
      </c>
      <c r="V52" s="30" t="s">
        <v>164</v>
      </c>
      <c r="W52" s="32">
        <v>45318</v>
      </c>
      <c r="X52" s="32">
        <v>45409</v>
      </c>
      <c r="Y52" s="32">
        <v>45377</v>
      </c>
      <c r="Z52" s="32">
        <v>45470</v>
      </c>
      <c r="AA52" s="46" t="s">
        <v>49</v>
      </c>
      <c r="AF52" s="44" t="s">
        <v>159</v>
      </c>
      <c r="AG52" s="34" t="s">
        <v>48</v>
      </c>
      <c r="AH52" s="30" t="s">
        <v>56</v>
      </c>
      <c r="AI52" s="30" t="s">
        <v>60</v>
      </c>
      <c r="AJ52" s="30" t="s">
        <v>166</v>
      </c>
      <c r="AK52" s="30" t="s">
        <v>167</v>
      </c>
      <c r="AZ52" s="42"/>
    </row>
    <row r="53" spans="1:52" x14ac:dyDescent="0.35">
      <c r="A53" s="29" t="s">
        <v>70</v>
      </c>
      <c r="B53" s="30" t="s">
        <v>53</v>
      </c>
      <c r="D53" s="42" t="s">
        <v>122</v>
      </c>
      <c r="E53" s="45" t="s">
        <v>69</v>
      </c>
      <c r="F53" s="42" t="s">
        <v>51</v>
      </c>
      <c r="G53" s="31" t="str">
        <f t="shared" si="8"/>
        <v>2023-04-03</v>
      </c>
      <c r="H53" s="32">
        <f t="shared" si="9"/>
        <v>45030</v>
      </c>
      <c r="I53" s="30" t="s">
        <v>54</v>
      </c>
      <c r="Q53" s="32">
        <f t="shared" si="10"/>
        <v>45033</v>
      </c>
      <c r="R53" s="32">
        <f>WORKDAY.INTL(Q53,0,1)</f>
        <v>45033</v>
      </c>
      <c r="T53" s="32">
        <f t="shared" si="11"/>
        <v>45075</v>
      </c>
      <c r="U53" s="32">
        <f t="shared" si="12"/>
        <v>45384</v>
      </c>
      <c r="V53" s="30" t="s">
        <v>164</v>
      </c>
      <c r="W53" s="32">
        <v>45318</v>
      </c>
      <c r="X53" s="32">
        <v>45409</v>
      </c>
      <c r="Y53" s="32">
        <v>45377</v>
      </c>
      <c r="Z53" s="32">
        <v>45470</v>
      </c>
      <c r="AA53" s="46" t="s">
        <v>49</v>
      </c>
      <c r="AF53" s="44" t="s">
        <v>159</v>
      </c>
      <c r="AG53" s="34" t="s">
        <v>48</v>
      </c>
      <c r="AH53" s="30" t="s">
        <v>56</v>
      </c>
      <c r="AJ53" s="30" t="s">
        <v>163</v>
      </c>
      <c r="AZ53" s="42"/>
    </row>
    <row r="54" spans="1:52" x14ac:dyDescent="0.35">
      <c r="A54" s="29" t="s">
        <v>70</v>
      </c>
      <c r="B54" s="30" t="s">
        <v>53</v>
      </c>
      <c r="D54" s="42" t="s">
        <v>123</v>
      </c>
      <c r="E54" s="45" t="s">
        <v>69</v>
      </c>
      <c r="F54" s="42" t="s">
        <v>50</v>
      </c>
      <c r="G54" s="31" t="str">
        <f t="shared" si="8"/>
        <v>2023-04-03</v>
      </c>
      <c r="H54" s="32">
        <f t="shared" si="9"/>
        <v>45030</v>
      </c>
      <c r="I54" s="30" t="s">
        <v>54</v>
      </c>
      <c r="K54" s="30" t="s">
        <v>58</v>
      </c>
      <c r="Q54" s="32">
        <f t="shared" si="10"/>
        <v>45033</v>
      </c>
      <c r="R54" s="32">
        <f>WORKDAY.INTL(Q54,0,1)</f>
        <v>45033</v>
      </c>
      <c r="T54" s="32">
        <f t="shared" si="11"/>
        <v>45075</v>
      </c>
      <c r="U54" s="32">
        <f t="shared" si="12"/>
        <v>45384</v>
      </c>
      <c r="V54" s="30" t="s">
        <v>164</v>
      </c>
      <c r="W54" s="32">
        <v>45318</v>
      </c>
      <c r="X54" s="32">
        <v>45409</v>
      </c>
      <c r="Y54" s="32">
        <v>45377</v>
      </c>
      <c r="Z54" s="32">
        <v>45470</v>
      </c>
      <c r="AA54" s="46" t="s">
        <v>49</v>
      </c>
      <c r="AF54" s="44" t="s">
        <v>160</v>
      </c>
      <c r="AG54" s="34" t="s">
        <v>48</v>
      </c>
      <c r="AH54" s="30" t="s">
        <v>56</v>
      </c>
      <c r="AJ54" s="30" t="s">
        <v>168</v>
      </c>
      <c r="AM54" s="37"/>
      <c r="AZ54" s="42"/>
    </row>
    <row r="55" spans="1:52" x14ac:dyDescent="0.35">
      <c r="A55" s="29" t="s">
        <v>70</v>
      </c>
      <c r="B55" s="30" t="s">
        <v>53</v>
      </c>
      <c r="D55" s="42" t="s">
        <v>124</v>
      </c>
      <c r="E55" s="45" t="s">
        <v>69</v>
      </c>
      <c r="F55" s="43" t="s">
        <v>52</v>
      </c>
      <c r="G55" s="31" t="str">
        <f t="shared" si="8"/>
        <v>2023-04-03</v>
      </c>
      <c r="H55" s="32">
        <f t="shared" si="9"/>
        <v>45030</v>
      </c>
      <c r="I55" s="30" t="s">
        <v>54</v>
      </c>
      <c r="K55" s="30" t="s">
        <v>57</v>
      </c>
      <c r="L55" s="30" t="s">
        <v>165</v>
      </c>
      <c r="M55" s="30" t="s">
        <v>55</v>
      </c>
      <c r="N55" s="30" t="s">
        <v>59</v>
      </c>
      <c r="P55" s="30">
        <v>145</v>
      </c>
      <c r="Q55" s="32">
        <f t="shared" si="10"/>
        <v>45033</v>
      </c>
      <c r="R55" s="32">
        <f>WORKDAY.INTL(Q55,18,1)</f>
        <v>45057</v>
      </c>
      <c r="T55" s="32">
        <f t="shared" si="11"/>
        <v>45075</v>
      </c>
      <c r="U55" s="32">
        <f t="shared" si="12"/>
        <v>45384</v>
      </c>
      <c r="V55" s="30" t="s">
        <v>164</v>
      </c>
      <c r="W55" s="32">
        <v>45318</v>
      </c>
      <c r="X55" s="32">
        <v>45409</v>
      </c>
      <c r="Y55" s="32">
        <v>45377</v>
      </c>
      <c r="Z55" s="32">
        <v>45470</v>
      </c>
      <c r="AA55" s="46" t="s">
        <v>49</v>
      </c>
      <c r="AF55" s="44" t="s">
        <v>159</v>
      </c>
      <c r="AG55" s="34" t="s">
        <v>48</v>
      </c>
      <c r="AH55" s="30" t="s">
        <v>56</v>
      </c>
      <c r="AI55" s="30" t="s">
        <v>60</v>
      </c>
      <c r="AJ55" s="30" t="s">
        <v>166</v>
      </c>
      <c r="AK55" s="30" t="s">
        <v>167</v>
      </c>
      <c r="AZ55" s="42"/>
    </row>
    <row r="56" spans="1:52" x14ac:dyDescent="0.35">
      <c r="A56" s="29" t="s">
        <v>70</v>
      </c>
      <c r="B56" s="30" t="s">
        <v>53</v>
      </c>
      <c r="D56" s="42" t="s">
        <v>125</v>
      </c>
      <c r="E56" s="45" t="s">
        <v>69</v>
      </c>
      <c r="F56" s="43" t="s">
        <v>52</v>
      </c>
      <c r="G56" s="31" t="str">
        <f t="shared" si="8"/>
        <v>2023-04-03</v>
      </c>
      <c r="H56" s="32">
        <f t="shared" si="9"/>
        <v>45030</v>
      </c>
      <c r="I56" s="30" t="s">
        <v>54</v>
      </c>
      <c r="K56" s="30" t="s">
        <v>57</v>
      </c>
      <c r="L56" s="30" t="s">
        <v>165</v>
      </c>
      <c r="M56" s="30" t="s">
        <v>55</v>
      </c>
      <c r="N56" s="30" t="s">
        <v>59</v>
      </c>
      <c r="P56" s="30">
        <v>145</v>
      </c>
      <c r="Q56" s="32">
        <f t="shared" si="10"/>
        <v>45033</v>
      </c>
      <c r="R56" s="32">
        <f>WORKDAY.INTL(Q56,18,1)</f>
        <v>45057</v>
      </c>
      <c r="T56" s="32">
        <f t="shared" si="11"/>
        <v>45075</v>
      </c>
      <c r="U56" s="32">
        <f t="shared" si="12"/>
        <v>45384</v>
      </c>
      <c r="V56" s="30" t="s">
        <v>164</v>
      </c>
      <c r="W56" s="32">
        <v>45318</v>
      </c>
      <c r="X56" s="32">
        <v>45409</v>
      </c>
      <c r="Y56" s="32">
        <v>45377</v>
      </c>
      <c r="Z56" s="32">
        <v>45470</v>
      </c>
      <c r="AA56" s="46" t="s">
        <v>49</v>
      </c>
      <c r="AF56" s="44" t="s">
        <v>159</v>
      </c>
      <c r="AG56" s="34" t="s">
        <v>48</v>
      </c>
      <c r="AH56" s="30" t="s">
        <v>56</v>
      </c>
      <c r="AI56" s="30" t="s">
        <v>60</v>
      </c>
      <c r="AJ56" s="30" t="s">
        <v>166</v>
      </c>
      <c r="AK56" s="30" t="s">
        <v>167</v>
      </c>
      <c r="AZ56" s="42"/>
    </row>
    <row r="57" spans="1:52" x14ac:dyDescent="0.35">
      <c r="A57" s="29" t="s">
        <v>70</v>
      </c>
      <c r="B57" s="30" t="s">
        <v>53</v>
      </c>
      <c r="D57" s="42" t="s">
        <v>126</v>
      </c>
      <c r="E57" s="45" t="s">
        <v>69</v>
      </c>
      <c r="F57" s="42" t="s">
        <v>50</v>
      </c>
      <c r="G57" s="31" t="str">
        <f t="shared" si="8"/>
        <v>2023-04-03</v>
      </c>
      <c r="H57" s="32">
        <f t="shared" si="9"/>
        <v>45030</v>
      </c>
      <c r="I57" s="30" t="s">
        <v>54</v>
      </c>
      <c r="K57" s="30" t="s">
        <v>58</v>
      </c>
      <c r="Q57" s="32">
        <f t="shared" si="10"/>
        <v>45033</v>
      </c>
      <c r="R57" s="32">
        <f>WORKDAY.INTL(Q57,0,1)</f>
        <v>45033</v>
      </c>
      <c r="T57" s="32">
        <f t="shared" si="11"/>
        <v>45075</v>
      </c>
      <c r="U57" s="32">
        <f t="shared" si="12"/>
        <v>45384</v>
      </c>
      <c r="V57" s="30" t="s">
        <v>164</v>
      </c>
      <c r="W57" s="32">
        <v>45318</v>
      </c>
      <c r="X57" s="32">
        <v>45409</v>
      </c>
      <c r="Y57" s="32">
        <v>45377</v>
      </c>
      <c r="Z57" s="32">
        <v>45470</v>
      </c>
      <c r="AA57" s="46" t="s">
        <v>49</v>
      </c>
      <c r="AF57" s="44" t="s">
        <v>160</v>
      </c>
      <c r="AG57" s="34" t="s">
        <v>48</v>
      </c>
      <c r="AH57" s="30" t="s">
        <v>56</v>
      </c>
      <c r="AJ57" s="30" t="s">
        <v>168</v>
      </c>
      <c r="AM57" s="37"/>
      <c r="AZ57" s="42"/>
    </row>
    <row r="58" spans="1:52" x14ac:dyDescent="0.35">
      <c r="A58" s="29" t="s">
        <v>70</v>
      </c>
      <c r="B58" s="30" t="s">
        <v>53</v>
      </c>
      <c r="D58" s="42" t="s">
        <v>127</v>
      </c>
      <c r="E58" s="45" t="s">
        <v>69</v>
      </c>
      <c r="F58" s="43" t="s">
        <v>52</v>
      </c>
      <c r="G58" s="31" t="str">
        <f t="shared" si="8"/>
        <v>2023-04-03</v>
      </c>
      <c r="H58" s="32">
        <f t="shared" si="9"/>
        <v>45030</v>
      </c>
      <c r="I58" s="30" t="s">
        <v>54</v>
      </c>
      <c r="K58" s="30" t="s">
        <v>57</v>
      </c>
      <c r="L58" s="30" t="s">
        <v>165</v>
      </c>
      <c r="M58" s="30" t="s">
        <v>55</v>
      </c>
      <c r="N58" s="30" t="s">
        <v>59</v>
      </c>
      <c r="P58" s="30">
        <v>145</v>
      </c>
      <c r="Q58" s="32">
        <f t="shared" si="10"/>
        <v>45033</v>
      </c>
      <c r="R58" s="32">
        <f>WORKDAY.INTL(Q58,18,1)</f>
        <v>45057</v>
      </c>
      <c r="T58" s="32">
        <f t="shared" si="11"/>
        <v>45075</v>
      </c>
      <c r="U58" s="32">
        <f t="shared" si="12"/>
        <v>45384</v>
      </c>
      <c r="V58" s="30" t="s">
        <v>164</v>
      </c>
      <c r="W58" s="32">
        <v>45318</v>
      </c>
      <c r="X58" s="32">
        <v>45409</v>
      </c>
      <c r="Y58" s="32">
        <v>45377</v>
      </c>
      <c r="Z58" s="32">
        <v>45470</v>
      </c>
      <c r="AA58" s="46" t="s">
        <v>49</v>
      </c>
      <c r="AF58" s="44" t="s">
        <v>159</v>
      </c>
      <c r="AG58" s="34" t="s">
        <v>48</v>
      </c>
      <c r="AH58" s="30" t="s">
        <v>56</v>
      </c>
      <c r="AI58" s="30" t="s">
        <v>60</v>
      </c>
      <c r="AJ58" s="30" t="s">
        <v>166</v>
      </c>
      <c r="AK58" s="30" t="s">
        <v>167</v>
      </c>
      <c r="AM58" s="37"/>
      <c r="AZ58" s="42"/>
    </row>
    <row r="59" spans="1:52" x14ac:dyDescent="0.35">
      <c r="A59" s="29" t="s">
        <v>70</v>
      </c>
      <c r="B59" s="30" t="s">
        <v>53</v>
      </c>
      <c r="D59" s="42" t="s">
        <v>128</v>
      </c>
      <c r="E59" s="45" t="s">
        <v>69</v>
      </c>
      <c r="F59" s="43" t="s">
        <v>52</v>
      </c>
      <c r="G59" s="31" t="str">
        <f t="shared" si="8"/>
        <v>2023-04-03</v>
      </c>
      <c r="H59" s="32">
        <f t="shared" si="9"/>
        <v>45030</v>
      </c>
      <c r="I59" s="30" t="s">
        <v>54</v>
      </c>
      <c r="K59" s="30" t="s">
        <v>57</v>
      </c>
      <c r="L59" s="30" t="s">
        <v>165</v>
      </c>
      <c r="M59" s="30" t="s">
        <v>55</v>
      </c>
      <c r="N59" s="30" t="s">
        <v>59</v>
      </c>
      <c r="P59" s="30">
        <v>145</v>
      </c>
      <c r="Q59" s="32">
        <f t="shared" si="10"/>
        <v>45033</v>
      </c>
      <c r="R59" s="32">
        <f>WORKDAY.INTL(Q59,18,1)</f>
        <v>45057</v>
      </c>
      <c r="T59" s="32">
        <f t="shared" si="11"/>
        <v>45075</v>
      </c>
      <c r="U59" s="32">
        <f t="shared" si="12"/>
        <v>45384</v>
      </c>
      <c r="V59" s="30" t="s">
        <v>164</v>
      </c>
      <c r="W59" s="32">
        <v>45318</v>
      </c>
      <c r="X59" s="32">
        <v>45409</v>
      </c>
      <c r="Y59" s="32">
        <v>45377</v>
      </c>
      <c r="Z59" s="32">
        <v>45470</v>
      </c>
      <c r="AA59" s="46" t="s">
        <v>49</v>
      </c>
      <c r="AF59" s="44" t="s">
        <v>159</v>
      </c>
      <c r="AG59" s="34" t="s">
        <v>48</v>
      </c>
      <c r="AH59" s="30" t="s">
        <v>56</v>
      </c>
      <c r="AI59" s="30" t="s">
        <v>60</v>
      </c>
      <c r="AJ59" s="30" t="s">
        <v>166</v>
      </c>
      <c r="AK59" s="30" t="s">
        <v>167</v>
      </c>
      <c r="AZ59" s="42"/>
    </row>
    <row r="60" spans="1:52" x14ac:dyDescent="0.35">
      <c r="A60" s="29" t="s">
        <v>70</v>
      </c>
      <c r="B60" s="30" t="s">
        <v>53</v>
      </c>
      <c r="D60" s="42" t="s">
        <v>129</v>
      </c>
      <c r="E60" s="45" t="s">
        <v>69</v>
      </c>
      <c r="F60" s="43" t="s">
        <v>52</v>
      </c>
      <c r="G60" s="31" t="str">
        <f t="shared" si="8"/>
        <v>2023-04-03</v>
      </c>
      <c r="H60" s="32">
        <f t="shared" si="9"/>
        <v>45030</v>
      </c>
      <c r="I60" s="30" t="s">
        <v>54</v>
      </c>
      <c r="K60" s="30" t="s">
        <v>57</v>
      </c>
      <c r="L60" s="30" t="s">
        <v>165</v>
      </c>
      <c r="M60" s="30" t="s">
        <v>55</v>
      </c>
      <c r="N60" s="30" t="s">
        <v>59</v>
      </c>
      <c r="P60" s="30">
        <v>145</v>
      </c>
      <c r="Q60" s="32">
        <f t="shared" si="10"/>
        <v>45033</v>
      </c>
      <c r="R60" s="32">
        <f>WORKDAY.INTL(Q60,18,1)</f>
        <v>45057</v>
      </c>
      <c r="T60" s="32">
        <f t="shared" si="11"/>
        <v>45075</v>
      </c>
      <c r="U60" s="32">
        <f t="shared" si="12"/>
        <v>45384</v>
      </c>
      <c r="V60" s="30" t="s">
        <v>164</v>
      </c>
      <c r="W60" s="32">
        <v>45318</v>
      </c>
      <c r="X60" s="32">
        <v>45409</v>
      </c>
      <c r="Y60" s="32">
        <v>45377</v>
      </c>
      <c r="Z60" s="32">
        <v>45470</v>
      </c>
      <c r="AA60" s="46" t="s">
        <v>49</v>
      </c>
      <c r="AF60" s="44" t="s">
        <v>159</v>
      </c>
      <c r="AG60" s="34" t="s">
        <v>48</v>
      </c>
      <c r="AH60" s="30" t="s">
        <v>56</v>
      </c>
      <c r="AI60" s="30" t="s">
        <v>60</v>
      </c>
      <c r="AJ60" s="30" t="s">
        <v>166</v>
      </c>
      <c r="AK60" s="30" t="s">
        <v>167</v>
      </c>
      <c r="AZ60" s="42"/>
    </row>
    <row r="61" spans="1:52" x14ac:dyDescent="0.35">
      <c r="A61" s="29" t="s">
        <v>70</v>
      </c>
      <c r="B61" s="30" t="s">
        <v>53</v>
      </c>
      <c r="D61" s="42" t="s">
        <v>130</v>
      </c>
      <c r="E61" s="45" t="s">
        <v>69</v>
      </c>
      <c r="F61" s="43" t="s">
        <v>52</v>
      </c>
      <c r="G61" s="31" t="str">
        <f t="shared" si="8"/>
        <v>2023-04-03</v>
      </c>
      <c r="H61" s="32">
        <f t="shared" si="9"/>
        <v>45030</v>
      </c>
      <c r="I61" s="30" t="s">
        <v>54</v>
      </c>
      <c r="K61" s="30" t="s">
        <v>57</v>
      </c>
      <c r="L61" s="30" t="s">
        <v>165</v>
      </c>
      <c r="M61" s="30" t="s">
        <v>55</v>
      </c>
      <c r="N61" s="30" t="s">
        <v>59</v>
      </c>
      <c r="P61" s="30">
        <v>145</v>
      </c>
      <c r="Q61" s="32">
        <f t="shared" si="10"/>
        <v>45033</v>
      </c>
      <c r="R61" s="32">
        <f>WORKDAY.INTL(Q61,18,1)</f>
        <v>45057</v>
      </c>
      <c r="T61" s="32">
        <f t="shared" si="11"/>
        <v>45075</v>
      </c>
      <c r="U61" s="32">
        <f t="shared" si="12"/>
        <v>45384</v>
      </c>
      <c r="V61" s="30" t="s">
        <v>164</v>
      </c>
      <c r="W61" s="32">
        <v>45318</v>
      </c>
      <c r="X61" s="32">
        <v>45409</v>
      </c>
      <c r="Y61" s="32">
        <v>45377</v>
      </c>
      <c r="Z61" s="32">
        <v>45470</v>
      </c>
      <c r="AA61" s="46" t="s">
        <v>49</v>
      </c>
      <c r="AF61" s="44" t="s">
        <v>159</v>
      </c>
      <c r="AG61" s="34" t="s">
        <v>48</v>
      </c>
      <c r="AH61" s="30" t="s">
        <v>56</v>
      </c>
      <c r="AI61" s="30" t="s">
        <v>60</v>
      </c>
      <c r="AJ61" s="30" t="s">
        <v>166</v>
      </c>
      <c r="AK61" s="30" t="s">
        <v>167</v>
      </c>
      <c r="AZ61" s="42"/>
    </row>
    <row r="62" spans="1:52" x14ac:dyDescent="0.35">
      <c r="A62" s="29" t="s">
        <v>70</v>
      </c>
      <c r="B62" s="30" t="s">
        <v>53</v>
      </c>
      <c r="D62" s="42" t="s">
        <v>131</v>
      </c>
      <c r="E62" s="45" t="s">
        <v>69</v>
      </c>
      <c r="F62" s="42" t="s">
        <v>50</v>
      </c>
      <c r="G62" s="31" t="str">
        <f t="shared" si="8"/>
        <v>2023-04-03</v>
      </c>
      <c r="H62" s="32">
        <f t="shared" si="9"/>
        <v>45030</v>
      </c>
      <c r="I62" s="30" t="s">
        <v>54</v>
      </c>
      <c r="K62" s="30" t="s">
        <v>58</v>
      </c>
      <c r="Q62" s="32">
        <f t="shared" si="10"/>
        <v>45033</v>
      </c>
      <c r="R62" s="32">
        <f>WORKDAY.INTL(Q62,0,1)</f>
        <v>45033</v>
      </c>
      <c r="T62" s="32">
        <f t="shared" si="11"/>
        <v>45075</v>
      </c>
      <c r="U62" s="32">
        <f t="shared" si="12"/>
        <v>45384</v>
      </c>
      <c r="V62" s="30" t="s">
        <v>164</v>
      </c>
      <c r="W62" s="32">
        <v>45318</v>
      </c>
      <c r="X62" s="32">
        <v>45409</v>
      </c>
      <c r="Y62" s="32">
        <v>45377</v>
      </c>
      <c r="Z62" s="32">
        <v>45470</v>
      </c>
      <c r="AA62" s="46" t="s">
        <v>49</v>
      </c>
      <c r="AF62" s="44" t="s">
        <v>160</v>
      </c>
      <c r="AG62" s="34" t="s">
        <v>48</v>
      </c>
      <c r="AH62" s="30" t="s">
        <v>56</v>
      </c>
      <c r="AJ62" s="30" t="s">
        <v>168</v>
      </c>
      <c r="AZ62" s="42"/>
    </row>
    <row r="63" spans="1:52" x14ac:dyDescent="0.35">
      <c r="A63" s="29" t="s">
        <v>70</v>
      </c>
      <c r="B63" s="30" t="s">
        <v>53</v>
      </c>
      <c r="D63" s="42" t="s">
        <v>132</v>
      </c>
      <c r="E63" s="45" t="s">
        <v>69</v>
      </c>
      <c r="F63" s="42" t="s">
        <v>50</v>
      </c>
      <c r="G63" s="31" t="str">
        <f t="shared" si="8"/>
        <v>2023-04-03</v>
      </c>
      <c r="H63" s="32">
        <f t="shared" si="9"/>
        <v>45030</v>
      </c>
      <c r="I63" s="30" t="s">
        <v>54</v>
      </c>
      <c r="K63" s="30" t="s">
        <v>58</v>
      </c>
      <c r="Q63" s="32">
        <f t="shared" si="10"/>
        <v>45033</v>
      </c>
      <c r="R63" s="32">
        <f>WORKDAY.INTL(Q63,0,1)</f>
        <v>45033</v>
      </c>
      <c r="T63" s="32">
        <f t="shared" si="11"/>
        <v>45075</v>
      </c>
      <c r="U63" s="32">
        <f t="shared" si="12"/>
        <v>45384</v>
      </c>
      <c r="V63" s="30" t="s">
        <v>164</v>
      </c>
      <c r="W63" s="32">
        <v>45318</v>
      </c>
      <c r="X63" s="32">
        <v>45409</v>
      </c>
      <c r="Y63" s="32">
        <v>45377</v>
      </c>
      <c r="Z63" s="32">
        <v>45470</v>
      </c>
      <c r="AA63" s="46" t="s">
        <v>49</v>
      </c>
      <c r="AF63" s="44" t="s">
        <v>160</v>
      </c>
      <c r="AG63" s="34" t="s">
        <v>48</v>
      </c>
      <c r="AH63" s="30" t="s">
        <v>56</v>
      </c>
      <c r="AJ63" s="30" t="s">
        <v>168</v>
      </c>
      <c r="AZ63" s="42"/>
    </row>
    <row r="64" spans="1:52" x14ac:dyDescent="0.35">
      <c r="A64" s="29" t="s">
        <v>70</v>
      </c>
      <c r="B64" s="30" t="s">
        <v>53</v>
      </c>
      <c r="D64" s="42" t="s">
        <v>133</v>
      </c>
      <c r="E64" s="45" t="s">
        <v>69</v>
      </c>
      <c r="F64" s="42" t="s">
        <v>50</v>
      </c>
      <c r="G64" s="31" t="str">
        <f t="shared" si="8"/>
        <v>2023-04-03</v>
      </c>
      <c r="H64" s="32">
        <f t="shared" si="9"/>
        <v>45030</v>
      </c>
      <c r="I64" s="30" t="s">
        <v>54</v>
      </c>
      <c r="K64" s="30" t="s">
        <v>58</v>
      </c>
      <c r="Q64" s="32">
        <f t="shared" si="10"/>
        <v>45033</v>
      </c>
      <c r="R64" s="32">
        <f>WORKDAY.INTL(Q64,0,1)</f>
        <v>45033</v>
      </c>
      <c r="T64" s="32">
        <f t="shared" si="11"/>
        <v>45075</v>
      </c>
      <c r="U64" s="32">
        <f t="shared" si="12"/>
        <v>45384</v>
      </c>
      <c r="V64" s="30" t="s">
        <v>164</v>
      </c>
      <c r="W64" s="32">
        <v>45318</v>
      </c>
      <c r="X64" s="32">
        <v>45409</v>
      </c>
      <c r="Y64" s="32">
        <v>45377</v>
      </c>
      <c r="Z64" s="32">
        <v>45470</v>
      </c>
      <c r="AA64" s="46" t="s">
        <v>49</v>
      </c>
      <c r="AF64" s="44" t="s">
        <v>160</v>
      </c>
      <c r="AG64" s="34" t="s">
        <v>48</v>
      </c>
      <c r="AH64" s="30" t="s">
        <v>56</v>
      </c>
      <c r="AJ64" s="30" t="s">
        <v>168</v>
      </c>
      <c r="AZ64" s="42"/>
    </row>
    <row r="65" spans="1:52" x14ac:dyDescent="0.35">
      <c r="A65" s="29" t="s">
        <v>70</v>
      </c>
      <c r="B65" s="30" t="s">
        <v>53</v>
      </c>
      <c r="D65" s="42" t="s">
        <v>134</v>
      </c>
      <c r="E65" s="45" t="s">
        <v>69</v>
      </c>
      <c r="F65" s="43" t="s">
        <v>52</v>
      </c>
      <c r="G65" s="31" t="str">
        <f t="shared" si="8"/>
        <v>2023-04-03</v>
      </c>
      <c r="H65" s="32">
        <f t="shared" si="9"/>
        <v>45030</v>
      </c>
      <c r="I65" s="30" t="s">
        <v>54</v>
      </c>
      <c r="K65" s="30" t="s">
        <v>57</v>
      </c>
      <c r="L65" s="30" t="s">
        <v>165</v>
      </c>
      <c r="M65" s="30" t="s">
        <v>55</v>
      </c>
      <c r="N65" s="30" t="s">
        <v>59</v>
      </c>
      <c r="P65" s="30">
        <v>145</v>
      </c>
      <c r="Q65" s="32">
        <f t="shared" si="10"/>
        <v>45033</v>
      </c>
      <c r="R65" s="32">
        <f>WORKDAY.INTL(Q65,18,1)</f>
        <v>45057</v>
      </c>
      <c r="T65" s="32">
        <f t="shared" si="11"/>
        <v>45075</v>
      </c>
      <c r="U65" s="32">
        <f t="shared" si="12"/>
        <v>45384</v>
      </c>
      <c r="V65" s="30" t="s">
        <v>164</v>
      </c>
      <c r="W65" s="32">
        <v>45318</v>
      </c>
      <c r="X65" s="32">
        <v>45409</v>
      </c>
      <c r="Y65" s="32">
        <v>45377</v>
      </c>
      <c r="Z65" s="32">
        <v>45470</v>
      </c>
      <c r="AA65" s="46" t="s">
        <v>49</v>
      </c>
      <c r="AF65" s="44" t="s">
        <v>159</v>
      </c>
      <c r="AG65" s="34" t="s">
        <v>48</v>
      </c>
      <c r="AH65" s="30" t="s">
        <v>56</v>
      </c>
      <c r="AI65" s="30" t="s">
        <v>60</v>
      </c>
      <c r="AJ65" s="30" t="s">
        <v>166</v>
      </c>
      <c r="AK65" s="30" t="s">
        <v>167</v>
      </c>
      <c r="AZ65" s="42"/>
    </row>
    <row r="66" spans="1:52" x14ac:dyDescent="0.35">
      <c r="A66" s="29" t="s">
        <v>70</v>
      </c>
      <c r="B66" s="30" t="s">
        <v>53</v>
      </c>
      <c r="D66" s="42" t="s">
        <v>135</v>
      </c>
      <c r="E66" s="45" t="s">
        <v>69</v>
      </c>
      <c r="F66" s="42" t="s">
        <v>50</v>
      </c>
      <c r="G66" s="31" t="str">
        <f t="shared" ref="G66:G88" si="14">SUBSTITUTE("2023_04_03", "_", "-")</f>
        <v>2023-04-03</v>
      </c>
      <c r="H66" s="32">
        <f t="shared" ref="H66:H88" si="15">WORKDAY.INTL(G66,9,1)</f>
        <v>45030</v>
      </c>
      <c r="I66" s="30" t="s">
        <v>54</v>
      </c>
      <c r="K66" s="30" t="s">
        <v>58</v>
      </c>
      <c r="Q66" s="32">
        <f t="shared" ref="Q66:Q88" si="16">WORKDAY.INTL(G66,10,1)</f>
        <v>45033</v>
      </c>
      <c r="R66" s="32">
        <f t="shared" ref="R66:R88" si="17">WORKDAY.INTL(Q66,0,1)</f>
        <v>45033</v>
      </c>
      <c r="T66" s="32">
        <f t="shared" ref="T66:T88" si="18">WORKDAY.INTL(G66,40,1)</f>
        <v>45075</v>
      </c>
      <c r="U66" s="32">
        <f t="shared" ref="U66:U88" si="19">WORKDAY.INTL(G66,261,1)</f>
        <v>45384</v>
      </c>
      <c r="V66" s="30" t="s">
        <v>164</v>
      </c>
      <c r="W66" s="32">
        <v>45318</v>
      </c>
      <c r="X66" s="32">
        <v>45409</v>
      </c>
      <c r="Y66" s="32">
        <v>45377</v>
      </c>
      <c r="Z66" s="32">
        <v>45470</v>
      </c>
      <c r="AA66" s="46" t="s">
        <v>49</v>
      </c>
      <c r="AF66" s="44" t="s">
        <v>160</v>
      </c>
      <c r="AG66" s="34" t="s">
        <v>48</v>
      </c>
      <c r="AH66" s="30" t="s">
        <v>56</v>
      </c>
      <c r="AJ66" s="30" t="s">
        <v>168</v>
      </c>
      <c r="AM66" s="37"/>
      <c r="AZ66" s="42"/>
    </row>
    <row r="67" spans="1:52" x14ac:dyDescent="0.35">
      <c r="A67" s="29" t="s">
        <v>70</v>
      </c>
      <c r="B67" s="30" t="s">
        <v>53</v>
      </c>
      <c r="D67" s="42" t="s">
        <v>136</v>
      </c>
      <c r="E67" s="45" t="s">
        <v>69</v>
      </c>
      <c r="F67" s="42" t="s">
        <v>50</v>
      </c>
      <c r="G67" s="31" t="str">
        <f t="shared" si="14"/>
        <v>2023-04-03</v>
      </c>
      <c r="H67" s="32">
        <f t="shared" si="15"/>
        <v>45030</v>
      </c>
      <c r="I67" s="30" t="s">
        <v>54</v>
      </c>
      <c r="K67" s="30" t="s">
        <v>58</v>
      </c>
      <c r="Q67" s="32">
        <f t="shared" si="16"/>
        <v>45033</v>
      </c>
      <c r="R67" s="32">
        <f t="shared" si="17"/>
        <v>45033</v>
      </c>
      <c r="T67" s="32">
        <f t="shared" si="18"/>
        <v>45075</v>
      </c>
      <c r="U67" s="32">
        <f t="shared" si="19"/>
        <v>45384</v>
      </c>
      <c r="V67" s="30" t="s">
        <v>164</v>
      </c>
      <c r="W67" s="32">
        <v>45318</v>
      </c>
      <c r="X67" s="32">
        <v>45409</v>
      </c>
      <c r="Y67" s="32">
        <v>45377</v>
      </c>
      <c r="Z67" s="32">
        <v>45470</v>
      </c>
      <c r="AA67" s="46" t="s">
        <v>49</v>
      </c>
      <c r="AF67" s="44" t="s">
        <v>160</v>
      </c>
      <c r="AG67" s="34" t="s">
        <v>48</v>
      </c>
      <c r="AH67" s="30" t="s">
        <v>56</v>
      </c>
      <c r="AJ67" s="30" t="s">
        <v>168</v>
      </c>
      <c r="AZ67" s="42"/>
    </row>
    <row r="68" spans="1:52" x14ac:dyDescent="0.35">
      <c r="A68" s="29" t="s">
        <v>70</v>
      </c>
      <c r="B68" s="30" t="s">
        <v>53</v>
      </c>
      <c r="D68" s="42" t="s">
        <v>137</v>
      </c>
      <c r="E68" s="45" t="s">
        <v>69</v>
      </c>
      <c r="F68" s="42" t="s">
        <v>50</v>
      </c>
      <c r="G68" s="31" t="str">
        <f t="shared" si="14"/>
        <v>2023-04-03</v>
      </c>
      <c r="H68" s="32">
        <f t="shared" si="15"/>
        <v>45030</v>
      </c>
      <c r="I68" s="30" t="s">
        <v>54</v>
      </c>
      <c r="K68" s="30" t="s">
        <v>58</v>
      </c>
      <c r="Q68" s="32">
        <f t="shared" si="16"/>
        <v>45033</v>
      </c>
      <c r="R68" s="32">
        <f t="shared" si="17"/>
        <v>45033</v>
      </c>
      <c r="T68" s="32">
        <f t="shared" si="18"/>
        <v>45075</v>
      </c>
      <c r="U68" s="32">
        <f t="shared" si="19"/>
        <v>45384</v>
      </c>
      <c r="V68" s="30" t="s">
        <v>164</v>
      </c>
      <c r="W68" s="32">
        <v>45318</v>
      </c>
      <c r="X68" s="32">
        <v>45409</v>
      </c>
      <c r="Y68" s="32">
        <v>45377</v>
      </c>
      <c r="Z68" s="32">
        <v>45470</v>
      </c>
      <c r="AA68" s="46" t="s">
        <v>49</v>
      </c>
      <c r="AF68" s="44" t="s">
        <v>160</v>
      </c>
      <c r="AG68" s="34" t="s">
        <v>48</v>
      </c>
      <c r="AH68" s="30" t="s">
        <v>56</v>
      </c>
      <c r="AJ68" s="30" t="s">
        <v>168</v>
      </c>
      <c r="AZ68" s="42"/>
    </row>
    <row r="69" spans="1:52" x14ac:dyDescent="0.35">
      <c r="A69" s="29" t="s">
        <v>70</v>
      </c>
      <c r="B69" s="30" t="s">
        <v>53</v>
      </c>
      <c r="D69" s="42" t="s">
        <v>138</v>
      </c>
      <c r="E69" s="45" t="s">
        <v>69</v>
      </c>
      <c r="F69" s="42" t="s">
        <v>50</v>
      </c>
      <c r="G69" s="31" t="str">
        <f t="shared" si="14"/>
        <v>2023-04-03</v>
      </c>
      <c r="H69" s="32">
        <f t="shared" si="15"/>
        <v>45030</v>
      </c>
      <c r="I69" s="30" t="s">
        <v>54</v>
      </c>
      <c r="K69" s="30" t="s">
        <v>58</v>
      </c>
      <c r="Q69" s="32">
        <f t="shared" si="16"/>
        <v>45033</v>
      </c>
      <c r="R69" s="32">
        <f t="shared" si="17"/>
        <v>45033</v>
      </c>
      <c r="T69" s="32">
        <f t="shared" si="18"/>
        <v>45075</v>
      </c>
      <c r="U69" s="32">
        <f t="shared" si="19"/>
        <v>45384</v>
      </c>
      <c r="V69" s="30" t="s">
        <v>164</v>
      </c>
      <c r="W69" s="32">
        <v>45318</v>
      </c>
      <c r="X69" s="32">
        <v>45409</v>
      </c>
      <c r="Y69" s="32">
        <v>45377</v>
      </c>
      <c r="Z69" s="32">
        <v>45470</v>
      </c>
      <c r="AA69" s="46" t="s">
        <v>49</v>
      </c>
      <c r="AF69" s="44" t="s">
        <v>160</v>
      </c>
      <c r="AG69" s="34" t="s">
        <v>48</v>
      </c>
      <c r="AH69" s="30" t="s">
        <v>56</v>
      </c>
      <c r="AJ69" s="30" t="s">
        <v>168</v>
      </c>
      <c r="AZ69" s="42"/>
    </row>
    <row r="70" spans="1:52" x14ac:dyDescent="0.35">
      <c r="A70" s="29" t="s">
        <v>70</v>
      </c>
      <c r="B70" s="30" t="s">
        <v>53</v>
      </c>
      <c r="D70" s="42" t="s">
        <v>139</v>
      </c>
      <c r="E70" s="45" t="s">
        <v>69</v>
      </c>
      <c r="F70" s="42" t="s">
        <v>158</v>
      </c>
      <c r="G70" s="31" t="str">
        <f t="shared" si="14"/>
        <v>2023-04-03</v>
      </c>
      <c r="H70" s="32">
        <f t="shared" si="15"/>
        <v>45030</v>
      </c>
      <c r="I70" s="30" t="s">
        <v>54</v>
      </c>
      <c r="K70" s="30" t="s">
        <v>58</v>
      </c>
      <c r="Q70" s="32">
        <f t="shared" si="16"/>
        <v>45033</v>
      </c>
      <c r="R70" s="32">
        <f t="shared" si="17"/>
        <v>45033</v>
      </c>
      <c r="T70" s="32">
        <f t="shared" si="18"/>
        <v>45075</v>
      </c>
      <c r="U70" s="32">
        <f t="shared" si="19"/>
        <v>45384</v>
      </c>
      <c r="V70" s="30" t="s">
        <v>164</v>
      </c>
      <c r="W70" s="32">
        <v>45318</v>
      </c>
      <c r="X70" s="32">
        <v>45409</v>
      </c>
      <c r="Y70" s="32">
        <v>45377</v>
      </c>
      <c r="Z70" s="32">
        <v>45470</v>
      </c>
      <c r="AA70" s="46" t="s">
        <v>49</v>
      </c>
      <c r="AF70" s="44" t="s">
        <v>161</v>
      </c>
      <c r="AG70" s="34" t="s">
        <v>48</v>
      </c>
      <c r="AH70" s="30" t="s">
        <v>56</v>
      </c>
      <c r="AJ70" s="30" t="s">
        <v>168</v>
      </c>
      <c r="AZ70" s="42"/>
    </row>
    <row r="71" spans="1:52" x14ac:dyDescent="0.35">
      <c r="A71" s="29" t="s">
        <v>70</v>
      </c>
      <c r="B71" s="30" t="s">
        <v>53</v>
      </c>
      <c r="D71" s="42" t="s">
        <v>140</v>
      </c>
      <c r="E71" s="45" t="s">
        <v>69</v>
      </c>
      <c r="F71" s="42" t="s">
        <v>158</v>
      </c>
      <c r="G71" s="31" t="str">
        <f t="shared" si="14"/>
        <v>2023-04-03</v>
      </c>
      <c r="H71" s="32">
        <f t="shared" si="15"/>
        <v>45030</v>
      </c>
      <c r="I71" s="30" t="s">
        <v>54</v>
      </c>
      <c r="K71" s="30" t="s">
        <v>58</v>
      </c>
      <c r="Q71" s="32">
        <f t="shared" si="16"/>
        <v>45033</v>
      </c>
      <c r="R71" s="32">
        <f t="shared" si="17"/>
        <v>45033</v>
      </c>
      <c r="T71" s="32">
        <f t="shared" si="18"/>
        <v>45075</v>
      </c>
      <c r="U71" s="32">
        <f t="shared" si="19"/>
        <v>45384</v>
      </c>
      <c r="V71" s="30" t="s">
        <v>164</v>
      </c>
      <c r="W71" s="32">
        <v>45318</v>
      </c>
      <c r="X71" s="32">
        <v>45409</v>
      </c>
      <c r="Y71" s="32">
        <v>45377</v>
      </c>
      <c r="Z71" s="32">
        <v>45470</v>
      </c>
      <c r="AA71" s="46" t="s">
        <v>49</v>
      </c>
      <c r="AF71" s="44" t="s">
        <v>161</v>
      </c>
      <c r="AG71" s="34" t="s">
        <v>48</v>
      </c>
      <c r="AH71" s="30" t="s">
        <v>56</v>
      </c>
      <c r="AJ71" s="30" t="s">
        <v>168</v>
      </c>
      <c r="AM71" s="37"/>
      <c r="AZ71" s="42"/>
    </row>
    <row r="72" spans="1:52" x14ac:dyDescent="0.35">
      <c r="A72" s="29" t="s">
        <v>70</v>
      </c>
      <c r="B72" s="30" t="s">
        <v>53</v>
      </c>
      <c r="D72" s="42" t="s">
        <v>141</v>
      </c>
      <c r="E72" s="45" t="s">
        <v>69</v>
      </c>
      <c r="F72" s="42" t="s">
        <v>158</v>
      </c>
      <c r="G72" s="31" t="str">
        <f t="shared" si="14"/>
        <v>2023-04-03</v>
      </c>
      <c r="H72" s="32">
        <f t="shared" si="15"/>
        <v>45030</v>
      </c>
      <c r="I72" s="30" t="s">
        <v>54</v>
      </c>
      <c r="K72" s="30" t="s">
        <v>58</v>
      </c>
      <c r="Q72" s="32">
        <f t="shared" si="16"/>
        <v>45033</v>
      </c>
      <c r="R72" s="32">
        <f t="shared" si="17"/>
        <v>45033</v>
      </c>
      <c r="T72" s="32">
        <f t="shared" si="18"/>
        <v>45075</v>
      </c>
      <c r="U72" s="32">
        <f t="shared" si="19"/>
        <v>45384</v>
      </c>
      <c r="V72" s="30" t="s">
        <v>164</v>
      </c>
      <c r="W72" s="32">
        <v>45318</v>
      </c>
      <c r="X72" s="32">
        <v>45409</v>
      </c>
      <c r="Y72" s="32">
        <v>45377</v>
      </c>
      <c r="Z72" s="32">
        <v>45470</v>
      </c>
      <c r="AA72" s="46" t="s">
        <v>49</v>
      </c>
      <c r="AF72" s="44" t="s">
        <v>161</v>
      </c>
      <c r="AG72" s="34" t="s">
        <v>48</v>
      </c>
      <c r="AH72" s="30" t="s">
        <v>56</v>
      </c>
      <c r="AJ72" s="30" t="s">
        <v>168</v>
      </c>
      <c r="AZ72" s="42"/>
    </row>
    <row r="73" spans="1:52" x14ac:dyDescent="0.35">
      <c r="A73" s="29" t="s">
        <v>70</v>
      </c>
      <c r="B73" s="30" t="s">
        <v>53</v>
      </c>
      <c r="D73" s="42" t="s">
        <v>142</v>
      </c>
      <c r="E73" s="45" t="s">
        <v>69</v>
      </c>
      <c r="F73" s="42" t="s">
        <v>158</v>
      </c>
      <c r="G73" s="31" t="str">
        <f t="shared" si="14"/>
        <v>2023-04-03</v>
      </c>
      <c r="H73" s="32">
        <f t="shared" si="15"/>
        <v>45030</v>
      </c>
      <c r="I73" s="30" t="s">
        <v>54</v>
      </c>
      <c r="K73" s="30" t="s">
        <v>58</v>
      </c>
      <c r="Q73" s="32">
        <f t="shared" si="16"/>
        <v>45033</v>
      </c>
      <c r="R73" s="32">
        <f t="shared" si="17"/>
        <v>45033</v>
      </c>
      <c r="T73" s="32">
        <f t="shared" si="18"/>
        <v>45075</v>
      </c>
      <c r="U73" s="32">
        <f t="shared" si="19"/>
        <v>45384</v>
      </c>
      <c r="V73" s="30" t="s">
        <v>164</v>
      </c>
      <c r="W73" s="32">
        <v>45318</v>
      </c>
      <c r="X73" s="32">
        <v>45409</v>
      </c>
      <c r="Y73" s="32">
        <v>45377</v>
      </c>
      <c r="Z73" s="32">
        <v>45470</v>
      </c>
      <c r="AA73" s="46" t="s">
        <v>49</v>
      </c>
      <c r="AF73" s="44" t="s">
        <v>161</v>
      </c>
      <c r="AG73" s="34" t="s">
        <v>48</v>
      </c>
      <c r="AH73" s="30" t="s">
        <v>56</v>
      </c>
      <c r="AJ73" s="30" t="s">
        <v>168</v>
      </c>
      <c r="AZ73" s="42"/>
    </row>
    <row r="74" spans="1:52" x14ac:dyDescent="0.35">
      <c r="A74" s="29" t="s">
        <v>70</v>
      </c>
      <c r="B74" s="30" t="s">
        <v>53</v>
      </c>
      <c r="D74" s="42" t="s">
        <v>143</v>
      </c>
      <c r="E74" s="45" t="s">
        <v>69</v>
      </c>
      <c r="F74" s="42" t="s">
        <v>158</v>
      </c>
      <c r="G74" s="31" t="str">
        <f t="shared" si="14"/>
        <v>2023-04-03</v>
      </c>
      <c r="H74" s="32">
        <f t="shared" si="15"/>
        <v>45030</v>
      </c>
      <c r="I74" s="30" t="s">
        <v>54</v>
      </c>
      <c r="K74" s="30" t="s">
        <v>58</v>
      </c>
      <c r="Q74" s="32">
        <f t="shared" si="16"/>
        <v>45033</v>
      </c>
      <c r="R74" s="32">
        <f t="shared" si="17"/>
        <v>45033</v>
      </c>
      <c r="T74" s="32">
        <f t="shared" si="18"/>
        <v>45075</v>
      </c>
      <c r="U74" s="32">
        <f t="shared" si="19"/>
        <v>45384</v>
      </c>
      <c r="V74" s="30" t="s">
        <v>164</v>
      </c>
      <c r="W74" s="32">
        <v>45318</v>
      </c>
      <c r="X74" s="32">
        <v>45409</v>
      </c>
      <c r="Y74" s="32">
        <v>45377</v>
      </c>
      <c r="Z74" s="32">
        <v>45470</v>
      </c>
      <c r="AA74" s="46" t="s">
        <v>49</v>
      </c>
      <c r="AF74" s="44" t="s">
        <v>161</v>
      </c>
      <c r="AG74" s="34" t="s">
        <v>48</v>
      </c>
      <c r="AH74" s="30" t="s">
        <v>56</v>
      </c>
      <c r="AJ74" s="30" t="s">
        <v>168</v>
      </c>
      <c r="AZ74" s="42"/>
    </row>
    <row r="75" spans="1:52" x14ac:dyDescent="0.35">
      <c r="A75" s="29" t="s">
        <v>70</v>
      </c>
      <c r="B75" s="30" t="s">
        <v>53</v>
      </c>
      <c r="D75" s="42" t="s">
        <v>144</v>
      </c>
      <c r="E75" s="45" t="s">
        <v>69</v>
      </c>
      <c r="F75" s="42" t="s">
        <v>158</v>
      </c>
      <c r="G75" s="31" t="str">
        <f t="shared" si="14"/>
        <v>2023-04-03</v>
      </c>
      <c r="H75" s="32">
        <f t="shared" si="15"/>
        <v>45030</v>
      </c>
      <c r="I75" s="30" t="s">
        <v>54</v>
      </c>
      <c r="K75" s="30" t="s">
        <v>58</v>
      </c>
      <c r="Q75" s="32">
        <f t="shared" si="16"/>
        <v>45033</v>
      </c>
      <c r="R75" s="32">
        <f t="shared" si="17"/>
        <v>45033</v>
      </c>
      <c r="T75" s="32">
        <f t="shared" si="18"/>
        <v>45075</v>
      </c>
      <c r="U75" s="32">
        <f t="shared" si="19"/>
        <v>45384</v>
      </c>
      <c r="V75" s="30" t="s">
        <v>164</v>
      </c>
      <c r="W75" s="32">
        <v>45318</v>
      </c>
      <c r="X75" s="32">
        <v>45409</v>
      </c>
      <c r="Y75" s="32">
        <v>45377</v>
      </c>
      <c r="Z75" s="32">
        <v>45470</v>
      </c>
      <c r="AA75" s="46" t="s">
        <v>49</v>
      </c>
      <c r="AF75" s="44" t="s">
        <v>161</v>
      </c>
      <c r="AG75" s="34" t="s">
        <v>48</v>
      </c>
      <c r="AH75" s="30" t="s">
        <v>56</v>
      </c>
      <c r="AJ75" s="30" t="s">
        <v>168</v>
      </c>
      <c r="AZ75" s="42"/>
    </row>
    <row r="76" spans="1:52" x14ac:dyDescent="0.35">
      <c r="A76" s="29" t="s">
        <v>70</v>
      </c>
      <c r="B76" s="30" t="s">
        <v>53</v>
      </c>
      <c r="D76" s="42" t="s">
        <v>145</v>
      </c>
      <c r="E76" s="45" t="s">
        <v>69</v>
      </c>
      <c r="F76" s="42" t="s">
        <v>158</v>
      </c>
      <c r="G76" s="31" t="str">
        <f t="shared" si="14"/>
        <v>2023-04-03</v>
      </c>
      <c r="H76" s="32">
        <f t="shared" si="15"/>
        <v>45030</v>
      </c>
      <c r="I76" s="30" t="s">
        <v>54</v>
      </c>
      <c r="K76" s="30" t="s">
        <v>58</v>
      </c>
      <c r="Q76" s="32">
        <f t="shared" si="16"/>
        <v>45033</v>
      </c>
      <c r="R76" s="32">
        <f t="shared" si="17"/>
        <v>45033</v>
      </c>
      <c r="T76" s="32">
        <f t="shared" si="18"/>
        <v>45075</v>
      </c>
      <c r="U76" s="32">
        <f t="shared" si="19"/>
        <v>45384</v>
      </c>
      <c r="V76" s="30" t="s">
        <v>164</v>
      </c>
      <c r="W76" s="32">
        <v>45318</v>
      </c>
      <c r="X76" s="32">
        <v>45409</v>
      </c>
      <c r="Y76" s="32">
        <v>45377</v>
      </c>
      <c r="Z76" s="32">
        <v>45470</v>
      </c>
      <c r="AA76" s="46" t="s">
        <v>49</v>
      </c>
      <c r="AF76" s="44" t="s">
        <v>161</v>
      </c>
      <c r="AG76" s="34" t="s">
        <v>48</v>
      </c>
      <c r="AH76" s="30" t="s">
        <v>56</v>
      </c>
      <c r="AJ76" s="30" t="s">
        <v>168</v>
      </c>
      <c r="AZ76" s="42"/>
    </row>
    <row r="77" spans="1:52" x14ac:dyDescent="0.35">
      <c r="A77" s="29" t="s">
        <v>70</v>
      </c>
      <c r="B77" s="30" t="s">
        <v>53</v>
      </c>
      <c r="D77" s="42" t="s">
        <v>146</v>
      </c>
      <c r="E77" s="45" t="s">
        <v>69</v>
      </c>
      <c r="F77" s="42" t="s">
        <v>158</v>
      </c>
      <c r="G77" s="31" t="str">
        <f t="shared" si="14"/>
        <v>2023-04-03</v>
      </c>
      <c r="H77" s="32">
        <f t="shared" si="15"/>
        <v>45030</v>
      </c>
      <c r="I77" s="30" t="s">
        <v>54</v>
      </c>
      <c r="K77" s="30" t="s">
        <v>58</v>
      </c>
      <c r="Q77" s="32">
        <f t="shared" si="16"/>
        <v>45033</v>
      </c>
      <c r="R77" s="32">
        <f t="shared" si="17"/>
        <v>45033</v>
      </c>
      <c r="T77" s="32">
        <f t="shared" si="18"/>
        <v>45075</v>
      </c>
      <c r="U77" s="32">
        <f t="shared" si="19"/>
        <v>45384</v>
      </c>
      <c r="V77" s="30" t="s">
        <v>164</v>
      </c>
      <c r="W77" s="32">
        <v>45318</v>
      </c>
      <c r="X77" s="32">
        <v>45409</v>
      </c>
      <c r="Y77" s="32">
        <v>45377</v>
      </c>
      <c r="Z77" s="32">
        <v>45470</v>
      </c>
      <c r="AA77" s="46" t="s">
        <v>49</v>
      </c>
      <c r="AF77" s="44" t="s">
        <v>161</v>
      </c>
      <c r="AG77" s="34" t="s">
        <v>48</v>
      </c>
      <c r="AH77" s="30" t="s">
        <v>56</v>
      </c>
      <c r="AJ77" s="30" t="s">
        <v>168</v>
      </c>
      <c r="AZ77" s="42"/>
    </row>
    <row r="78" spans="1:52" x14ac:dyDescent="0.35">
      <c r="A78" s="29" t="s">
        <v>70</v>
      </c>
      <c r="B78" s="30" t="s">
        <v>53</v>
      </c>
      <c r="D78" s="42" t="s">
        <v>147</v>
      </c>
      <c r="E78" s="45" t="s">
        <v>69</v>
      </c>
      <c r="F78" s="42" t="s">
        <v>158</v>
      </c>
      <c r="G78" s="31" t="str">
        <f t="shared" si="14"/>
        <v>2023-04-03</v>
      </c>
      <c r="H78" s="32">
        <f t="shared" si="15"/>
        <v>45030</v>
      </c>
      <c r="I78" s="30" t="s">
        <v>54</v>
      </c>
      <c r="K78" s="30" t="s">
        <v>58</v>
      </c>
      <c r="Q78" s="32">
        <f t="shared" si="16"/>
        <v>45033</v>
      </c>
      <c r="R78" s="32">
        <f t="shared" si="17"/>
        <v>45033</v>
      </c>
      <c r="T78" s="32">
        <f t="shared" si="18"/>
        <v>45075</v>
      </c>
      <c r="U78" s="32">
        <f t="shared" si="19"/>
        <v>45384</v>
      </c>
      <c r="V78" s="30" t="s">
        <v>164</v>
      </c>
      <c r="W78" s="32">
        <v>45318</v>
      </c>
      <c r="X78" s="32">
        <v>45409</v>
      </c>
      <c r="Y78" s="32">
        <v>45377</v>
      </c>
      <c r="Z78" s="32">
        <v>45470</v>
      </c>
      <c r="AA78" s="46" t="s">
        <v>49</v>
      </c>
      <c r="AF78" s="44" t="s">
        <v>161</v>
      </c>
      <c r="AG78" s="34" t="s">
        <v>48</v>
      </c>
      <c r="AH78" s="30" t="s">
        <v>56</v>
      </c>
      <c r="AJ78" s="30" t="s">
        <v>168</v>
      </c>
      <c r="AZ78" s="42"/>
    </row>
    <row r="79" spans="1:52" x14ac:dyDescent="0.35">
      <c r="A79" s="29" t="s">
        <v>70</v>
      </c>
      <c r="B79" s="30" t="s">
        <v>53</v>
      </c>
      <c r="D79" s="42" t="s">
        <v>148</v>
      </c>
      <c r="E79" s="45" t="s">
        <v>69</v>
      </c>
      <c r="F79" s="42" t="s">
        <v>158</v>
      </c>
      <c r="G79" s="31" t="str">
        <f t="shared" si="14"/>
        <v>2023-04-03</v>
      </c>
      <c r="H79" s="32">
        <f t="shared" si="15"/>
        <v>45030</v>
      </c>
      <c r="I79" s="30" t="s">
        <v>54</v>
      </c>
      <c r="K79" s="30" t="s">
        <v>58</v>
      </c>
      <c r="Q79" s="32">
        <f t="shared" si="16"/>
        <v>45033</v>
      </c>
      <c r="R79" s="32">
        <f t="shared" si="17"/>
        <v>45033</v>
      </c>
      <c r="T79" s="32">
        <f t="shared" si="18"/>
        <v>45075</v>
      </c>
      <c r="U79" s="32">
        <f t="shared" si="19"/>
        <v>45384</v>
      </c>
      <c r="V79" s="30" t="s">
        <v>164</v>
      </c>
      <c r="W79" s="32">
        <v>45318</v>
      </c>
      <c r="X79" s="32">
        <v>45409</v>
      </c>
      <c r="Y79" s="32">
        <v>45377</v>
      </c>
      <c r="Z79" s="32">
        <v>45470</v>
      </c>
      <c r="AA79" s="46" t="s">
        <v>49</v>
      </c>
      <c r="AF79" s="44" t="s">
        <v>161</v>
      </c>
      <c r="AG79" s="34" t="s">
        <v>48</v>
      </c>
      <c r="AH79" s="30" t="s">
        <v>56</v>
      </c>
      <c r="AJ79" s="30" t="s">
        <v>168</v>
      </c>
      <c r="AZ79" s="42"/>
    </row>
    <row r="80" spans="1:52" x14ac:dyDescent="0.35">
      <c r="A80" s="29" t="s">
        <v>70</v>
      </c>
      <c r="B80" s="30" t="s">
        <v>53</v>
      </c>
      <c r="D80" s="42" t="s">
        <v>149</v>
      </c>
      <c r="E80" s="45" t="s">
        <v>69</v>
      </c>
      <c r="F80" s="42" t="s">
        <v>158</v>
      </c>
      <c r="G80" s="31" t="str">
        <f t="shared" si="14"/>
        <v>2023-04-03</v>
      </c>
      <c r="H80" s="32">
        <f t="shared" si="15"/>
        <v>45030</v>
      </c>
      <c r="I80" s="30" t="s">
        <v>54</v>
      </c>
      <c r="K80" s="30" t="s">
        <v>58</v>
      </c>
      <c r="Q80" s="32">
        <f t="shared" si="16"/>
        <v>45033</v>
      </c>
      <c r="R80" s="32">
        <f t="shared" si="17"/>
        <v>45033</v>
      </c>
      <c r="T80" s="32">
        <f t="shared" si="18"/>
        <v>45075</v>
      </c>
      <c r="U80" s="32">
        <f t="shared" si="19"/>
        <v>45384</v>
      </c>
      <c r="V80" s="30" t="s">
        <v>164</v>
      </c>
      <c r="W80" s="32">
        <v>45318</v>
      </c>
      <c r="X80" s="32">
        <v>45409</v>
      </c>
      <c r="Y80" s="32">
        <v>45377</v>
      </c>
      <c r="Z80" s="32">
        <v>45470</v>
      </c>
      <c r="AA80" s="46" t="s">
        <v>49</v>
      </c>
      <c r="AF80" s="44" t="s">
        <v>161</v>
      </c>
      <c r="AG80" s="34" t="s">
        <v>48</v>
      </c>
      <c r="AH80" s="30" t="s">
        <v>56</v>
      </c>
      <c r="AJ80" s="30" t="s">
        <v>168</v>
      </c>
      <c r="AZ80" s="42"/>
    </row>
    <row r="81" spans="1:52" x14ac:dyDescent="0.35">
      <c r="A81" s="29" t="s">
        <v>70</v>
      </c>
      <c r="B81" s="30" t="s">
        <v>53</v>
      </c>
      <c r="D81" s="42" t="s">
        <v>150</v>
      </c>
      <c r="E81" s="45" t="s">
        <v>69</v>
      </c>
      <c r="F81" s="42" t="s">
        <v>158</v>
      </c>
      <c r="G81" s="31" t="str">
        <f t="shared" si="14"/>
        <v>2023-04-03</v>
      </c>
      <c r="H81" s="32">
        <f t="shared" si="15"/>
        <v>45030</v>
      </c>
      <c r="I81" s="30" t="s">
        <v>54</v>
      </c>
      <c r="K81" s="30" t="s">
        <v>58</v>
      </c>
      <c r="Q81" s="32">
        <f t="shared" si="16"/>
        <v>45033</v>
      </c>
      <c r="R81" s="32">
        <f t="shared" si="17"/>
        <v>45033</v>
      </c>
      <c r="T81" s="32">
        <f t="shared" si="18"/>
        <v>45075</v>
      </c>
      <c r="U81" s="32">
        <f t="shared" si="19"/>
        <v>45384</v>
      </c>
      <c r="V81" s="30" t="s">
        <v>164</v>
      </c>
      <c r="W81" s="32">
        <v>45318</v>
      </c>
      <c r="X81" s="32">
        <v>45409</v>
      </c>
      <c r="Y81" s="32">
        <v>45377</v>
      </c>
      <c r="Z81" s="32">
        <v>45470</v>
      </c>
      <c r="AA81" s="46" t="s">
        <v>49</v>
      </c>
      <c r="AF81" s="44" t="s">
        <v>161</v>
      </c>
      <c r="AG81" s="34" t="s">
        <v>48</v>
      </c>
      <c r="AH81" s="30" t="s">
        <v>56</v>
      </c>
      <c r="AJ81" s="30" t="s">
        <v>168</v>
      </c>
      <c r="AZ81" s="42"/>
    </row>
    <row r="82" spans="1:52" x14ac:dyDescent="0.35">
      <c r="A82" s="29" t="s">
        <v>70</v>
      </c>
      <c r="B82" s="30" t="s">
        <v>53</v>
      </c>
      <c r="D82" s="42" t="s">
        <v>151</v>
      </c>
      <c r="E82" s="45" t="s">
        <v>69</v>
      </c>
      <c r="F82" s="42" t="s">
        <v>158</v>
      </c>
      <c r="G82" s="31" t="str">
        <f t="shared" si="14"/>
        <v>2023-04-03</v>
      </c>
      <c r="H82" s="32">
        <f t="shared" si="15"/>
        <v>45030</v>
      </c>
      <c r="I82" s="30" t="s">
        <v>54</v>
      </c>
      <c r="K82" s="30" t="s">
        <v>58</v>
      </c>
      <c r="Q82" s="32">
        <f t="shared" si="16"/>
        <v>45033</v>
      </c>
      <c r="R82" s="32">
        <f t="shared" si="17"/>
        <v>45033</v>
      </c>
      <c r="T82" s="32">
        <f t="shared" si="18"/>
        <v>45075</v>
      </c>
      <c r="U82" s="32">
        <f t="shared" si="19"/>
        <v>45384</v>
      </c>
      <c r="V82" s="30" t="s">
        <v>164</v>
      </c>
      <c r="W82" s="32">
        <v>45318</v>
      </c>
      <c r="X82" s="32">
        <v>45409</v>
      </c>
      <c r="Y82" s="32">
        <v>45377</v>
      </c>
      <c r="Z82" s="32">
        <v>45470</v>
      </c>
      <c r="AA82" s="46" t="s">
        <v>49</v>
      </c>
      <c r="AF82" s="44" t="s">
        <v>161</v>
      </c>
      <c r="AG82" s="34" t="s">
        <v>48</v>
      </c>
      <c r="AH82" s="30" t="s">
        <v>56</v>
      </c>
      <c r="AJ82" s="30" t="s">
        <v>168</v>
      </c>
      <c r="AZ82" s="42"/>
    </row>
    <row r="83" spans="1:52" x14ac:dyDescent="0.35">
      <c r="A83" s="29" t="s">
        <v>70</v>
      </c>
      <c r="B83" s="30" t="s">
        <v>53</v>
      </c>
      <c r="D83" s="42" t="s">
        <v>152</v>
      </c>
      <c r="E83" s="45" t="s">
        <v>69</v>
      </c>
      <c r="F83" s="42" t="s">
        <v>158</v>
      </c>
      <c r="G83" s="31" t="str">
        <f t="shared" si="14"/>
        <v>2023-04-03</v>
      </c>
      <c r="H83" s="32">
        <f t="shared" si="15"/>
        <v>45030</v>
      </c>
      <c r="I83" s="30" t="s">
        <v>54</v>
      </c>
      <c r="K83" s="30" t="s">
        <v>58</v>
      </c>
      <c r="Q83" s="32">
        <f t="shared" si="16"/>
        <v>45033</v>
      </c>
      <c r="R83" s="32">
        <f t="shared" si="17"/>
        <v>45033</v>
      </c>
      <c r="T83" s="32">
        <f t="shared" si="18"/>
        <v>45075</v>
      </c>
      <c r="U83" s="32">
        <f t="shared" si="19"/>
        <v>45384</v>
      </c>
      <c r="V83" s="30" t="s">
        <v>164</v>
      </c>
      <c r="W83" s="32">
        <v>45318</v>
      </c>
      <c r="X83" s="32">
        <v>45409</v>
      </c>
      <c r="Y83" s="32">
        <v>45377</v>
      </c>
      <c r="Z83" s="32">
        <v>45470</v>
      </c>
      <c r="AA83" s="46" t="s">
        <v>49</v>
      </c>
      <c r="AF83" s="44" t="s">
        <v>161</v>
      </c>
      <c r="AG83" s="34" t="s">
        <v>48</v>
      </c>
      <c r="AH83" s="30" t="s">
        <v>56</v>
      </c>
      <c r="AJ83" s="30" t="s">
        <v>168</v>
      </c>
      <c r="AZ83" s="42"/>
    </row>
    <row r="84" spans="1:52" x14ac:dyDescent="0.35">
      <c r="A84" s="29" t="s">
        <v>70</v>
      </c>
      <c r="B84" s="30" t="s">
        <v>53</v>
      </c>
      <c r="D84" s="42" t="s">
        <v>153</v>
      </c>
      <c r="E84" s="45" t="s">
        <v>69</v>
      </c>
      <c r="F84" s="42" t="s">
        <v>158</v>
      </c>
      <c r="G84" s="31" t="str">
        <f t="shared" si="14"/>
        <v>2023-04-03</v>
      </c>
      <c r="H84" s="32">
        <f t="shared" si="15"/>
        <v>45030</v>
      </c>
      <c r="I84" s="30" t="s">
        <v>54</v>
      </c>
      <c r="K84" s="30" t="s">
        <v>58</v>
      </c>
      <c r="Q84" s="32">
        <f t="shared" si="16"/>
        <v>45033</v>
      </c>
      <c r="R84" s="32">
        <f t="shared" si="17"/>
        <v>45033</v>
      </c>
      <c r="T84" s="32">
        <f t="shared" si="18"/>
        <v>45075</v>
      </c>
      <c r="U84" s="32">
        <f t="shared" si="19"/>
        <v>45384</v>
      </c>
      <c r="V84" s="30" t="s">
        <v>164</v>
      </c>
      <c r="W84" s="32">
        <v>45318</v>
      </c>
      <c r="X84" s="32">
        <v>45409</v>
      </c>
      <c r="Y84" s="32">
        <v>45377</v>
      </c>
      <c r="Z84" s="32">
        <v>45470</v>
      </c>
      <c r="AA84" s="46" t="s">
        <v>49</v>
      </c>
      <c r="AF84" s="44" t="s">
        <v>161</v>
      </c>
      <c r="AG84" s="34" t="s">
        <v>48</v>
      </c>
      <c r="AH84" s="30" t="s">
        <v>56</v>
      </c>
      <c r="AJ84" s="30" t="s">
        <v>168</v>
      </c>
      <c r="AZ84" s="42"/>
    </row>
    <row r="85" spans="1:52" x14ac:dyDescent="0.35">
      <c r="A85" s="29" t="s">
        <v>70</v>
      </c>
      <c r="B85" s="30" t="s">
        <v>53</v>
      </c>
      <c r="D85" s="42" t="s">
        <v>154</v>
      </c>
      <c r="E85" s="45" t="s">
        <v>69</v>
      </c>
      <c r="F85" s="42" t="s">
        <v>50</v>
      </c>
      <c r="G85" s="31" t="str">
        <f t="shared" si="14"/>
        <v>2023-04-03</v>
      </c>
      <c r="H85" s="32">
        <f t="shared" si="15"/>
        <v>45030</v>
      </c>
      <c r="I85" s="30" t="s">
        <v>54</v>
      </c>
      <c r="K85" s="30" t="s">
        <v>58</v>
      </c>
      <c r="Q85" s="32">
        <f t="shared" si="16"/>
        <v>45033</v>
      </c>
      <c r="R85" s="32">
        <f t="shared" si="17"/>
        <v>45033</v>
      </c>
      <c r="T85" s="32">
        <f t="shared" si="18"/>
        <v>45075</v>
      </c>
      <c r="U85" s="32">
        <f t="shared" si="19"/>
        <v>45384</v>
      </c>
      <c r="V85" s="30" t="s">
        <v>164</v>
      </c>
      <c r="W85" s="32">
        <v>45318</v>
      </c>
      <c r="X85" s="32">
        <v>45409</v>
      </c>
      <c r="Y85" s="32">
        <v>45377</v>
      </c>
      <c r="Z85" s="32">
        <v>45470</v>
      </c>
      <c r="AA85" s="46" t="s">
        <v>49</v>
      </c>
      <c r="AF85" s="44" t="s">
        <v>160</v>
      </c>
      <c r="AG85" s="34" t="s">
        <v>48</v>
      </c>
      <c r="AH85" s="30" t="s">
        <v>56</v>
      </c>
      <c r="AJ85" s="30" t="s">
        <v>168</v>
      </c>
      <c r="AZ85" s="42"/>
    </row>
    <row r="86" spans="1:52" x14ac:dyDescent="0.35">
      <c r="A86" s="29" t="s">
        <v>70</v>
      </c>
      <c r="B86" s="30" t="s">
        <v>53</v>
      </c>
      <c r="D86" s="42" t="s">
        <v>155</v>
      </c>
      <c r="E86" s="45" t="s">
        <v>69</v>
      </c>
      <c r="F86" s="42" t="s">
        <v>50</v>
      </c>
      <c r="G86" s="31" t="str">
        <f t="shared" si="14"/>
        <v>2023-04-03</v>
      </c>
      <c r="H86" s="32">
        <f t="shared" si="15"/>
        <v>45030</v>
      </c>
      <c r="I86" s="30" t="s">
        <v>54</v>
      </c>
      <c r="K86" s="30" t="s">
        <v>58</v>
      </c>
      <c r="Q86" s="32">
        <f t="shared" si="16"/>
        <v>45033</v>
      </c>
      <c r="R86" s="32">
        <f t="shared" si="17"/>
        <v>45033</v>
      </c>
      <c r="T86" s="32">
        <f t="shared" si="18"/>
        <v>45075</v>
      </c>
      <c r="U86" s="32">
        <f t="shared" si="19"/>
        <v>45384</v>
      </c>
      <c r="V86" s="30" t="s">
        <v>164</v>
      </c>
      <c r="W86" s="32">
        <v>45318</v>
      </c>
      <c r="X86" s="32">
        <v>45409</v>
      </c>
      <c r="Y86" s="32">
        <v>45377</v>
      </c>
      <c r="Z86" s="32">
        <v>45470</v>
      </c>
      <c r="AA86" s="46" t="s">
        <v>49</v>
      </c>
      <c r="AF86" s="44" t="s">
        <v>160</v>
      </c>
      <c r="AG86" s="34" t="s">
        <v>48</v>
      </c>
      <c r="AH86" s="30" t="s">
        <v>56</v>
      </c>
      <c r="AJ86" s="30" t="s">
        <v>168</v>
      </c>
      <c r="AZ86" s="42"/>
    </row>
    <row r="87" spans="1:52" x14ac:dyDescent="0.35">
      <c r="A87" s="29" t="s">
        <v>70</v>
      </c>
      <c r="B87" s="30" t="s">
        <v>53</v>
      </c>
      <c r="D87" s="42" t="s">
        <v>156</v>
      </c>
      <c r="E87" s="45" t="s">
        <v>69</v>
      </c>
      <c r="F87" s="42" t="s">
        <v>50</v>
      </c>
      <c r="G87" s="31" t="str">
        <f t="shared" si="14"/>
        <v>2023-04-03</v>
      </c>
      <c r="H87" s="32">
        <f t="shared" si="15"/>
        <v>45030</v>
      </c>
      <c r="I87" s="30" t="s">
        <v>54</v>
      </c>
      <c r="K87" s="30" t="s">
        <v>58</v>
      </c>
      <c r="Q87" s="32">
        <f t="shared" si="16"/>
        <v>45033</v>
      </c>
      <c r="R87" s="32">
        <f t="shared" si="17"/>
        <v>45033</v>
      </c>
      <c r="T87" s="32">
        <f t="shared" si="18"/>
        <v>45075</v>
      </c>
      <c r="U87" s="32">
        <f t="shared" si="19"/>
        <v>45384</v>
      </c>
      <c r="V87" s="30" t="s">
        <v>164</v>
      </c>
      <c r="W87" s="32">
        <v>45318</v>
      </c>
      <c r="X87" s="32">
        <v>45409</v>
      </c>
      <c r="Y87" s="32">
        <v>45377</v>
      </c>
      <c r="Z87" s="32">
        <v>45470</v>
      </c>
      <c r="AA87" s="46" t="s">
        <v>49</v>
      </c>
      <c r="AF87" s="44" t="s">
        <v>160</v>
      </c>
      <c r="AG87" s="34" t="s">
        <v>48</v>
      </c>
      <c r="AH87" s="30" t="s">
        <v>56</v>
      </c>
      <c r="AJ87" s="30" t="s">
        <v>168</v>
      </c>
      <c r="AZ87" s="42"/>
    </row>
    <row r="88" spans="1:52" x14ac:dyDescent="0.35">
      <c r="A88" s="29" t="s">
        <v>70</v>
      </c>
      <c r="B88" s="30" t="s">
        <v>53</v>
      </c>
      <c r="D88" s="42" t="s">
        <v>157</v>
      </c>
      <c r="E88" s="45" t="s">
        <v>69</v>
      </c>
      <c r="F88" s="42" t="s">
        <v>51</v>
      </c>
      <c r="G88" s="31" t="str">
        <f t="shared" si="14"/>
        <v>2023-04-03</v>
      </c>
      <c r="H88" s="32">
        <f t="shared" si="15"/>
        <v>45030</v>
      </c>
      <c r="I88" s="30" t="s">
        <v>54</v>
      </c>
      <c r="Q88" s="32">
        <f t="shared" si="16"/>
        <v>45033</v>
      </c>
      <c r="R88" s="32">
        <f t="shared" si="17"/>
        <v>45033</v>
      </c>
      <c r="T88" s="32">
        <f t="shared" si="18"/>
        <v>45075</v>
      </c>
      <c r="U88" s="32">
        <f t="shared" si="19"/>
        <v>45384</v>
      </c>
      <c r="V88" s="30" t="s">
        <v>164</v>
      </c>
      <c r="W88" s="32">
        <v>45318</v>
      </c>
      <c r="X88" s="32">
        <v>45409</v>
      </c>
      <c r="Y88" s="32">
        <v>45377</v>
      </c>
      <c r="Z88" s="32">
        <v>45470</v>
      </c>
      <c r="AA88" s="46" t="s">
        <v>49</v>
      </c>
      <c r="AF88" s="44" t="s">
        <v>162</v>
      </c>
      <c r="AG88" s="34" t="s">
        <v>48</v>
      </c>
      <c r="AH88" s="30" t="s">
        <v>56</v>
      </c>
      <c r="AJ88" s="30" t="s">
        <v>163</v>
      </c>
      <c r="AZ88" s="47"/>
    </row>
    <row r="89" spans="1:52" x14ac:dyDescent="0.35">
      <c r="A89" s="29" t="s">
        <v>207</v>
      </c>
      <c r="B89" s="30" t="s">
        <v>53</v>
      </c>
      <c r="D89" s="47" t="s">
        <v>169</v>
      </c>
      <c r="E89" s="45" t="s">
        <v>69</v>
      </c>
      <c r="F89" s="43" t="s">
        <v>52</v>
      </c>
      <c r="G89" s="31" t="str">
        <f t="shared" ref="G89:G124" si="20">SUBSTITUTE("2023_04_17", "_", "-")</f>
        <v>2023-04-17</v>
      </c>
      <c r="H89" s="32">
        <f t="shared" ref="H89:H124" si="21">WORKDAY.INTL(G89,9,1)</f>
        <v>45044</v>
      </c>
      <c r="I89" s="30" t="s">
        <v>54</v>
      </c>
      <c r="K89" s="30" t="s">
        <v>57</v>
      </c>
      <c r="L89" s="30" t="s">
        <v>165</v>
      </c>
      <c r="M89" s="30" t="s">
        <v>55</v>
      </c>
      <c r="N89" s="30" t="s">
        <v>59</v>
      </c>
      <c r="P89" s="30">
        <v>145</v>
      </c>
      <c r="Q89" s="32">
        <f t="shared" ref="Q89:Q124" si="22">WORKDAY.INTL(G89,10,1)</f>
        <v>45047</v>
      </c>
      <c r="R89" s="32">
        <f>WORKDAY.INTL(Q89,18,1)</f>
        <v>45071</v>
      </c>
      <c r="T89" s="32">
        <f t="shared" ref="T89:T124" si="23">WORKDAY.INTL(G89,40,1)</f>
        <v>45089</v>
      </c>
      <c r="U89" s="32">
        <f t="shared" ref="U89:U124" si="24">WORKDAY.INTL(G89,261,1)</f>
        <v>45398</v>
      </c>
      <c r="V89" s="30" t="s">
        <v>164</v>
      </c>
      <c r="W89" s="32">
        <v>45318</v>
      </c>
      <c r="X89" s="32">
        <v>45409</v>
      </c>
      <c r="Y89" s="32">
        <v>45377</v>
      </c>
      <c r="Z89" s="32">
        <v>45470</v>
      </c>
      <c r="AA89" s="46" t="s">
        <v>49</v>
      </c>
      <c r="AF89" s="34" t="s">
        <v>161</v>
      </c>
      <c r="AG89" s="34" t="s">
        <v>48</v>
      </c>
      <c r="AH89" s="30" t="s">
        <v>56</v>
      </c>
      <c r="AI89" s="30" t="s">
        <v>60</v>
      </c>
      <c r="AJ89" s="30" t="s">
        <v>208</v>
      </c>
      <c r="AK89" s="30" t="s">
        <v>167</v>
      </c>
      <c r="AZ89" s="47"/>
    </row>
    <row r="90" spans="1:52" x14ac:dyDescent="0.35">
      <c r="A90" s="29" t="s">
        <v>207</v>
      </c>
      <c r="B90" s="30" t="s">
        <v>53</v>
      </c>
      <c r="D90" s="47" t="s">
        <v>170</v>
      </c>
      <c r="E90" s="45" t="s">
        <v>69</v>
      </c>
      <c r="F90" s="43" t="s">
        <v>52</v>
      </c>
      <c r="G90" s="31" t="str">
        <f t="shared" si="20"/>
        <v>2023-04-17</v>
      </c>
      <c r="H90" s="32">
        <f t="shared" si="21"/>
        <v>45044</v>
      </c>
      <c r="I90" s="30" t="s">
        <v>54</v>
      </c>
      <c r="K90" s="30" t="s">
        <v>57</v>
      </c>
      <c r="L90" s="30" t="s">
        <v>165</v>
      </c>
      <c r="M90" s="30" t="s">
        <v>55</v>
      </c>
      <c r="N90" s="30" t="s">
        <v>59</v>
      </c>
      <c r="P90" s="30">
        <v>145</v>
      </c>
      <c r="Q90" s="32">
        <f t="shared" si="22"/>
        <v>45047</v>
      </c>
      <c r="R90" s="32">
        <f>WORKDAY.INTL(Q90,18,1)</f>
        <v>45071</v>
      </c>
      <c r="T90" s="32">
        <f t="shared" si="23"/>
        <v>45089</v>
      </c>
      <c r="U90" s="32">
        <f t="shared" si="24"/>
        <v>45398</v>
      </c>
      <c r="V90" s="30" t="s">
        <v>164</v>
      </c>
      <c r="W90" s="32">
        <v>45318</v>
      </c>
      <c r="X90" s="32">
        <v>45409</v>
      </c>
      <c r="Y90" s="32">
        <v>45377</v>
      </c>
      <c r="Z90" s="32">
        <v>45470</v>
      </c>
      <c r="AA90" s="46" t="s">
        <v>49</v>
      </c>
      <c r="AF90" s="34" t="s">
        <v>161</v>
      </c>
      <c r="AG90" s="34" t="s">
        <v>48</v>
      </c>
      <c r="AH90" s="30" t="s">
        <v>56</v>
      </c>
      <c r="AI90" s="30" t="s">
        <v>60</v>
      </c>
      <c r="AJ90" s="30" t="s">
        <v>208</v>
      </c>
      <c r="AK90" s="30" t="s">
        <v>167</v>
      </c>
      <c r="AZ90" s="47"/>
    </row>
    <row r="91" spans="1:52" x14ac:dyDescent="0.35">
      <c r="A91" s="29" t="s">
        <v>207</v>
      </c>
      <c r="B91" s="30" t="s">
        <v>53</v>
      </c>
      <c r="D91" s="47" t="s">
        <v>171</v>
      </c>
      <c r="E91" s="45" t="s">
        <v>69</v>
      </c>
      <c r="F91" s="43" t="s">
        <v>52</v>
      </c>
      <c r="G91" s="31" t="str">
        <f t="shared" si="20"/>
        <v>2023-04-17</v>
      </c>
      <c r="H91" s="32">
        <f t="shared" si="21"/>
        <v>45044</v>
      </c>
      <c r="I91" s="30" t="s">
        <v>54</v>
      </c>
      <c r="K91" s="30" t="s">
        <v>57</v>
      </c>
      <c r="L91" s="30" t="s">
        <v>165</v>
      </c>
      <c r="M91" s="30" t="s">
        <v>55</v>
      </c>
      <c r="N91" s="30" t="s">
        <v>59</v>
      </c>
      <c r="P91" s="30">
        <v>145</v>
      </c>
      <c r="Q91" s="32">
        <f t="shared" si="22"/>
        <v>45047</v>
      </c>
      <c r="R91" s="32">
        <f>WORKDAY.INTL(Q91,18,1)</f>
        <v>45071</v>
      </c>
      <c r="T91" s="32">
        <f t="shared" si="23"/>
        <v>45089</v>
      </c>
      <c r="U91" s="32">
        <f t="shared" si="24"/>
        <v>45398</v>
      </c>
      <c r="V91" s="30" t="s">
        <v>164</v>
      </c>
      <c r="W91" s="32">
        <v>45318</v>
      </c>
      <c r="X91" s="32">
        <v>45409</v>
      </c>
      <c r="Y91" s="32">
        <v>45377</v>
      </c>
      <c r="Z91" s="32">
        <v>45470</v>
      </c>
      <c r="AA91" s="46" t="s">
        <v>49</v>
      </c>
      <c r="AF91" s="34" t="s">
        <v>162</v>
      </c>
      <c r="AG91" s="34" t="s">
        <v>48</v>
      </c>
      <c r="AH91" s="30" t="s">
        <v>56</v>
      </c>
      <c r="AI91" s="30" t="s">
        <v>60</v>
      </c>
      <c r="AJ91" s="30" t="s">
        <v>208</v>
      </c>
      <c r="AK91" s="30" t="s">
        <v>167</v>
      </c>
      <c r="AZ91" s="47"/>
    </row>
    <row r="92" spans="1:52" x14ac:dyDescent="0.35">
      <c r="A92" s="29" t="s">
        <v>207</v>
      </c>
      <c r="B92" s="30" t="s">
        <v>53</v>
      </c>
      <c r="D92" s="47" t="s">
        <v>172</v>
      </c>
      <c r="E92" s="45" t="s">
        <v>69</v>
      </c>
      <c r="F92" s="48" t="s">
        <v>206</v>
      </c>
      <c r="G92" s="31" t="str">
        <f t="shared" si="20"/>
        <v>2023-04-17</v>
      </c>
      <c r="H92" s="32">
        <f t="shared" si="21"/>
        <v>45044</v>
      </c>
      <c r="I92" s="30" t="s">
        <v>54</v>
      </c>
      <c r="K92" s="30" t="s">
        <v>58</v>
      </c>
      <c r="L92" s="30" t="s">
        <v>209</v>
      </c>
      <c r="M92" s="30" t="s">
        <v>211</v>
      </c>
      <c r="N92" s="30" t="s">
        <v>59</v>
      </c>
      <c r="P92" s="30">
        <v>168</v>
      </c>
      <c r="Q92" s="32">
        <f t="shared" si="22"/>
        <v>45047</v>
      </c>
      <c r="R92" s="32">
        <f>WORKDAY.INTL(Q92,21,1)</f>
        <v>45076</v>
      </c>
      <c r="T92" s="32">
        <f t="shared" si="23"/>
        <v>45089</v>
      </c>
      <c r="U92" s="32">
        <f t="shared" si="24"/>
        <v>45398</v>
      </c>
      <c r="V92" s="30" t="s">
        <v>164</v>
      </c>
      <c r="W92" s="32">
        <v>45318</v>
      </c>
      <c r="X92" s="32">
        <v>45409</v>
      </c>
      <c r="Y92" s="32">
        <v>45377</v>
      </c>
      <c r="Z92" s="32">
        <v>45470</v>
      </c>
      <c r="AA92" s="46" t="s">
        <v>49</v>
      </c>
      <c r="AF92" s="34" t="s">
        <v>159</v>
      </c>
      <c r="AG92" s="34" t="s">
        <v>48</v>
      </c>
      <c r="AH92" s="30" t="s">
        <v>56</v>
      </c>
      <c r="AI92" s="30" t="s">
        <v>60</v>
      </c>
      <c r="AJ92" s="30" t="s">
        <v>208</v>
      </c>
      <c r="AK92" s="30" t="s">
        <v>210</v>
      </c>
      <c r="AM92" s="37"/>
      <c r="AZ92" s="47"/>
    </row>
    <row r="93" spans="1:52" x14ac:dyDescent="0.35">
      <c r="A93" s="29" t="s">
        <v>207</v>
      </c>
      <c r="B93" s="30" t="s">
        <v>53</v>
      </c>
      <c r="D93" s="47" t="s">
        <v>173</v>
      </c>
      <c r="E93" s="45" t="s">
        <v>69</v>
      </c>
      <c r="F93" s="42" t="s">
        <v>51</v>
      </c>
      <c r="G93" s="31" t="str">
        <f t="shared" si="20"/>
        <v>2023-04-17</v>
      </c>
      <c r="H93" s="32">
        <f t="shared" si="21"/>
        <v>45044</v>
      </c>
      <c r="I93" s="30" t="s">
        <v>54</v>
      </c>
      <c r="Q93" s="32">
        <f t="shared" si="22"/>
        <v>45047</v>
      </c>
      <c r="R93" s="32">
        <f>WORKDAY.INTL(Q93,0,1)</f>
        <v>45047</v>
      </c>
      <c r="T93" s="32">
        <f t="shared" si="23"/>
        <v>45089</v>
      </c>
      <c r="U93" s="32">
        <f t="shared" si="24"/>
        <v>45398</v>
      </c>
      <c r="V93" s="30" t="s">
        <v>164</v>
      </c>
      <c r="W93" s="32">
        <v>45318</v>
      </c>
      <c r="X93" s="32">
        <v>45409</v>
      </c>
      <c r="Y93" s="32">
        <v>45377</v>
      </c>
      <c r="Z93" s="32">
        <v>45470</v>
      </c>
      <c r="AA93" s="46" t="s">
        <v>49</v>
      </c>
      <c r="AF93" s="34" t="s">
        <v>162</v>
      </c>
      <c r="AG93" s="34" t="s">
        <v>48</v>
      </c>
      <c r="AH93" s="30" t="s">
        <v>56</v>
      </c>
      <c r="AJ93" s="30" t="s">
        <v>212</v>
      </c>
      <c r="AZ93" s="47"/>
    </row>
    <row r="94" spans="1:52" x14ac:dyDescent="0.35">
      <c r="A94" s="29" t="s">
        <v>207</v>
      </c>
      <c r="B94" s="30" t="s">
        <v>53</v>
      </c>
      <c r="D94" s="47" t="s">
        <v>174</v>
      </c>
      <c r="E94" s="45" t="s">
        <v>69</v>
      </c>
      <c r="F94" s="42" t="s">
        <v>51</v>
      </c>
      <c r="G94" s="31" t="str">
        <f t="shared" si="20"/>
        <v>2023-04-17</v>
      </c>
      <c r="H94" s="32">
        <f t="shared" si="21"/>
        <v>45044</v>
      </c>
      <c r="I94" s="30" t="s">
        <v>54</v>
      </c>
      <c r="Q94" s="32">
        <f t="shared" si="22"/>
        <v>45047</v>
      </c>
      <c r="R94" s="32">
        <f>WORKDAY.INTL(Q94,0,1)</f>
        <v>45047</v>
      </c>
      <c r="T94" s="32">
        <f t="shared" si="23"/>
        <v>45089</v>
      </c>
      <c r="U94" s="32">
        <f t="shared" si="24"/>
        <v>45398</v>
      </c>
      <c r="V94" s="30" t="s">
        <v>164</v>
      </c>
      <c r="W94" s="32">
        <v>45318</v>
      </c>
      <c r="X94" s="32">
        <v>45409</v>
      </c>
      <c r="Y94" s="32">
        <v>45377</v>
      </c>
      <c r="Z94" s="32">
        <v>45470</v>
      </c>
      <c r="AA94" s="46" t="s">
        <v>49</v>
      </c>
      <c r="AF94" s="34" t="s">
        <v>162</v>
      </c>
      <c r="AG94" s="34" t="s">
        <v>48</v>
      </c>
      <c r="AH94" s="30" t="s">
        <v>56</v>
      </c>
      <c r="AJ94" s="30" t="s">
        <v>212</v>
      </c>
      <c r="AM94" s="37"/>
      <c r="AZ94" s="47"/>
    </row>
    <row r="95" spans="1:52" x14ac:dyDescent="0.35">
      <c r="A95" s="29" t="s">
        <v>207</v>
      </c>
      <c r="B95" s="30" t="s">
        <v>53</v>
      </c>
      <c r="D95" s="47" t="s">
        <v>175</v>
      </c>
      <c r="E95" s="45" t="s">
        <v>69</v>
      </c>
      <c r="F95" s="43" t="s">
        <v>52</v>
      </c>
      <c r="G95" s="31" t="str">
        <f t="shared" si="20"/>
        <v>2023-04-17</v>
      </c>
      <c r="H95" s="32">
        <f t="shared" si="21"/>
        <v>45044</v>
      </c>
      <c r="I95" s="30" t="s">
        <v>54</v>
      </c>
      <c r="K95" s="30" t="s">
        <v>57</v>
      </c>
      <c r="L95" s="30" t="s">
        <v>165</v>
      </c>
      <c r="M95" s="30" t="s">
        <v>55</v>
      </c>
      <c r="N95" s="30" t="s">
        <v>59</v>
      </c>
      <c r="P95" s="30">
        <v>145</v>
      </c>
      <c r="Q95" s="32">
        <f t="shared" si="22"/>
        <v>45047</v>
      </c>
      <c r="R95" s="32">
        <f>WORKDAY.INTL(Q95,18,1)</f>
        <v>45071</v>
      </c>
      <c r="T95" s="32">
        <f t="shared" si="23"/>
        <v>45089</v>
      </c>
      <c r="U95" s="32">
        <f t="shared" si="24"/>
        <v>45398</v>
      </c>
      <c r="V95" s="30" t="s">
        <v>164</v>
      </c>
      <c r="W95" s="32">
        <v>45318</v>
      </c>
      <c r="X95" s="32">
        <v>45409</v>
      </c>
      <c r="Y95" s="32">
        <v>45377</v>
      </c>
      <c r="Z95" s="32">
        <v>45470</v>
      </c>
      <c r="AA95" s="46" t="s">
        <v>49</v>
      </c>
      <c r="AF95" s="34" t="s">
        <v>162</v>
      </c>
      <c r="AG95" s="34" t="s">
        <v>48</v>
      </c>
      <c r="AH95" s="30" t="s">
        <v>56</v>
      </c>
      <c r="AI95" s="30" t="s">
        <v>60</v>
      </c>
      <c r="AJ95" s="30" t="s">
        <v>208</v>
      </c>
      <c r="AK95" s="30" t="s">
        <v>167</v>
      </c>
      <c r="AZ95" s="47"/>
    </row>
    <row r="96" spans="1:52" x14ac:dyDescent="0.35">
      <c r="A96" s="29" t="s">
        <v>207</v>
      </c>
      <c r="B96" s="30" t="s">
        <v>53</v>
      </c>
      <c r="D96" s="47" t="s">
        <v>176</v>
      </c>
      <c r="E96" s="45" t="s">
        <v>69</v>
      </c>
      <c r="F96" s="48" t="s">
        <v>206</v>
      </c>
      <c r="G96" s="31" t="str">
        <f t="shared" si="20"/>
        <v>2023-04-17</v>
      </c>
      <c r="H96" s="32">
        <f t="shared" si="21"/>
        <v>45044</v>
      </c>
      <c r="I96" s="30" t="s">
        <v>54</v>
      </c>
      <c r="K96" s="30" t="s">
        <v>58</v>
      </c>
      <c r="L96" s="30" t="s">
        <v>209</v>
      </c>
      <c r="M96" s="30" t="s">
        <v>211</v>
      </c>
      <c r="N96" s="30" t="s">
        <v>59</v>
      </c>
      <c r="P96" s="30">
        <v>168</v>
      </c>
      <c r="Q96" s="32">
        <f t="shared" si="22"/>
        <v>45047</v>
      </c>
      <c r="R96" s="32">
        <f>WORKDAY.INTL(Q96,21,1)</f>
        <v>45076</v>
      </c>
      <c r="T96" s="32">
        <f t="shared" si="23"/>
        <v>45089</v>
      </c>
      <c r="U96" s="32">
        <f t="shared" si="24"/>
        <v>45398</v>
      </c>
      <c r="V96" s="30" t="s">
        <v>164</v>
      </c>
      <c r="W96" s="32">
        <v>45318</v>
      </c>
      <c r="X96" s="32">
        <v>45409</v>
      </c>
      <c r="Y96" s="32">
        <v>45377</v>
      </c>
      <c r="Z96" s="32">
        <v>45470</v>
      </c>
      <c r="AA96" s="46" t="s">
        <v>49</v>
      </c>
      <c r="AF96" s="34" t="s">
        <v>159</v>
      </c>
      <c r="AG96" s="34" t="s">
        <v>48</v>
      </c>
      <c r="AH96" s="30" t="s">
        <v>56</v>
      </c>
      <c r="AI96" s="30" t="s">
        <v>60</v>
      </c>
      <c r="AJ96" s="30" t="s">
        <v>208</v>
      </c>
      <c r="AK96" s="30" t="s">
        <v>210</v>
      </c>
      <c r="AZ96" s="47"/>
    </row>
    <row r="97" spans="1:52" x14ac:dyDescent="0.35">
      <c r="A97" s="29" t="s">
        <v>207</v>
      </c>
      <c r="B97" s="30" t="s">
        <v>53</v>
      </c>
      <c r="D97" s="47" t="s">
        <v>177</v>
      </c>
      <c r="E97" s="45" t="s">
        <v>69</v>
      </c>
      <c r="F97" s="42" t="s">
        <v>51</v>
      </c>
      <c r="G97" s="31" t="str">
        <f t="shared" si="20"/>
        <v>2023-04-17</v>
      </c>
      <c r="H97" s="32">
        <f t="shared" si="21"/>
        <v>45044</v>
      </c>
      <c r="I97" s="30" t="s">
        <v>54</v>
      </c>
      <c r="Q97" s="32">
        <f t="shared" si="22"/>
        <v>45047</v>
      </c>
      <c r="R97" s="32">
        <f>WORKDAY.INTL(Q97,0,1)</f>
        <v>45047</v>
      </c>
      <c r="T97" s="32">
        <f t="shared" si="23"/>
        <v>45089</v>
      </c>
      <c r="U97" s="32">
        <f t="shared" si="24"/>
        <v>45398</v>
      </c>
      <c r="V97" s="30" t="s">
        <v>164</v>
      </c>
      <c r="W97" s="32">
        <v>45318</v>
      </c>
      <c r="X97" s="32">
        <v>45409</v>
      </c>
      <c r="Y97" s="32">
        <v>45377</v>
      </c>
      <c r="Z97" s="32">
        <v>45470</v>
      </c>
      <c r="AA97" s="46" t="s">
        <v>49</v>
      </c>
      <c r="AF97" s="34" t="s">
        <v>159</v>
      </c>
      <c r="AG97" s="34" t="s">
        <v>48</v>
      </c>
      <c r="AH97" s="30" t="s">
        <v>56</v>
      </c>
      <c r="AJ97" s="30" t="s">
        <v>212</v>
      </c>
      <c r="AZ97" s="47"/>
    </row>
    <row r="98" spans="1:52" x14ac:dyDescent="0.35">
      <c r="A98" s="29" t="s">
        <v>207</v>
      </c>
      <c r="B98" s="30" t="s">
        <v>53</v>
      </c>
      <c r="D98" s="47" t="s">
        <v>178</v>
      </c>
      <c r="E98" s="45" t="s">
        <v>69</v>
      </c>
      <c r="F98" s="43" t="s">
        <v>52</v>
      </c>
      <c r="G98" s="31" t="str">
        <f t="shared" si="20"/>
        <v>2023-04-17</v>
      </c>
      <c r="H98" s="32">
        <f t="shared" si="21"/>
        <v>45044</v>
      </c>
      <c r="I98" s="30" t="s">
        <v>54</v>
      </c>
      <c r="K98" s="30" t="s">
        <v>57</v>
      </c>
      <c r="L98" s="30" t="s">
        <v>165</v>
      </c>
      <c r="M98" s="30" t="s">
        <v>55</v>
      </c>
      <c r="N98" s="30" t="s">
        <v>59</v>
      </c>
      <c r="P98" s="30">
        <v>145</v>
      </c>
      <c r="Q98" s="32">
        <f t="shared" si="22"/>
        <v>45047</v>
      </c>
      <c r="R98" s="32">
        <f>WORKDAY.INTL(Q98,18,1)</f>
        <v>45071</v>
      </c>
      <c r="T98" s="32">
        <f t="shared" si="23"/>
        <v>45089</v>
      </c>
      <c r="U98" s="32">
        <f t="shared" si="24"/>
        <v>45398</v>
      </c>
      <c r="V98" s="30" t="s">
        <v>164</v>
      </c>
      <c r="W98" s="32">
        <v>45318</v>
      </c>
      <c r="X98" s="32">
        <v>45409</v>
      </c>
      <c r="Y98" s="32">
        <v>45377</v>
      </c>
      <c r="Z98" s="32">
        <v>45470</v>
      </c>
      <c r="AA98" s="46" t="s">
        <v>49</v>
      </c>
      <c r="AF98" s="34" t="s">
        <v>162</v>
      </c>
      <c r="AG98" s="34" t="s">
        <v>48</v>
      </c>
      <c r="AH98" s="30" t="s">
        <v>56</v>
      </c>
      <c r="AI98" s="30" t="s">
        <v>60</v>
      </c>
      <c r="AJ98" s="30" t="s">
        <v>208</v>
      </c>
      <c r="AK98" s="30" t="s">
        <v>167</v>
      </c>
      <c r="AZ98" s="47"/>
    </row>
    <row r="99" spans="1:52" x14ac:dyDescent="0.35">
      <c r="A99" s="29" t="s">
        <v>207</v>
      </c>
      <c r="B99" s="30" t="s">
        <v>53</v>
      </c>
      <c r="D99" s="47" t="s">
        <v>179</v>
      </c>
      <c r="E99" s="45" t="s">
        <v>69</v>
      </c>
      <c r="F99" s="43" t="s">
        <v>52</v>
      </c>
      <c r="G99" s="31" t="str">
        <f t="shared" si="20"/>
        <v>2023-04-17</v>
      </c>
      <c r="H99" s="32">
        <f t="shared" si="21"/>
        <v>45044</v>
      </c>
      <c r="I99" s="30" t="s">
        <v>54</v>
      </c>
      <c r="K99" s="30" t="s">
        <v>57</v>
      </c>
      <c r="L99" s="30" t="s">
        <v>165</v>
      </c>
      <c r="M99" s="30" t="s">
        <v>55</v>
      </c>
      <c r="N99" s="30" t="s">
        <v>59</v>
      </c>
      <c r="P99" s="30">
        <v>145</v>
      </c>
      <c r="Q99" s="32">
        <f t="shared" si="22"/>
        <v>45047</v>
      </c>
      <c r="R99" s="32">
        <f>WORKDAY.INTL(Q99,18,1)</f>
        <v>45071</v>
      </c>
      <c r="T99" s="32">
        <f t="shared" si="23"/>
        <v>45089</v>
      </c>
      <c r="U99" s="32">
        <f t="shared" si="24"/>
        <v>45398</v>
      </c>
      <c r="V99" s="30" t="s">
        <v>164</v>
      </c>
      <c r="W99" s="32">
        <v>45318</v>
      </c>
      <c r="X99" s="32">
        <v>45409</v>
      </c>
      <c r="Y99" s="32">
        <v>45377</v>
      </c>
      <c r="Z99" s="32">
        <v>45470</v>
      </c>
      <c r="AA99" s="46" t="s">
        <v>49</v>
      </c>
      <c r="AF99" s="34" t="s">
        <v>162</v>
      </c>
      <c r="AG99" s="34" t="s">
        <v>48</v>
      </c>
      <c r="AH99" s="30" t="s">
        <v>56</v>
      </c>
      <c r="AI99" s="30" t="s">
        <v>60</v>
      </c>
      <c r="AJ99" s="30" t="s">
        <v>208</v>
      </c>
      <c r="AK99" s="30" t="s">
        <v>167</v>
      </c>
      <c r="AZ99" s="47"/>
    </row>
    <row r="100" spans="1:52" x14ac:dyDescent="0.35">
      <c r="A100" s="29" t="s">
        <v>207</v>
      </c>
      <c r="B100" s="30" t="s">
        <v>53</v>
      </c>
      <c r="D100" s="47" t="s">
        <v>180</v>
      </c>
      <c r="E100" s="45" t="s">
        <v>69</v>
      </c>
      <c r="F100" s="43" t="s">
        <v>52</v>
      </c>
      <c r="G100" s="31" t="str">
        <f t="shared" si="20"/>
        <v>2023-04-17</v>
      </c>
      <c r="H100" s="32">
        <f t="shared" si="21"/>
        <v>45044</v>
      </c>
      <c r="I100" s="30" t="s">
        <v>54</v>
      </c>
      <c r="K100" s="30" t="s">
        <v>57</v>
      </c>
      <c r="L100" s="30" t="s">
        <v>165</v>
      </c>
      <c r="M100" s="30" t="s">
        <v>55</v>
      </c>
      <c r="N100" s="30" t="s">
        <v>59</v>
      </c>
      <c r="P100" s="30">
        <v>145</v>
      </c>
      <c r="Q100" s="32">
        <f t="shared" si="22"/>
        <v>45047</v>
      </c>
      <c r="R100" s="32">
        <f>WORKDAY.INTL(Q100,18,1)</f>
        <v>45071</v>
      </c>
      <c r="T100" s="32">
        <f t="shared" si="23"/>
        <v>45089</v>
      </c>
      <c r="U100" s="32">
        <f t="shared" si="24"/>
        <v>45398</v>
      </c>
      <c r="V100" s="30" t="s">
        <v>164</v>
      </c>
      <c r="W100" s="32">
        <v>45318</v>
      </c>
      <c r="X100" s="32">
        <v>45409</v>
      </c>
      <c r="Y100" s="32">
        <v>45377</v>
      </c>
      <c r="Z100" s="32">
        <v>45470</v>
      </c>
      <c r="AA100" s="46" t="s">
        <v>49</v>
      </c>
      <c r="AF100" s="34" t="s">
        <v>162</v>
      </c>
      <c r="AG100" s="34" t="s">
        <v>48</v>
      </c>
      <c r="AH100" s="30" t="s">
        <v>56</v>
      </c>
      <c r="AI100" s="30" t="s">
        <v>60</v>
      </c>
      <c r="AJ100" s="30" t="s">
        <v>208</v>
      </c>
      <c r="AK100" s="30" t="s">
        <v>167</v>
      </c>
      <c r="AZ100" s="47"/>
    </row>
    <row r="101" spans="1:52" x14ac:dyDescent="0.35">
      <c r="A101" s="29" t="s">
        <v>207</v>
      </c>
      <c r="B101" s="30" t="s">
        <v>53</v>
      </c>
      <c r="D101" s="47" t="s">
        <v>181</v>
      </c>
      <c r="E101" s="45" t="s">
        <v>69</v>
      </c>
      <c r="F101" s="48" t="s">
        <v>206</v>
      </c>
      <c r="G101" s="31" t="str">
        <f t="shared" si="20"/>
        <v>2023-04-17</v>
      </c>
      <c r="H101" s="32">
        <f t="shared" si="21"/>
        <v>45044</v>
      </c>
      <c r="I101" s="30" t="s">
        <v>54</v>
      </c>
      <c r="K101" s="30" t="s">
        <v>58</v>
      </c>
      <c r="L101" s="30" t="s">
        <v>209</v>
      </c>
      <c r="M101" s="30" t="s">
        <v>211</v>
      </c>
      <c r="N101" s="30" t="s">
        <v>59</v>
      </c>
      <c r="P101" s="30">
        <v>168</v>
      </c>
      <c r="Q101" s="32">
        <f t="shared" si="22"/>
        <v>45047</v>
      </c>
      <c r="R101" s="32">
        <f>WORKDAY.INTL(Q101,21,1)</f>
        <v>45076</v>
      </c>
      <c r="T101" s="32">
        <f t="shared" si="23"/>
        <v>45089</v>
      </c>
      <c r="U101" s="32">
        <f t="shared" si="24"/>
        <v>45398</v>
      </c>
      <c r="V101" s="30" t="s">
        <v>164</v>
      </c>
      <c r="W101" s="32">
        <v>45318</v>
      </c>
      <c r="X101" s="32">
        <v>45409</v>
      </c>
      <c r="Y101" s="32">
        <v>45377</v>
      </c>
      <c r="Z101" s="32">
        <v>45470</v>
      </c>
      <c r="AA101" s="46" t="s">
        <v>49</v>
      </c>
      <c r="AF101" s="34" t="s">
        <v>159</v>
      </c>
      <c r="AG101" s="34" t="s">
        <v>48</v>
      </c>
      <c r="AH101" s="30" t="s">
        <v>56</v>
      </c>
      <c r="AI101" s="30" t="s">
        <v>60</v>
      </c>
      <c r="AJ101" s="30" t="s">
        <v>208</v>
      </c>
      <c r="AK101" s="30" t="s">
        <v>210</v>
      </c>
      <c r="AZ101" s="47"/>
    </row>
    <row r="102" spans="1:52" x14ac:dyDescent="0.35">
      <c r="A102" s="29" t="s">
        <v>207</v>
      </c>
      <c r="B102" s="30" t="s">
        <v>53</v>
      </c>
      <c r="D102" s="47" t="s">
        <v>182</v>
      </c>
      <c r="E102" s="45" t="s">
        <v>69</v>
      </c>
      <c r="F102" s="43" t="s">
        <v>52</v>
      </c>
      <c r="G102" s="31" t="str">
        <f t="shared" si="20"/>
        <v>2023-04-17</v>
      </c>
      <c r="H102" s="32">
        <f t="shared" si="21"/>
        <v>45044</v>
      </c>
      <c r="I102" s="30" t="s">
        <v>54</v>
      </c>
      <c r="K102" s="30" t="s">
        <v>57</v>
      </c>
      <c r="L102" s="30" t="s">
        <v>165</v>
      </c>
      <c r="M102" s="30" t="s">
        <v>55</v>
      </c>
      <c r="N102" s="30" t="s">
        <v>59</v>
      </c>
      <c r="P102" s="30">
        <v>145</v>
      </c>
      <c r="Q102" s="32">
        <f t="shared" si="22"/>
        <v>45047</v>
      </c>
      <c r="R102" s="32">
        <f>WORKDAY.INTL(Q102,18,1)</f>
        <v>45071</v>
      </c>
      <c r="T102" s="32">
        <f t="shared" si="23"/>
        <v>45089</v>
      </c>
      <c r="U102" s="32">
        <f t="shared" si="24"/>
        <v>45398</v>
      </c>
      <c r="V102" s="30" t="s">
        <v>164</v>
      </c>
      <c r="W102" s="32">
        <v>45318</v>
      </c>
      <c r="X102" s="32">
        <v>45409</v>
      </c>
      <c r="Y102" s="32">
        <v>45377</v>
      </c>
      <c r="Z102" s="32">
        <v>45470</v>
      </c>
      <c r="AA102" s="46" t="s">
        <v>49</v>
      </c>
      <c r="AF102" s="34" t="s">
        <v>161</v>
      </c>
      <c r="AG102" s="34" t="s">
        <v>48</v>
      </c>
      <c r="AH102" s="30" t="s">
        <v>56</v>
      </c>
      <c r="AI102" s="30" t="s">
        <v>60</v>
      </c>
      <c r="AJ102" s="30" t="s">
        <v>208</v>
      </c>
      <c r="AK102" s="30" t="s">
        <v>167</v>
      </c>
      <c r="AZ102" s="47"/>
    </row>
    <row r="103" spans="1:52" x14ac:dyDescent="0.35">
      <c r="A103" s="29" t="s">
        <v>207</v>
      </c>
      <c r="B103" s="30" t="s">
        <v>53</v>
      </c>
      <c r="D103" s="47" t="s">
        <v>183</v>
      </c>
      <c r="E103" s="45" t="s">
        <v>69</v>
      </c>
      <c r="F103" s="48" t="s">
        <v>206</v>
      </c>
      <c r="G103" s="31" t="str">
        <f t="shared" si="20"/>
        <v>2023-04-17</v>
      </c>
      <c r="H103" s="32">
        <f t="shared" si="21"/>
        <v>45044</v>
      </c>
      <c r="I103" s="30" t="s">
        <v>54</v>
      </c>
      <c r="K103" s="30" t="s">
        <v>58</v>
      </c>
      <c r="L103" s="30" t="s">
        <v>209</v>
      </c>
      <c r="M103" s="30" t="s">
        <v>211</v>
      </c>
      <c r="N103" s="30" t="s">
        <v>59</v>
      </c>
      <c r="P103" s="30">
        <v>168</v>
      </c>
      <c r="Q103" s="32">
        <f t="shared" si="22"/>
        <v>45047</v>
      </c>
      <c r="R103" s="32">
        <f>WORKDAY.INTL(Q103,21,1)</f>
        <v>45076</v>
      </c>
      <c r="T103" s="32">
        <f t="shared" si="23"/>
        <v>45089</v>
      </c>
      <c r="U103" s="32">
        <f t="shared" si="24"/>
        <v>45398</v>
      </c>
      <c r="V103" s="30" t="s">
        <v>164</v>
      </c>
      <c r="W103" s="32">
        <v>45318</v>
      </c>
      <c r="X103" s="32">
        <v>45409</v>
      </c>
      <c r="Y103" s="32">
        <v>45377</v>
      </c>
      <c r="Z103" s="32">
        <v>45470</v>
      </c>
      <c r="AA103" s="46" t="s">
        <v>49</v>
      </c>
      <c r="AF103" s="34" t="s">
        <v>159</v>
      </c>
      <c r="AG103" s="34" t="s">
        <v>48</v>
      </c>
      <c r="AH103" s="30" t="s">
        <v>56</v>
      </c>
      <c r="AI103" s="30" t="s">
        <v>60</v>
      </c>
      <c r="AJ103" s="30" t="s">
        <v>208</v>
      </c>
      <c r="AK103" s="30" t="s">
        <v>210</v>
      </c>
      <c r="AZ103" s="47"/>
    </row>
    <row r="104" spans="1:52" x14ac:dyDescent="0.35">
      <c r="A104" s="29" t="s">
        <v>207</v>
      </c>
      <c r="B104" s="30" t="s">
        <v>53</v>
      </c>
      <c r="D104" s="47" t="s">
        <v>184</v>
      </c>
      <c r="E104" s="45" t="s">
        <v>69</v>
      </c>
      <c r="F104" s="42" t="s">
        <v>51</v>
      </c>
      <c r="G104" s="31" t="str">
        <f t="shared" si="20"/>
        <v>2023-04-17</v>
      </c>
      <c r="H104" s="32">
        <f t="shared" si="21"/>
        <v>45044</v>
      </c>
      <c r="I104" s="30" t="s">
        <v>54</v>
      </c>
      <c r="Q104" s="32">
        <f t="shared" si="22"/>
        <v>45047</v>
      </c>
      <c r="R104" s="32">
        <f>WORKDAY.INTL(Q104,0,1)</f>
        <v>45047</v>
      </c>
      <c r="T104" s="32">
        <f t="shared" si="23"/>
        <v>45089</v>
      </c>
      <c r="U104" s="32">
        <f t="shared" si="24"/>
        <v>45398</v>
      </c>
      <c r="V104" s="30" t="s">
        <v>164</v>
      </c>
      <c r="W104" s="32">
        <v>45318</v>
      </c>
      <c r="X104" s="32">
        <v>45409</v>
      </c>
      <c r="Y104" s="32">
        <v>45377</v>
      </c>
      <c r="Z104" s="32">
        <v>45470</v>
      </c>
      <c r="AA104" s="46" t="s">
        <v>49</v>
      </c>
      <c r="AF104" s="34" t="s">
        <v>162</v>
      </c>
      <c r="AG104" s="34" t="s">
        <v>48</v>
      </c>
      <c r="AH104" s="30" t="s">
        <v>56</v>
      </c>
      <c r="AJ104" s="30" t="s">
        <v>212</v>
      </c>
      <c r="AZ104" s="47"/>
    </row>
    <row r="105" spans="1:52" x14ac:dyDescent="0.35">
      <c r="A105" s="29" t="s">
        <v>207</v>
      </c>
      <c r="B105" s="30" t="s">
        <v>53</v>
      </c>
      <c r="D105" s="47" t="s">
        <v>185</v>
      </c>
      <c r="E105" s="45" t="s">
        <v>69</v>
      </c>
      <c r="F105" s="42" t="s">
        <v>51</v>
      </c>
      <c r="G105" s="31" t="str">
        <f t="shared" si="20"/>
        <v>2023-04-17</v>
      </c>
      <c r="H105" s="32">
        <f t="shared" si="21"/>
        <v>45044</v>
      </c>
      <c r="I105" s="30" t="s">
        <v>54</v>
      </c>
      <c r="Q105" s="32">
        <f t="shared" si="22"/>
        <v>45047</v>
      </c>
      <c r="R105" s="32">
        <f>WORKDAY.INTL(Q105,0,1)</f>
        <v>45047</v>
      </c>
      <c r="T105" s="32">
        <f t="shared" si="23"/>
        <v>45089</v>
      </c>
      <c r="U105" s="32">
        <f t="shared" si="24"/>
        <v>45398</v>
      </c>
      <c r="V105" s="30" t="s">
        <v>164</v>
      </c>
      <c r="W105" s="32">
        <v>45318</v>
      </c>
      <c r="X105" s="32">
        <v>45409</v>
      </c>
      <c r="Y105" s="32">
        <v>45377</v>
      </c>
      <c r="Z105" s="32">
        <v>45470</v>
      </c>
      <c r="AA105" s="46" t="s">
        <v>49</v>
      </c>
      <c r="AF105" s="34" t="s">
        <v>162</v>
      </c>
      <c r="AG105" s="34" t="s">
        <v>48</v>
      </c>
      <c r="AH105" s="30" t="s">
        <v>56</v>
      </c>
      <c r="AJ105" s="30" t="s">
        <v>212</v>
      </c>
      <c r="AZ105" s="47"/>
    </row>
    <row r="106" spans="1:52" x14ac:dyDescent="0.35">
      <c r="A106" s="29" t="s">
        <v>207</v>
      </c>
      <c r="B106" s="30" t="s">
        <v>53</v>
      </c>
      <c r="D106" s="47" t="s">
        <v>186</v>
      </c>
      <c r="E106" s="45" t="s">
        <v>69</v>
      </c>
      <c r="F106" s="42" t="s">
        <v>51</v>
      </c>
      <c r="G106" s="31" t="str">
        <f t="shared" si="20"/>
        <v>2023-04-17</v>
      </c>
      <c r="H106" s="32">
        <f t="shared" si="21"/>
        <v>45044</v>
      </c>
      <c r="I106" s="30" t="s">
        <v>54</v>
      </c>
      <c r="Q106" s="32">
        <f t="shared" si="22"/>
        <v>45047</v>
      </c>
      <c r="R106" s="32">
        <f>WORKDAY.INTL(Q106,0,1)</f>
        <v>45047</v>
      </c>
      <c r="T106" s="32">
        <f t="shared" si="23"/>
        <v>45089</v>
      </c>
      <c r="U106" s="32">
        <f t="shared" si="24"/>
        <v>45398</v>
      </c>
      <c r="V106" s="30" t="s">
        <v>164</v>
      </c>
      <c r="W106" s="32">
        <v>45318</v>
      </c>
      <c r="X106" s="32">
        <v>45409</v>
      </c>
      <c r="Y106" s="32">
        <v>45377</v>
      </c>
      <c r="Z106" s="32">
        <v>45470</v>
      </c>
      <c r="AA106" s="46" t="s">
        <v>49</v>
      </c>
      <c r="AF106" s="34" t="s">
        <v>162</v>
      </c>
      <c r="AG106" s="34" t="s">
        <v>48</v>
      </c>
      <c r="AH106" s="30" t="s">
        <v>56</v>
      </c>
      <c r="AJ106" s="30" t="s">
        <v>212</v>
      </c>
      <c r="AZ106" s="47"/>
    </row>
    <row r="107" spans="1:52" x14ac:dyDescent="0.35">
      <c r="A107" s="29" t="s">
        <v>207</v>
      </c>
      <c r="B107" s="30" t="s">
        <v>53</v>
      </c>
      <c r="D107" s="47" t="s">
        <v>187</v>
      </c>
      <c r="E107" s="45" t="s">
        <v>69</v>
      </c>
      <c r="F107" s="43" t="s">
        <v>52</v>
      </c>
      <c r="G107" s="31" t="str">
        <f t="shared" si="20"/>
        <v>2023-04-17</v>
      </c>
      <c r="H107" s="32">
        <f t="shared" si="21"/>
        <v>45044</v>
      </c>
      <c r="I107" s="30" t="s">
        <v>54</v>
      </c>
      <c r="K107" s="30" t="s">
        <v>57</v>
      </c>
      <c r="L107" s="30" t="s">
        <v>165</v>
      </c>
      <c r="M107" s="30" t="s">
        <v>55</v>
      </c>
      <c r="N107" s="30" t="s">
        <v>59</v>
      </c>
      <c r="P107" s="30">
        <v>145</v>
      </c>
      <c r="Q107" s="32">
        <f t="shared" si="22"/>
        <v>45047</v>
      </c>
      <c r="R107" s="32">
        <f>WORKDAY.INTL(Q107,18,1)</f>
        <v>45071</v>
      </c>
      <c r="T107" s="32">
        <f t="shared" si="23"/>
        <v>45089</v>
      </c>
      <c r="U107" s="32">
        <f t="shared" si="24"/>
        <v>45398</v>
      </c>
      <c r="V107" s="30" t="s">
        <v>164</v>
      </c>
      <c r="W107" s="32">
        <v>45318</v>
      </c>
      <c r="X107" s="32">
        <v>45409</v>
      </c>
      <c r="Y107" s="32">
        <v>45377</v>
      </c>
      <c r="Z107" s="32">
        <v>45470</v>
      </c>
      <c r="AA107" s="46" t="s">
        <v>49</v>
      </c>
      <c r="AF107" s="34" t="s">
        <v>162</v>
      </c>
      <c r="AG107" s="34" t="s">
        <v>48</v>
      </c>
      <c r="AH107" s="30" t="s">
        <v>56</v>
      </c>
      <c r="AI107" s="30" t="s">
        <v>60</v>
      </c>
      <c r="AJ107" s="30" t="s">
        <v>208</v>
      </c>
      <c r="AK107" s="30" t="s">
        <v>167</v>
      </c>
      <c r="AZ107" s="47"/>
    </row>
    <row r="108" spans="1:52" x14ac:dyDescent="0.35">
      <c r="A108" s="29" t="s">
        <v>207</v>
      </c>
      <c r="B108" s="30" t="s">
        <v>53</v>
      </c>
      <c r="D108" s="47" t="s">
        <v>188</v>
      </c>
      <c r="E108" s="45" t="s">
        <v>69</v>
      </c>
      <c r="F108" s="42" t="s">
        <v>51</v>
      </c>
      <c r="G108" s="31" t="str">
        <f t="shared" si="20"/>
        <v>2023-04-17</v>
      </c>
      <c r="H108" s="32">
        <f t="shared" si="21"/>
        <v>45044</v>
      </c>
      <c r="I108" s="30" t="s">
        <v>54</v>
      </c>
      <c r="Q108" s="32">
        <f t="shared" si="22"/>
        <v>45047</v>
      </c>
      <c r="R108" s="32">
        <f>WORKDAY.INTL(Q108,0,1)</f>
        <v>45047</v>
      </c>
      <c r="T108" s="32">
        <f t="shared" si="23"/>
        <v>45089</v>
      </c>
      <c r="U108" s="32">
        <f t="shared" si="24"/>
        <v>45398</v>
      </c>
      <c r="V108" s="30" t="s">
        <v>164</v>
      </c>
      <c r="W108" s="32">
        <v>45318</v>
      </c>
      <c r="X108" s="32">
        <v>45409</v>
      </c>
      <c r="Y108" s="32">
        <v>45377</v>
      </c>
      <c r="Z108" s="32">
        <v>45470</v>
      </c>
      <c r="AA108" s="46" t="s">
        <v>49</v>
      </c>
      <c r="AF108" s="34" t="s">
        <v>162</v>
      </c>
      <c r="AG108" s="34" t="s">
        <v>48</v>
      </c>
      <c r="AH108" s="30" t="s">
        <v>56</v>
      </c>
      <c r="AJ108" s="30" t="s">
        <v>212</v>
      </c>
      <c r="AZ108" s="47"/>
    </row>
    <row r="109" spans="1:52" x14ac:dyDescent="0.35">
      <c r="A109" s="29" t="s">
        <v>207</v>
      </c>
      <c r="B109" s="30" t="s">
        <v>53</v>
      </c>
      <c r="D109" s="47" t="s">
        <v>189</v>
      </c>
      <c r="E109" s="45" t="s">
        <v>69</v>
      </c>
      <c r="F109" s="42" t="s">
        <v>51</v>
      </c>
      <c r="G109" s="31" t="str">
        <f t="shared" si="20"/>
        <v>2023-04-17</v>
      </c>
      <c r="H109" s="32">
        <f t="shared" si="21"/>
        <v>45044</v>
      </c>
      <c r="I109" s="30" t="s">
        <v>54</v>
      </c>
      <c r="Q109" s="32">
        <f t="shared" si="22"/>
        <v>45047</v>
      </c>
      <c r="R109" s="32">
        <f>WORKDAY.INTL(Q109,0,1)</f>
        <v>45047</v>
      </c>
      <c r="T109" s="32">
        <f t="shared" si="23"/>
        <v>45089</v>
      </c>
      <c r="U109" s="32">
        <f t="shared" si="24"/>
        <v>45398</v>
      </c>
      <c r="V109" s="30" t="s">
        <v>164</v>
      </c>
      <c r="W109" s="32">
        <v>45318</v>
      </c>
      <c r="X109" s="32">
        <v>45409</v>
      </c>
      <c r="Y109" s="32">
        <v>45377</v>
      </c>
      <c r="Z109" s="32">
        <v>45470</v>
      </c>
      <c r="AA109" s="46" t="s">
        <v>49</v>
      </c>
      <c r="AF109" s="34" t="s">
        <v>162</v>
      </c>
      <c r="AG109" s="34" t="s">
        <v>48</v>
      </c>
      <c r="AH109" s="30" t="s">
        <v>56</v>
      </c>
      <c r="AJ109" s="30" t="s">
        <v>212</v>
      </c>
      <c r="AZ109" s="47"/>
    </row>
    <row r="110" spans="1:52" x14ac:dyDescent="0.35">
      <c r="A110" s="29" t="s">
        <v>207</v>
      </c>
      <c r="B110" s="30" t="s">
        <v>53</v>
      </c>
      <c r="D110" s="47" t="s">
        <v>190</v>
      </c>
      <c r="E110" s="45" t="s">
        <v>69</v>
      </c>
      <c r="F110" s="43" t="s">
        <v>52</v>
      </c>
      <c r="G110" s="31" t="str">
        <f t="shared" si="20"/>
        <v>2023-04-17</v>
      </c>
      <c r="H110" s="32">
        <f t="shared" si="21"/>
        <v>45044</v>
      </c>
      <c r="I110" s="30" t="s">
        <v>54</v>
      </c>
      <c r="K110" s="30" t="s">
        <v>57</v>
      </c>
      <c r="L110" s="30" t="s">
        <v>165</v>
      </c>
      <c r="M110" s="30" t="s">
        <v>55</v>
      </c>
      <c r="N110" s="30" t="s">
        <v>59</v>
      </c>
      <c r="P110" s="30">
        <v>145</v>
      </c>
      <c r="Q110" s="32">
        <f t="shared" si="22"/>
        <v>45047</v>
      </c>
      <c r="R110" s="32">
        <f>WORKDAY.INTL(Q110,18,1)</f>
        <v>45071</v>
      </c>
      <c r="T110" s="32">
        <f t="shared" si="23"/>
        <v>45089</v>
      </c>
      <c r="U110" s="32">
        <f t="shared" si="24"/>
        <v>45398</v>
      </c>
      <c r="V110" s="30" t="s">
        <v>164</v>
      </c>
      <c r="W110" s="32">
        <v>45318</v>
      </c>
      <c r="X110" s="32">
        <v>45409</v>
      </c>
      <c r="Y110" s="32">
        <v>45377</v>
      </c>
      <c r="Z110" s="32">
        <v>45470</v>
      </c>
      <c r="AA110" s="46" t="s">
        <v>49</v>
      </c>
      <c r="AF110" s="34" t="s">
        <v>162</v>
      </c>
      <c r="AG110" s="34" t="s">
        <v>48</v>
      </c>
      <c r="AH110" s="30" t="s">
        <v>56</v>
      </c>
      <c r="AI110" s="30" t="s">
        <v>60</v>
      </c>
      <c r="AJ110" s="30" t="s">
        <v>208</v>
      </c>
      <c r="AK110" s="30" t="s">
        <v>167</v>
      </c>
      <c r="AZ110" s="47"/>
    </row>
    <row r="111" spans="1:52" x14ac:dyDescent="0.35">
      <c r="A111" s="29" t="s">
        <v>207</v>
      </c>
      <c r="B111" s="30" t="s">
        <v>53</v>
      </c>
      <c r="D111" s="47" t="s">
        <v>191</v>
      </c>
      <c r="E111" s="45" t="s">
        <v>69</v>
      </c>
      <c r="F111" s="42" t="s">
        <v>51</v>
      </c>
      <c r="G111" s="31" t="str">
        <f t="shared" si="20"/>
        <v>2023-04-17</v>
      </c>
      <c r="H111" s="32">
        <f t="shared" si="21"/>
        <v>45044</v>
      </c>
      <c r="I111" s="30" t="s">
        <v>54</v>
      </c>
      <c r="Q111" s="32">
        <f t="shared" si="22"/>
        <v>45047</v>
      </c>
      <c r="R111" s="32">
        <f>WORKDAY.INTL(Q111,0,1)</f>
        <v>45047</v>
      </c>
      <c r="T111" s="32">
        <f t="shared" si="23"/>
        <v>45089</v>
      </c>
      <c r="U111" s="32">
        <f t="shared" si="24"/>
        <v>45398</v>
      </c>
      <c r="V111" s="30" t="s">
        <v>164</v>
      </c>
      <c r="W111" s="32">
        <v>45318</v>
      </c>
      <c r="X111" s="32">
        <v>45409</v>
      </c>
      <c r="Y111" s="32">
        <v>45377</v>
      </c>
      <c r="Z111" s="32">
        <v>45470</v>
      </c>
      <c r="AA111" s="46" t="s">
        <v>49</v>
      </c>
      <c r="AF111" s="34" t="s">
        <v>162</v>
      </c>
      <c r="AG111" s="34" t="s">
        <v>48</v>
      </c>
      <c r="AH111" s="30" t="s">
        <v>56</v>
      </c>
      <c r="AJ111" s="30" t="s">
        <v>212</v>
      </c>
      <c r="AZ111" s="47"/>
    </row>
    <row r="112" spans="1:52" x14ac:dyDescent="0.35">
      <c r="A112" s="29" t="s">
        <v>207</v>
      </c>
      <c r="B112" s="30" t="s">
        <v>53</v>
      </c>
      <c r="D112" s="47" t="s">
        <v>192</v>
      </c>
      <c r="E112" s="45" t="s">
        <v>69</v>
      </c>
      <c r="F112" s="43" t="s">
        <v>52</v>
      </c>
      <c r="G112" s="31" t="str">
        <f t="shared" si="20"/>
        <v>2023-04-17</v>
      </c>
      <c r="H112" s="32">
        <f t="shared" si="21"/>
        <v>45044</v>
      </c>
      <c r="I112" s="30" t="s">
        <v>54</v>
      </c>
      <c r="K112" s="30" t="s">
        <v>57</v>
      </c>
      <c r="L112" s="30" t="s">
        <v>165</v>
      </c>
      <c r="M112" s="30" t="s">
        <v>55</v>
      </c>
      <c r="N112" s="30" t="s">
        <v>59</v>
      </c>
      <c r="P112" s="30">
        <v>145</v>
      </c>
      <c r="Q112" s="32">
        <f t="shared" si="22"/>
        <v>45047</v>
      </c>
      <c r="R112" s="32">
        <f>WORKDAY.INTL(Q112,18,1)</f>
        <v>45071</v>
      </c>
      <c r="T112" s="32">
        <f t="shared" si="23"/>
        <v>45089</v>
      </c>
      <c r="U112" s="32">
        <f t="shared" si="24"/>
        <v>45398</v>
      </c>
      <c r="V112" s="30" t="s">
        <v>164</v>
      </c>
      <c r="W112" s="32">
        <v>45318</v>
      </c>
      <c r="X112" s="32">
        <v>45409</v>
      </c>
      <c r="Y112" s="32">
        <v>45377</v>
      </c>
      <c r="Z112" s="32">
        <v>45470</v>
      </c>
      <c r="AA112" s="46" t="s">
        <v>49</v>
      </c>
      <c r="AF112" s="34" t="s">
        <v>162</v>
      </c>
      <c r="AG112" s="34" t="s">
        <v>48</v>
      </c>
      <c r="AH112" s="30" t="s">
        <v>56</v>
      </c>
      <c r="AI112" s="30" t="s">
        <v>60</v>
      </c>
      <c r="AJ112" s="30" t="s">
        <v>208</v>
      </c>
      <c r="AK112" s="30" t="s">
        <v>167</v>
      </c>
      <c r="AZ112" s="47"/>
    </row>
    <row r="113" spans="1:52" x14ac:dyDescent="0.35">
      <c r="A113" s="29" t="s">
        <v>207</v>
      </c>
      <c r="B113" s="30" t="s">
        <v>53</v>
      </c>
      <c r="D113" s="47" t="s">
        <v>193</v>
      </c>
      <c r="E113" s="45" t="s">
        <v>69</v>
      </c>
      <c r="F113" s="43" t="s">
        <v>52</v>
      </c>
      <c r="G113" s="31" t="str">
        <f t="shared" si="20"/>
        <v>2023-04-17</v>
      </c>
      <c r="H113" s="32">
        <f t="shared" si="21"/>
        <v>45044</v>
      </c>
      <c r="I113" s="30" t="s">
        <v>54</v>
      </c>
      <c r="K113" s="30" t="s">
        <v>57</v>
      </c>
      <c r="L113" s="30" t="s">
        <v>165</v>
      </c>
      <c r="M113" s="30" t="s">
        <v>55</v>
      </c>
      <c r="N113" s="30" t="s">
        <v>59</v>
      </c>
      <c r="P113" s="30">
        <v>145</v>
      </c>
      <c r="Q113" s="32">
        <f t="shared" si="22"/>
        <v>45047</v>
      </c>
      <c r="R113" s="32">
        <f>WORKDAY.INTL(Q113,18,1)</f>
        <v>45071</v>
      </c>
      <c r="T113" s="32">
        <f t="shared" si="23"/>
        <v>45089</v>
      </c>
      <c r="U113" s="32">
        <f t="shared" si="24"/>
        <v>45398</v>
      </c>
      <c r="V113" s="30" t="s">
        <v>164</v>
      </c>
      <c r="W113" s="32">
        <v>45318</v>
      </c>
      <c r="X113" s="32">
        <v>45409</v>
      </c>
      <c r="Y113" s="32">
        <v>45377</v>
      </c>
      <c r="Z113" s="32">
        <v>45470</v>
      </c>
      <c r="AA113" s="46" t="s">
        <v>49</v>
      </c>
      <c r="AF113" s="34" t="s">
        <v>162</v>
      </c>
      <c r="AG113" s="34" t="s">
        <v>48</v>
      </c>
      <c r="AH113" s="30" t="s">
        <v>56</v>
      </c>
      <c r="AI113" s="30" t="s">
        <v>60</v>
      </c>
      <c r="AJ113" s="30" t="s">
        <v>208</v>
      </c>
      <c r="AK113" s="30" t="s">
        <v>167</v>
      </c>
      <c r="AZ113" s="47"/>
    </row>
    <row r="114" spans="1:52" x14ac:dyDescent="0.35">
      <c r="A114" s="29" t="s">
        <v>207</v>
      </c>
      <c r="B114" s="30" t="s">
        <v>53</v>
      </c>
      <c r="D114" s="47" t="s">
        <v>194</v>
      </c>
      <c r="E114" s="45" t="s">
        <v>69</v>
      </c>
      <c r="F114" s="43" t="s">
        <v>52</v>
      </c>
      <c r="G114" s="31" t="str">
        <f t="shared" si="20"/>
        <v>2023-04-17</v>
      </c>
      <c r="H114" s="32">
        <f t="shared" si="21"/>
        <v>45044</v>
      </c>
      <c r="I114" s="30" t="s">
        <v>54</v>
      </c>
      <c r="K114" s="30" t="s">
        <v>57</v>
      </c>
      <c r="L114" s="30" t="s">
        <v>165</v>
      </c>
      <c r="M114" s="30" t="s">
        <v>55</v>
      </c>
      <c r="N114" s="30" t="s">
        <v>59</v>
      </c>
      <c r="P114" s="30">
        <v>145</v>
      </c>
      <c r="Q114" s="32">
        <f t="shared" si="22"/>
        <v>45047</v>
      </c>
      <c r="R114" s="32">
        <f>WORKDAY.INTL(Q114,18,1)</f>
        <v>45071</v>
      </c>
      <c r="T114" s="32">
        <f t="shared" si="23"/>
        <v>45089</v>
      </c>
      <c r="U114" s="32">
        <f t="shared" si="24"/>
        <v>45398</v>
      </c>
      <c r="V114" s="30" t="s">
        <v>164</v>
      </c>
      <c r="W114" s="32">
        <v>45318</v>
      </c>
      <c r="X114" s="32">
        <v>45409</v>
      </c>
      <c r="Y114" s="32">
        <v>45377</v>
      </c>
      <c r="Z114" s="32">
        <v>45470</v>
      </c>
      <c r="AA114" s="46" t="s">
        <v>49</v>
      </c>
      <c r="AF114" s="34" t="s">
        <v>159</v>
      </c>
      <c r="AG114" s="34" t="s">
        <v>48</v>
      </c>
      <c r="AH114" s="30" t="s">
        <v>56</v>
      </c>
      <c r="AI114" s="30" t="s">
        <v>60</v>
      </c>
      <c r="AJ114" s="30" t="s">
        <v>208</v>
      </c>
      <c r="AK114" s="30" t="s">
        <v>167</v>
      </c>
      <c r="AZ114" s="47"/>
    </row>
    <row r="115" spans="1:52" x14ac:dyDescent="0.35">
      <c r="A115" s="29" t="s">
        <v>207</v>
      </c>
      <c r="B115" s="30" t="s">
        <v>53</v>
      </c>
      <c r="D115" s="47" t="s">
        <v>195</v>
      </c>
      <c r="E115" s="45" t="s">
        <v>69</v>
      </c>
      <c r="F115" s="43" t="s">
        <v>52</v>
      </c>
      <c r="G115" s="31" t="str">
        <f t="shared" si="20"/>
        <v>2023-04-17</v>
      </c>
      <c r="H115" s="32">
        <f t="shared" si="21"/>
        <v>45044</v>
      </c>
      <c r="I115" s="30" t="s">
        <v>54</v>
      </c>
      <c r="K115" s="30" t="s">
        <v>57</v>
      </c>
      <c r="L115" s="30" t="s">
        <v>165</v>
      </c>
      <c r="M115" s="30" t="s">
        <v>55</v>
      </c>
      <c r="N115" s="30" t="s">
        <v>59</v>
      </c>
      <c r="P115" s="30">
        <v>145</v>
      </c>
      <c r="Q115" s="32">
        <f t="shared" si="22"/>
        <v>45047</v>
      </c>
      <c r="R115" s="32">
        <f>WORKDAY.INTL(Q115,18,1)</f>
        <v>45071</v>
      </c>
      <c r="T115" s="32">
        <f t="shared" si="23"/>
        <v>45089</v>
      </c>
      <c r="U115" s="32">
        <f t="shared" si="24"/>
        <v>45398</v>
      </c>
      <c r="V115" s="30" t="s">
        <v>164</v>
      </c>
      <c r="W115" s="32">
        <v>45318</v>
      </c>
      <c r="X115" s="32">
        <v>45409</v>
      </c>
      <c r="Y115" s="32">
        <v>45377</v>
      </c>
      <c r="Z115" s="32">
        <v>45470</v>
      </c>
      <c r="AA115" s="46" t="s">
        <v>49</v>
      </c>
      <c r="AF115" s="34" t="s">
        <v>162</v>
      </c>
      <c r="AG115" s="34" t="s">
        <v>48</v>
      </c>
      <c r="AH115" s="30" t="s">
        <v>56</v>
      </c>
      <c r="AI115" s="30" t="s">
        <v>60</v>
      </c>
      <c r="AJ115" s="30" t="s">
        <v>208</v>
      </c>
      <c r="AK115" s="30" t="s">
        <v>167</v>
      </c>
      <c r="AZ115" s="47"/>
    </row>
    <row r="116" spans="1:52" x14ac:dyDescent="0.35">
      <c r="A116" s="29" t="s">
        <v>207</v>
      </c>
      <c r="B116" s="30" t="s">
        <v>53</v>
      </c>
      <c r="D116" s="47" t="s">
        <v>196</v>
      </c>
      <c r="E116" s="45" t="s">
        <v>69</v>
      </c>
      <c r="F116" s="42" t="s">
        <v>51</v>
      </c>
      <c r="G116" s="31" t="str">
        <f t="shared" si="20"/>
        <v>2023-04-17</v>
      </c>
      <c r="H116" s="32">
        <f t="shared" si="21"/>
        <v>45044</v>
      </c>
      <c r="I116" s="30" t="s">
        <v>54</v>
      </c>
      <c r="Q116" s="32">
        <f t="shared" si="22"/>
        <v>45047</v>
      </c>
      <c r="R116" s="32">
        <f>WORKDAY.INTL(Q116,0,1)</f>
        <v>45047</v>
      </c>
      <c r="T116" s="32">
        <f t="shared" si="23"/>
        <v>45089</v>
      </c>
      <c r="U116" s="32">
        <f t="shared" si="24"/>
        <v>45398</v>
      </c>
      <c r="V116" s="30" t="s">
        <v>164</v>
      </c>
      <c r="W116" s="32">
        <v>45318</v>
      </c>
      <c r="X116" s="32">
        <v>45409</v>
      </c>
      <c r="Y116" s="32">
        <v>45377</v>
      </c>
      <c r="Z116" s="32">
        <v>45470</v>
      </c>
      <c r="AA116" s="46" t="s">
        <v>49</v>
      </c>
      <c r="AF116" s="34" t="s">
        <v>162</v>
      </c>
      <c r="AG116" s="34" t="s">
        <v>48</v>
      </c>
      <c r="AH116" s="30" t="s">
        <v>56</v>
      </c>
      <c r="AJ116" s="30" t="s">
        <v>212</v>
      </c>
      <c r="AZ116" s="47"/>
    </row>
    <row r="117" spans="1:52" x14ac:dyDescent="0.35">
      <c r="A117" s="29" t="s">
        <v>207</v>
      </c>
      <c r="B117" s="30" t="s">
        <v>53</v>
      </c>
      <c r="D117" s="47" t="s">
        <v>197</v>
      </c>
      <c r="E117" s="45" t="s">
        <v>69</v>
      </c>
      <c r="F117" s="42" t="s">
        <v>51</v>
      </c>
      <c r="G117" s="31" t="str">
        <f t="shared" si="20"/>
        <v>2023-04-17</v>
      </c>
      <c r="H117" s="32">
        <f t="shared" si="21"/>
        <v>45044</v>
      </c>
      <c r="I117" s="30" t="s">
        <v>54</v>
      </c>
      <c r="Q117" s="32">
        <f t="shared" si="22"/>
        <v>45047</v>
      </c>
      <c r="R117" s="32">
        <f>WORKDAY.INTL(Q117,0,1)</f>
        <v>45047</v>
      </c>
      <c r="T117" s="32">
        <f t="shared" si="23"/>
        <v>45089</v>
      </c>
      <c r="U117" s="32">
        <f t="shared" si="24"/>
        <v>45398</v>
      </c>
      <c r="V117" s="30" t="s">
        <v>164</v>
      </c>
      <c r="W117" s="32">
        <v>45318</v>
      </c>
      <c r="X117" s="32">
        <v>45409</v>
      </c>
      <c r="Y117" s="32">
        <v>45377</v>
      </c>
      <c r="Z117" s="32">
        <v>45470</v>
      </c>
      <c r="AA117" s="46" t="s">
        <v>49</v>
      </c>
      <c r="AF117" s="34" t="s">
        <v>162</v>
      </c>
      <c r="AG117" s="34" t="s">
        <v>48</v>
      </c>
      <c r="AH117" s="30" t="s">
        <v>56</v>
      </c>
      <c r="AJ117" s="30" t="s">
        <v>212</v>
      </c>
      <c r="AZ117" s="47"/>
    </row>
    <row r="118" spans="1:52" x14ac:dyDescent="0.35">
      <c r="A118" s="29" t="s">
        <v>207</v>
      </c>
      <c r="B118" s="30" t="s">
        <v>53</v>
      </c>
      <c r="D118" s="47" t="s">
        <v>198</v>
      </c>
      <c r="E118" s="45" t="s">
        <v>69</v>
      </c>
      <c r="F118" s="42" t="s">
        <v>51</v>
      </c>
      <c r="G118" s="31" t="str">
        <f t="shared" si="20"/>
        <v>2023-04-17</v>
      </c>
      <c r="H118" s="32">
        <f t="shared" si="21"/>
        <v>45044</v>
      </c>
      <c r="I118" s="30" t="s">
        <v>54</v>
      </c>
      <c r="Q118" s="32">
        <f t="shared" si="22"/>
        <v>45047</v>
      </c>
      <c r="R118" s="32">
        <f>WORKDAY.INTL(Q118,0,1)</f>
        <v>45047</v>
      </c>
      <c r="T118" s="32">
        <f t="shared" si="23"/>
        <v>45089</v>
      </c>
      <c r="U118" s="32">
        <f t="shared" si="24"/>
        <v>45398</v>
      </c>
      <c r="V118" s="30" t="s">
        <v>164</v>
      </c>
      <c r="W118" s="32">
        <v>45318</v>
      </c>
      <c r="X118" s="32">
        <v>45409</v>
      </c>
      <c r="Y118" s="32">
        <v>45377</v>
      </c>
      <c r="Z118" s="32">
        <v>45470</v>
      </c>
      <c r="AA118" s="46" t="s">
        <v>49</v>
      </c>
      <c r="AF118" s="34" t="s">
        <v>162</v>
      </c>
      <c r="AG118" s="34" t="s">
        <v>48</v>
      </c>
      <c r="AH118" s="30" t="s">
        <v>56</v>
      </c>
      <c r="AJ118" s="30" t="s">
        <v>212</v>
      </c>
      <c r="AZ118" s="47"/>
    </row>
    <row r="119" spans="1:52" x14ac:dyDescent="0.35">
      <c r="A119" s="29" t="s">
        <v>207</v>
      </c>
      <c r="B119" s="30" t="s">
        <v>53</v>
      </c>
      <c r="D119" s="47" t="s">
        <v>199</v>
      </c>
      <c r="E119" s="45" t="s">
        <v>69</v>
      </c>
      <c r="F119" s="48" t="s">
        <v>206</v>
      </c>
      <c r="G119" s="31" t="str">
        <f t="shared" si="20"/>
        <v>2023-04-17</v>
      </c>
      <c r="H119" s="32">
        <f t="shared" si="21"/>
        <v>45044</v>
      </c>
      <c r="I119" s="30" t="s">
        <v>54</v>
      </c>
      <c r="K119" s="30" t="s">
        <v>58</v>
      </c>
      <c r="L119" s="30" t="s">
        <v>209</v>
      </c>
      <c r="M119" s="30" t="s">
        <v>211</v>
      </c>
      <c r="N119" s="30" t="s">
        <v>59</v>
      </c>
      <c r="P119" s="30">
        <v>168</v>
      </c>
      <c r="Q119" s="32">
        <f t="shared" si="22"/>
        <v>45047</v>
      </c>
      <c r="R119" s="32">
        <f>WORKDAY.INTL(Q119,21,1)</f>
        <v>45076</v>
      </c>
      <c r="T119" s="32">
        <f t="shared" si="23"/>
        <v>45089</v>
      </c>
      <c r="U119" s="32">
        <f t="shared" si="24"/>
        <v>45398</v>
      </c>
      <c r="V119" s="30" t="s">
        <v>164</v>
      </c>
      <c r="W119" s="32">
        <v>45318</v>
      </c>
      <c r="X119" s="32">
        <v>45409</v>
      </c>
      <c r="Y119" s="32">
        <v>45377</v>
      </c>
      <c r="Z119" s="32">
        <v>45470</v>
      </c>
      <c r="AA119" s="46" t="s">
        <v>49</v>
      </c>
      <c r="AF119" s="34" t="s">
        <v>159</v>
      </c>
      <c r="AG119" s="34" t="s">
        <v>48</v>
      </c>
      <c r="AH119" s="30" t="s">
        <v>56</v>
      </c>
      <c r="AI119" s="30" t="s">
        <v>60</v>
      </c>
      <c r="AJ119" s="30" t="s">
        <v>208</v>
      </c>
      <c r="AK119" s="30" t="s">
        <v>210</v>
      </c>
      <c r="AZ119" s="47"/>
    </row>
    <row r="120" spans="1:52" x14ac:dyDescent="0.35">
      <c r="A120" s="29" t="s">
        <v>207</v>
      </c>
      <c r="B120" s="30" t="s">
        <v>53</v>
      </c>
      <c r="D120" s="47" t="s">
        <v>200</v>
      </c>
      <c r="E120" s="45" t="s">
        <v>69</v>
      </c>
      <c r="F120" s="42" t="s">
        <v>51</v>
      </c>
      <c r="G120" s="31" t="str">
        <f t="shared" si="20"/>
        <v>2023-04-17</v>
      </c>
      <c r="H120" s="32">
        <f t="shared" si="21"/>
        <v>45044</v>
      </c>
      <c r="I120" s="30" t="s">
        <v>54</v>
      </c>
      <c r="Q120" s="32">
        <f t="shared" si="22"/>
        <v>45047</v>
      </c>
      <c r="R120" s="32">
        <f>WORKDAY.INTL(Q120,0,1)</f>
        <v>45047</v>
      </c>
      <c r="T120" s="32">
        <f t="shared" si="23"/>
        <v>45089</v>
      </c>
      <c r="U120" s="32">
        <f t="shared" si="24"/>
        <v>45398</v>
      </c>
      <c r="V120" s="30" t="s">
        <v>164</v>
      </c>
      <c r="W120" s="32">
        <v>45318</v>
      </c>
      <c r="X120" s="32">
        <v>45409</v>
      </c>
      <c r="Y120" s="32">
        <v>45377</v>
      </c>
      <c r="Z120" s="32">
        <v>45470</v>
      </c>
      <c r="AA120" s="46" t="s">
        <v>49</v>
      </c>
      <c r="AF120" s="34" t="s">
        <v>162</v>
      </c>
      <c r="AG120" s="34" t="s">
        <v>48</v>
      </c>
      <c r="AH120" s="30" t="s">
        <v>56</v>
      </c>
      <c r="AJ120" s="30" t="s">
        <v>212</v>
      </c>
      <c r="AZ120" s="47"/>
    </row>
    <row r="121" spans="1:52" x14ac:dyDescent="0.35">
      <c r="A121" s="29" t="s">
        <v>207</v>
      </c>
      <c r="B121" s="30" t="s">
        <v>53</v>
      </c>
      <c r="D121" s="47" t="s">
        <v>201</v>
      </c>
      <c r="E121" s="45" t="s">
        <v>69</v>
      </c>
      <c r="F121" s="48" t="s">
        <v>206</v>
      </c>
      <c r="G121" s="31" t="str">
        <f t="shared" si="20"/>
        <v>2023-04-17</v>
      </c>
      <c r="H121" s="32">
        <f t="shared" si="21"/>
        <v>45044</v>
      </c>
      <c r="I121" s="30" t="s">
        <v>54</v>
      </c>
      <c r="K121" s="30" t="s">
        <v>58</v>
      </c>
      <c r="L121" s="30" t="s">
        <v>209</v>
      </c>
      <c r="M121" s="30" t="s">
        <v>211</v>
      </c>
      <c r="N121" s="30" t="s">
        <v>59</v>
      </c>
      <c r="P121" s="30">
        <v>168</v>
      </c>
      <c r="Q121" s="32">
        <f t="shared" si="22"/>
        <v>45047</v>
      </c>
      <c r="R121" s="32">
        <f>WORKDAY.INTL(Q121,21,1)</f>
        <v>45076</v>
      </c>
      <c r="T121" s="32">
        <f t="shared" si="23"/>
        <v>45089</v>
      </c>
      <c r="U121" s="32">
        <f t="shared" si="24"/>
        <v>45398</v>
      </c>
      <c r="V121" s="30" t="s">
        <v>164</v>
      </c>
      <c r="W121" s="32">
        <v>45318</v>
      </c>
      <c r="X121" s="32">
        <v>45409</v>
      </c>
      <c r="Y121" s="32">
        <v>45377</v>
      </c>
      <c r="Z121" s="32">
        <v>45470</v>
      </c>
      <c r="AA121" s="46" t="s">
        <v>49</v>
      </c>
      <c r="AF121" s="34" t="s">
        <v>162</v>
      </c>
      <c r="AG121" s="34" t="s">
        <v>48</v>
      </c>
      <c r="AH121" s="30" t="s">
        <v>56</v>
      </c>
      <c r="AI121" s="30" t="s">
        <v>60</v>
      </c>
      <c r="AJ121" s="30" t="s">
        <v>208</v>
      </c>
      <c r="AK121" s="30" t="s">
        <v>210</v>
      </c>
      <c r="AZ121" s="47"/>
    </row>
    <row r="122" spans="1:52" x14ac:dyDescent="0.35">
      <c r="A122" s="29" t="s">
        <v>207</v>
      </c>
      <c r="B122" s="30" t="s">
        <v>53</v>
      </c>
      <c r="D122" s="47" t="s">
        <v>202</v>
      </c>
      <c r="E122" s="45" t="s">
        <v>69</v>
      </c>
      <c r="F122" s="48" t="s">
        <v>206</v>
      </c>
      <c r="G122" s="31" t="str">
        <f t="shared" si="20"/>
        <v>2023-04-17</v>
      </c>
      <c r="H122" s="32">
        <f t="shared" si="21"/>
        <v>45044</v>
      </c>
      <c r="I122" s="30" t="s">
        <v>54</v>
      </c>
      <c r="K122" s="30" t="s">
        <v>58</v>
      </c>
      <c r="L122" s="30" t="s">
        <v>209</v>
      </c>
      <c r="M122" s="30" t="s">
        <v>211</v>
      </c>
      <c r="N122" s="30" t="s">
        <v>59</v>
      </c>
      <c r="P122" s="30">
        <v>168</v>
      </c>
      <c r="Q122" s="32">
        <f t="shared" si="22"/>
        <v>45047</v>
      </c>
      <c r="R122" s="32">
        <f>WORKDAY.INTL(Q122,21,1)</f>
        <v>45076</v>
      </c>
      <c r="T122" s="32">
        <f t="shared" si="23"/>
        <v>45089</v>
      </c>
      <c r="U122" s="32">
        <f t="shared" si="24"/>
        <v>45398</v>
      </c>
      <c r="V122" s="30" t="s">
        <v>164</v>
      </c>
      <c r="W122" s="32">
        <v>45318</v>
      </c>
      <c r="X122" s="32">
        <v>45409</v>
      </c>
      <c r="Y122" s="32">
        <v>45377</v>
      </c>
      <c r="Z122" s="32">
        <v>45470</v>
      </c>
      <c r="AA122" s="46" t="s">
        <v>49</v>
      </c>
      <c r="AF122" s="34" t="s">
        <v>162</v>
      </c>
      <c r="AG122" s="34" t="s">
        <v>48</v>
      </c>
      <c r="AH122" s="30" t="s">
        <v>56</v>
      </c>
      <c r="AI122" s="30" t="s">
        <v>60</v>
      </c>
      <c r="AJ122" s="30" t="s">
        <v>208</v>
      </c>
      <c r="AK122" s="30" t="s">
        <v>210</v>
      </c>
      <c r="AZ122" s="47"/>
    </row>
    <row r="123" spans="1:52" x14ac:dyDescent="0.35">
      <c r="A123" s="29" t="s">
        <v>207</v>
      </c>
      <c r="B123" s="30" t="s">
        <v>53</v>
      </c>
      <c r="D123" s="47" t="s">
        <v>203</v>
      </c>
      <c r="E123" s="45" t="s">
        <v>69</v>
      </c>
      <c r="F123" s="48" t="s">
        <v>206</v>
      </c>
      <c r="G123" s="31" t="str">
        <f t="shared" si="20"/>
        <v>2023-04-17</v>
      </c>
      <c r="H123" s="32">
        <f t="shared" si="21"/>
        <v>45044</v>
      </c>
      <c r="I123" s="30" t="s">
        <v>54</v>
      </c>
      <c r="K123" s="30" t="s">
        <v>58</v>
      </c>
      <c r="L123" s="30" t="s">
        <v>209</v>
      </c>
      <c r="M123" s="30" t="s">
        <v>211</v>
      </c>
      <c r="N123" s="30" t="s">
        <v>59</v>
      </c>
      <c r="P123" s="30">
        <v>168</v>
      </c>
      <c r="Q123" s="32">
        <f t="shared" si="22"/>
        <v>45047</v>
      </c>
      <c r="R123" s="32">
        <f>WORKDAY.INTL(Q123,21,1)</f>
        <v>45076</v>
      </c>
      <c r="T123" s="32">
        <f t="shared" si="23"/>
        <v>45089</v>
      </c>
      <c r="U123" s="32">
        <f t="shared" si="24"/>
        <v>45398</v>
      </c>
      <c r="V123" s="30" t="s">
        <v>164</v>
      </c>
      <c r="W123" s="32">
        <v>45318</v>
      </c>
      <c r="X123" s="32">
        <v>45409</v>
      </c>
      <c r="Y123" s="32">
        <v>45377</v>
      </c>
      <c r="Z123" s="32">
        <v>45470</v>
      </c>
      <c r="AA123" s="46" t="s">
        <v>49</v>
      </c>
      <c r="AF123" s="34" t="s">
        <v>159</v>
      </c>
      <c r="AG123" s="34" t="s">
        <v>48</v>
      </c>
      <c r="AH123" s="30" t="s">
        <v>56</v>
      </c>
      <c r="AI123" s="30" t="s">
        <v>60</v>
      </c>
      <c r="AJ123" s="30" t="s">
        <v>208</v>
      </c>
      <c r="AK123" s="30" t="s">
        <v>210</v>
      </c>
      <c r="AZ123" s="47"/>
    </row>
    <row r="124" spans="1:52" x14ac:dyDescent="0.35">
      <c r="A124" s="29" t="s">
        <v>207</v>
      </c>
      <c r="B124" s="30" t="s">
        <v>53</v>
      </c>
      <c r="D124" s="47" t="s">
        <v>204</v>
      </c>
      <c r="E124" s="45" t="s">
        <v>69</v>
      </c>
      <c r="F124" s="48" t="s">
        <v>206</v>
      </c>
      <c r="G124" s="31" t="str">
        <f t="shared" si="20"/>
        <v>2023-04-17</v>
      </c>
      <c r="H124" s="32">
        <f t="shared" si="21"/>
        <v>45044</v>
      </c>
      <c r="I124" s="30" t="s">
        <v>54</v>
      </c>
      <c r="K124" s="30" t="s">
        <v>58</v>
      </c>
      <c r="L124" s="30" t="s">
        <v>209</v>
      </c>
      <c r="M124" s="30" t="s">
        <v>211</v>
      </c>
      <c r="N124" s="30" t="s">
        <v>59</v>
      </c>
      <c r="P124" s="30">
        <v>168</v>
      </c>
      <c r="Q124" s="32">
        <f t="shared" si="22"/>
        <v>45047</v>
      </c>
      <c r="R124" s="32">
        <f>WORKDAY.INTL(Q124,21,1)</f>
        <v>45076</v>
      </c>
      <c r="T124" s="32">
        <f t="shared" si="23"/>
        <v>45089</v>
      </c>
      <c r="U124" s="32">
        <f t="shared" si="24"/>
        <v>45398</v>
      </c>
      <c r="V124" s="30" t="s">
        <v>164</v>
      </c>
      <c r="W124" s="32">
        <v>45318</v>
      </c>
      <c r="X124" s="32">
        <v>45409</v>
      </c>
      <c r="Y124" s="32">
        <v>45377</v>
      </c>
      <c r="Z124" s="32">
        <v>45470</v>
      </c>
      <c r="AA124" s="46" t="s">
        <v>49</v>
      </c>
      <c r="AF124" s="34" t="s">
        <v>159</v>
      </c>
      <c r="AG124" s="34" t="s">
        <v>48</v>
      </c>
      <c r="AH124" s="30" t="s">
        <v>56</v>
      </c>
      <c r="AI124" s="30" t="s">
        <v>60</v>
      </c>
      <c r="AJ124" s="30" t="s">
        <v>208</v>
      </c>
      <c r="AK124" s="30" t="s">
        <v>210</v>
      </c>
      <c r="AZ124" s="47"/>
    </row>
    <row r="125" spans="1:52" x14ac:dyDescent="0.35">
      <c r="A125" s="29" t="s">
        <v>207</v>
      </c>
      <c r="B125" s="30" t="s">
        <v>53</v>
      </c>
      <c r="D125" s="47" t="s">
        <v>205</v>
      </c>
      <c r="E125" s="45" t="s">
        <v>69</v>
      </c>
      <c r="F125" s="49" t="s">
        <v>215</v>
      </c>
      <c r="G125" s="31" t="str">
        <f>SUBSTITUTE("2023_04_17", "_", "-")</f>
        <v>2023-04-17</v>
      </c>
      <c r="H125" s="32">
        <f>WORKDAY.INTL(G125,9,1)</f>
        <v>45044</v>
      </c>
      <c r="I125" s="30" t="s">
        <v>54</v>
      </c>
      <c r="Q125" s="32">
        <f>WORKDAY.INTL(G125,10,1)</f>
        <v>45047</v>
      </c>
      <c r="R125" s="32">
        <f>WORKDAY.INTL(Q125,0,1)</f>
        <v>45047</v>
      </c>
      <c r="T125" s="32">
        <f>WORKDAY.INTL(G125,40,1)</f>
        <v>45089</v>
      </c>
      <c r="U125" s="32">
        <f>WORKDAY.INTL(G125,261,1)</f>
        <v>45398</v>
      </c>
      <c r="V125" s="30" t="s">
        <v>164</v>
      </c>
      <c r="W125" s="32">
        <v>45318</v>
      </c>
      <c r="X125" s="32">
        <v>45409</v>
      </c>
      <c r="Y125" s="32">
        <v>45377</v>
      </c>
      <c r="Z125" s="32">
        <v>45470</v>
      </c>
      <c r="AA125" s="46" t="s">
        <v>49</v>
      </c>
      <c r="AE125" s="30" t="s">
        <v>213</v>
      </c>
      <c r="AF125" s="34" t="s">
        <v>162</v>
      </c>
      <c r="AG125" s="34"/>
      <c r="AH125" s="30" t="s">
        <v>56</v>
      </c>
      <c r="AJ125" s="30" t="s">
        <v>216</v>
      </c>
      <c r="AZ125" s="35"/>
    </row>
    <row r="126" spans="1:52" x14ac:dyDescent="0.35">
      <c r="A126" s="29"/>
      <c r="D126" s="35"/>
      <c r="F126" s="35"/>
      <c r="G126" s="31"/>
      <c r="H126" s="32"/>
      <c r="Q126" s="32"/>
      <c r="R126" s="32"/>
      <c r="T126" s="32"/>
      <c r="U126" s="32"/>
      <c r="W126" s="32"/>
      <c r="X126" s="32"/>
      <c r="Y126" s="32"/>
      <c r="Z126" s="32"/>
      <c r="AA126" s="46"/>
      <c r="AG126" s="34"/>
      <c r="AZ126" s="35"/>
    </row>
    <row r="127" spans="1:52" x14ac:dyDescent="0.35">
      <c r="A127" s="29"/>
      <c r="D127" s="35"/>
      <c r="F127" s="35"/>
      <c r="G127" s="31"/>
      <c r="H127" s="32"/>
      <c r="Q127" s="32"/>
      <c r="R127" s="32"/>
      <c r="T127" s="32"/>
      <c r="U127" s="32"/>
      <c r="W127" s="32"/>
      <c r="X127" s="32"/>
      <c r="Y127" s="32"/>
      <c r="Z127" s="32"/>
      <c r="AA127" s="46"/>
      <c r="AG127" s="34"/>
      <c r="AZ127" s="35"/>
    </row>
    <row r="128" spans="1:52" x14ac:dyDescent="0.35">
      <c r="A128" s="29"/>
      <c r="D128" s="35"/>
      <c r="F128" s="35"/>
      <c r="G128" s="31"/>
      <c r="H128" s="32"/>
      <c r="Q128" s="32"/>
      <c r="R128" s="32"/>
      <c r="T128" s="32"/>
      <c r="U128" s="32"/>
      <c r="W128" s="32"/>
      <c r="X128" s="32"/>
      <c r="Y128" s="32"/>
      <c r="Z128" s="32"/>
      <c r="AA128" s="46"/>
      <c r="AG128" s="34"/>
      <c r="AZ128" s="35"/>
    </row>
    <row r="129" spans="1:52" x14ac:dyDescent="0.35">
      <c r="A129" s="29"/>
      <c r="D129" s="35"/>
      <c r="F129" s="35"/>
      <c r="G129" s="31"/>
      <c r="H129" s="32"/>
      <c r="Q129" s="32"/>
      <c r="R129" s="32"/>
      <c r="T129" s="32"/>
      <c r="U129" s="32"/>
      <c r="W129" s="32"/>
      <c r="X129" s="32"/>
      <c r="Y129" s="32"/>
      <c r="Z129" s="32"/>
      <c r="AA129" s="46"/>
      <c r="AG129" s="34"/>
      <c r="AZ129" s="35"/>
    </row>
    <row r="130" spans="1:52" x14ac:dyDescent="0.35">
      <c r="A130" s="29"/>
      <c r="D130" s="35"/>
      <c r="F130" s="35"/>
      <c r="G130" s="31"/>
      <c r="H130" s="32"/>
      <c r="Q130" s="32"/>
      <c r="R130" s="32"/>
      <c r="T130" s="32"/>
      <c r="U130" s="32"/>
      <c r="W130" s="32"/>
      <c r="X130" s="32"/>
      <c r="Y130" s="32"/>
      <c r="Z130" s="32"/>
      <c r="AA130" s="46"/>
      <c r="AG130" s="34"/>
      <c r="AZ130" s="35"/>
    </row>
    <row r="131" spans="1:52" x14ac:dyDescent="0.35">
      <c r="A131" s="29"/>
      <c r="D131" s="35"/>
      <c r="F131" s="35"/>
      <c r="G131" s="31"/>
      <c r="H131" s="32"/>
      <c r="Q131" s="32"/>
      <c r="R131" s="32"/>
      <c r="T131" s="32"/>
      <c r="U131" s="32"/>
      <c r="W131" s="32"/>
      <c r="X131" s="32"/>
      <c r="Y131" s="32"/>
      <c r="Z131" s="32"/>
      <c r="AA131" s="46"/>
      <c r="AG131" s="34"/>
      <c r="AZ131" s="27"/>
    </row>
    <row r="132" spans="1:52" x14ac:dyDescent="0.35">
      <c r="A132" s="29"/>
      <c r="D132" s="27"/>
      <c r="F132" s="27"/>
      <c r="G132" s="31"/>
      <c r="H132" s="32"/>
      <c r="Q132" s="32"/>
      <c r="R132" s="32"/>
      <c r="T132" s="32"/>
      <c r="U132" s="32"/>
      <c r="W132" s="32"/>
      <c r="X132" s="32"/>
      <c r="Y132" s="32"/>
      <c r="Z132" s="32"/>
      <c r="AA132" s="46"/>
      <c r="AG132" s="34"/>
      <c r="AZ132" s="35"/>
    </row>
    <row r="133" spans="1:52" x14ac:dyDescent="0.35">
      <c r="A133" s="29"/>
      <c r="D133" s="35"/>
      <c r="F133" s="35"/>
      <c r="G133" s="31"/>
      <c r="H133" s="32"/>
      <c r="Q133" s="32"/>
      <c r="R133" s="32"/>
      <c r="T133" s="32"/>
      <c r="U133" s="32"/>
      <c r="W133" s="32"/>
      <c r="X133" s="32"/>
      <c r="Y133" s="32"/>
      <c r="Z133" s="32"/>
      <c r="AA133" s="46"/>
      <c r="AG133" s="34"/>
      <c r="AZ133" s="35"/>
    </row>
    <row r="134" spans="1:52" x14ac:dyDescent="0.35">
      <c r="A134" s="29"/>
      <c r="D134" s="35"/>
      <c r="F134" s="35"/>
      <c r="G134" s="31"/>
      <c r="H134" s="32"/>
      <c r="Q134" s="32"/>
      <c r="R134" s="32"/>
      <c r="T134" s="32"/>
      <c r="U134" s="32"/>
      <c r="W134" s="32"/>
      <c r="X134" s="32"/>
      <c r="Y134" s="32"/>
      <c r="Z134" s="32"/>
      <c r="AA134" s="46"/>
      <c r="AG134" s="34"/>
      <c r="AZ134" s="35"/>
    </row>
    <row r="135" spans="1:52" x14ac:dyDescent="0.35">
      <c r="A135" s="29"/>
      <c r="D135" s="35"/>
      <c r="F135" s="35"/>
      <c r="G135" s="31"/>
      <c r="H135" s="32"/>
      <c r="Q135" s="32"/>
      <c r="R135" s="32"/>
      <c r="T135" s="32"/>
      <c r="U135" s="32"/>
      <c r="W135" s="32"/>
      <c r="X135" s="32"/>
      <c r="Y135" s="32"/>
      <c r="Z135" s="32"/>
      <c r="AA135" s="46"/>
      <c r="AG135" s="34"/>
      <c r="AZ135" s="35"/>
    </row>
    <row r="136" spans="1:52" x14ac:dyDescent="0.35">
      <c r="A136" s="29"/>
      <c r="D136" s="35"/>
      <c r="F136" s="35"/>
      <c r="G136" s="31"/>
      <c r="H136" s="32"/>
      <c r="Q136" s="32"/>
      <c r="R136" s="32"/>
      <c r="T136" s="32"/>
      <c r="U136" s="32"/>
      <c r="W136" s="32"/>
      <c r="X136" s="32"/>
      <c r="Y136" s="32"/>
      <c r="Z136" s="32"/>
      <c r="AA136" s="46"/>
      <c r="AG136" s="34"/>
      <c r="AZ136" s="35"/>
    </row>
    <row r="137" spans="1:52" x14ac:dyDescent="0.35">
      <c r="A137" s="29"/>
      <c r="D137" s="35"/>
      <c r="F137" s="35"/>
      <c r="G137" s="31"/>
      <c r="H137" s="32"/>
      <c r="Q137" s="32"/>
      <c r="R137" s="32"/>
      <c r="T137" s="32"/>
      <c r="U137" s="32"/>
      <c r="W137" s="32"/>
      <c r="X137" s="32"/>
      <c r="Y137" s="32"/>
      <c r="Z137" s="32"/>
      <c r="AA137" s="46"/>
      <c r="AG137" s="34"/>
      <c r="AZ137" s="35"/>
    </row>
    <row r="138" spans="1:52" x14ac:dyDescent="0.35">
      <c r="A138" s="29"/>
      <c r="D138" s="35"/>
      <c r="F138" s="35"/>
      <c r="G138" s="31"/>
      <c r="H138" s="32"/>
      <c r="Q138" s="32"/>
      <c r="R138" s="32"/>
      <c r="T138" s="32"/>
      <c r="U138" s="32"/>
      <c r="W138" s="32"/>
      <c r="X138" s="32"/>
      <c r="Y138" s="32"/>
      <c r="Z138" s="32"/>
      <c r="AA138" s="46"/>
      <c r="AG138" s="34"/>
      <c r="AZ138" s="35"/>
    </row>
    <row r="139" spans="1:52" x14ac:dyDescent="0.35">
      <c r="A139" s="29"/>
      <c r="D139" s="35"/>
      <c r="F139" s="35"/>
      <c r="G139" s="31"/>
      <c r="H139" s="32"/>
      <c r="Q139" s="32"/>
      <c r="R139" s="32"/>
      <c r="T139" s="32"/>
      <c r="U139" s="32"/>
      <c r="W139" s="32"/>
      <c r="X139" s="32"/>
      <c r="Y139" s="32"/>
      <c r="Z139" s="32"/>
      <c r="AA139" s="46"/>
      <c r="AG139" s="34"/>
      <c r="AZ139" s="35"/>
    </row>
    <row r="140" spans="1:52" x14ac:dyDescent="0.35">
      <c r="A140" s="29"/>
      <c r="D140" s="35"/>
      <c r="F140" s="35"/>
      <c r="G140" s="31"/>
      <c r="H140" s="32"/>
      <c r="Q140" s="32"/>
      <c r="R140" s="32"/>
      <c r="T140" s="32"/>
      <c r="U140" s="32"/>
      <c r="W140" s="32"/>
      <c r="X140" s="32"/>
      <c r="Y140" s="32"/>
      <c r="Z140" s="32"/>
      <c r="AA140" s="46"/>
      <c r="AG140" s="34"/>
      <c r="AZ140" s="35"/>
    </row>
    <row r="141" spans="1:52" x14ac:dyDescent="0.35">
      <c r="A141" s="29"/>
      <c r="D141" s="35"/>
      <c r="F141" s="35"/>
      <c r="G141" s="31"/>
      <c r="H141" s="32"/>
      <c r="Q141" s="32"/>
      <c r="R141" s="32"/>
      <c r="T141" s="32"/>
      <c r="U141" s="32"/>
      <c r="W141" s="32"/>
      <c r="X141" s="32"/>
      <c r="Y141" s="32"/>
      <c r="Z141" s="32"/>
      <c r="AA141" s="46"/>
      <c r="AG141" s="34"/>
      <c r="AZ141" s="35"/>
    </row>
    <row r="142" spans="1:52" x14ac:dyDescent="0.35">
      <c r="A142" s="29"/>
      <c r="D142" s="35"/>
      <c r="F142" s="35"/>
      <c r="G142" s="31"/>
      <c r="H142" s="32"/>
      <c r="Q142" s="32"/>
      <c r="R142" s="32"/>
      <c r="T142" s="32"/>
      <c r="U142" s="32"/>
      <c r="W142" s="32"/>
      <c r="X142" s="32"/>
      <c r="Y142" s="32"/>
      <c r="Z142" s="32"/>
      <c r="AA142" s="46"/>
      <c r="AG142" s="34"/>
      <c r="AZ142" s="35"/>
    </row>
    <row r="143" spans="1:52" x14ac:dyDescent="0.35">
      <c r="A143" s="29"/>
      <c r="D143" s="35"/>
      <c r="F143" s="35"/>
      <c r="G143" s="31"/>
      <c r="H143" s="32"/>
      <c r="Q143" s="32"/>
      <c r="R143" s="32"/>
      <c r="T143" s="32"/>
      <c r="U143" s="32"/>
      <c r="W143" s="32"/>
      <c r="X143" s="32"/>
      <c r="Y143" s="32"/>
      <c r="Z143" s="32"/>
      <c r="AA143" s="46"/>
      <c r="AG143" s="34"/>
      <c r="AZ143" s="35"/>
    </row>
    <row r="144" spans="1:52" x14ac:dyDescent="0.35">
      <c r="A144" s="29"/>
      <c r="D144" s="35"/>
      <c r="F144" s="35"/>
      <c r="G144" s="31"/>
      <c r="H144" s="32"/>
      <c r="Q144" s="32"/>
      <c r="R144" s="32"/>
      <c r="T144" s="32"/>
      <c r="U144" s="32"/>
      <c r="W144" s="32"/>
      <c r="X144" s="32"/>
      <c r="Y144" s="32"/>
      <c r="Z144" s="32"/>
      <c r="AA144" s="46"/>
      <c r="AG144" s="34"/>
      <c r="AZ144" s="35"/>
    </row>
    <row r="145" spans="1:52" x14ac:dyDescent="0.35">
      <c r="A145" s="29"/>
      <c r="D145" s="35"/>
      <c r="F145" s="35"/>
      <c r="G145" s="31"/>
      <c r="H145" s="32"/>
      <c r="Q145" s="32"/>
      <c r="R145" s="32"/>
      <c r="T145" s="32"/>
      <c r="U145" s="32"/>
      <c r="W145" s="32"/>
      <c r="X145" s="32"/>
      <c r="Y145" s="32"/>
      <c r="Z145" s="32"/>
      <c r="AA145" s="46"/>
      <c r="AG145" s="34"/>
      <c r="AZ145" s="35"/>
    </row>
    <row r="146" spans="1:52" x14ac:dyDescent="0.35">
      <c r="A146" s="29"/>
      <c r="D146" s="35"/>
      <c r="F146" s="35"/>
      <c r="G146" s="31"/>
      <c r="H146" s="32"/>
      <c r="Q146" s="32"/>
      <c r="R146" s="32"/>
      <c r="T146" s="32"/>
      <c r="U146" s="32"/>
      <c r="W146" s="32"/>
      <c r="X146" s="32"/>
      <c r="Y146" s="32"/>
      <c r="Z146" s="32"/>
      <c r="AA146" s="46"/>
      <c r="AG146" s="34"/>
      <c r="AZ146" s="35"/>
    </row>
    <row r="147" spans="1:52" x14ac:dyDescent="0.35">
      <c r="A147" s="29"/>
      <c r="D147" s="35"/>
      <c r="F147" s="35"/>
      <c r="G147" s="31"/>
      <c r="H147" s="32"/>
      <c r="Q147" s="32"/>
      <c r="R147" s="32"/>
      <c r="T147" s="32"/>
      <c r="U147" s="32"/>
      <c r="W147" s="32"/>
      <c r="X147" s="32"/>
      <c r="Y147" s="32"/>
      <c r="Z147" s="32"/>
      <c r="AA147" s="46"/>
      <c r="AG147" s="34"/>
      <c r="AZ147" s="35"/>
    </row>
    <row r="148" spans="1:52" x14ac:dyDescent="0.35">
      <c r="A148" s="29"/>
      <c r="D148" s="35"/>
      <c r="F148" s="35"/>
      <c r="G148" s="31"/>
      <c r="H148" s="32"/>
      <c r="Q148" s="32"/>
      <c r="R148" s="32"/>
      <c r="T148" s="32"/>
      <c r="U148" s="32"/>
      <c r="W148" s="32"/>
      <c r="X148" s="32"/>
      <c r="Y148" s="32"/>
      <c r="Z148" s="32"/>
      <c r="AA148" s="46"/>
      <c r="AG148" s="34"/>
      <c r="AZ148" s="35"/>
    </row>
    <row r="149" spans="1:52" x14ac:dyDescent="0.35">
      <c r="A149" s="29"/>
      <c r="D149" s="35"/>
      <c r="F149" s="35"/>
      <c r="G149" s="31"/>
      <c r="H149" s="32"/>
      <c r="Q149" s="32"/>
      <c r="R149" s="32"/>
      <c r="T149" s="32"/>
      <c r="U149" s="32"/>
      <c r="W149" s="32"/>
      <c r="X149" s="32"/>
      <c r="Y149" s="32"/>
      <c r="Z149" s="32"/>
      <c r="AA149" s="46"/>
      <c r="AG149" s="34"/>
      <c r="AZ149" s="35"/>
    </row>
    <row r="150" spans="1:52" x14ac:dyDescent="0.35">
      <c r="A150" s="29"/>
      <c r="D150" s="35"/>
      <c r="F150" s="35"/>
      <c r="G150" s="31"/>
      <c r="H150" s="32"/>
      <c r="Q150" s="32"/>
      <c r="R150" s="32"/>
      <c r="T150" s="32"/>
      <c r="U150" s="32"/>
      <c r="W150" s="32"/>
      <c r="X150" s="32"/>
      <c r="Y150" s="32"/>
      <c r="Z150" s="32"/>
      <c r="AA150" s="46"/>
      <c r="AG150" s="34"/>
      <c r="AZ150" s="35"/>
    </row>
    <row r="151" spans="1:52" x14ac:dyDescent="0.35">
      <c r="A151" s="29"/>
      <c r="D151" s="35"/>
      <c r="F151" s="35"/>
      <c r="G151" s="31"/>
      <c r="H151" s="32"/>
      <c r="Q151" s="32"/>
      <c r="R151" s="32"/>
      <c r="T151" s="32"/>
      <c r="U151" s="32"/>
      <c r="W151" s="32"/>
      <c r="X151" s="32"/>
      <c r="Y151" s="32"/>
      <c r="Z151" s="32"/>
      <c r="AA151" s="46"/>
      <c r="AG151" s="34"/>
      <c r="AZ151" s="35"/>
    </row>
    <row r="152" spans="1:52" x14ac:dyDescent="0.35">
      <c r="A152" s="29"/>
      <c r="D152" s="35"/>
      <c r="F152" s="35"/>
      <c r="G152" s="31"/>
      <c r="H152" s="32"/>
      <c r="Q152" s="32"/>
      <c r="R152" s="32"/>
      <c r="T152" s="32"/>
      <c r="U152" s="32"/>
      <c r="W152" s="32"/>
      <c r="X152" s="32"/>
      <c r="Y152" s="32"/>
      <c r="Z152" s="32"/>
      <c r="AA152" s="46"/>
      <c r="AG152" s="34"/>
      <c r="AZ152" s="35"/>
    </row>
    <row r="153" spans="1:52" x14ac:dyDescent="0.35">
      <c r="A153" s="29"/>
      <c r="D153" s="35"/>
      <c r="F153" s="35"/>
      <c r="G153" s="31"/>
      <c r="H153" s="32"/>
      <c r="Q153" s="32"/>
      <c r="R153" s="32"/>
      <c r="T153" s="32"/>
      <c r="U153" s="32"/>
      <c r="W153" s="32"/>
      <c r="X153" s="32"/>
      <c r="Y153" s="32"/>
      <c r="Z153" s="32"/>
      <c r="AA153" s="46"/>
      <c r="AG153" s="34"/>
      <c r="AZ153" s="35"/>
    </row>
    <row r="154" spans="1:52" x14ac:dyDescent="0.35">
      <c r="A154" s="29"/>
      <c r="D154" s="35"/>
      <c r="F154" s="35"/>
      <c r="G154" s="31"/>
      <c r="H154" s="32"/>
      <c r="Q154" s="32"/>
      <c r="R154" s="32"/>
      <c r="T154" s="32"/>
      <c r="U154" s="32"/>
      <c r="W154" s="32"/>
      <c r="X154" s="32"/>
      <c r="Y154" s="32"/>
      <c r="Z154" s="32"/>
      <c r="AA154" s="46"/>
      <c r="AG154" s="34"/>
      <c r="AM154" s="37"/>
      <c r="AZ154" s="35"/>
    </row>
    <row r="155" spans="1:52" x14ac:dyDescent="0.35">
      <c r="A155" s="29"/>
      <c r="D155" s="35"/>
      <c r="F155" s="35"/>
      <c r="G155" s="31"/>
      <c r="H155" s="32"/>
      <c r="Q155" s="32"/>
      <c r="R155" s="32"/>
      <c r="T155" s="32"/>
      <c r="U155" s="32"/>
      <c r="W155" s="32"/>
      <c r="X155" s="32"/>
      <c r="Y155" s="32"/>
      <c r="Z155" s="32"/>
      <c r="AA155" s="46"/>
      <c r="AG155" s="34"/>
      <c r="AM155" s="37"/>
      <c r="AZ155" s="35"/>
    </row>
    <row r="156" spans="1:52" x14ac:dyDescent="0.35">
      <c r="A156" s="29"/>
      <c r="D156" s="35"/>
      <c r="F156" s="35"/>
      <c r="G156" s="31"/>
      <c r="H156" s="32"/>
      <c r="Q156" s="32"/>
      <c r="R156" s="32"/>
      <c r="T156" s="32"/>
      <c r="U156" s="32"/>
      <c r="W156" s="32"/>
      <c r="X156" s="32"/>
      <c r="Y156" s="32"/>
      <c r="Z156" s="32"/>
      <c r="AA156" s="46"/>
      <c r="AG156" s="34"/>
      <c r="AZ156" s="35"/>
    </row>
    <row r="157" spans="1:52" x14ac:dyDescent="0.35">
      <c r="A157" s="29"/>
      <c r="D157" s="35"/>
      <c r="F157" s="35"/>
      <c r="G157" s="31"/>
      <c r="H157" s="32"/>
      <c r="Q157" s="32"/>
      <c r="R157" s="32"/>
      <c r="T157" s="32"/>
      <c r="U157" s="32"/>
      <c r="W157" s="32"/>
      <c r="X157" s="32"/>
      <c r="Y157" s="32"/>
      <c r="Z157" s="32"/>
      <c r="AA157" s="46"/>
      <c r="AG157" s="34"/>
      <c r="AZ157" s="35"/>
    </row>
    <row r="158" spans="1:52" x14ac:dyDescent="0.35">
      <c r="A158" s="29"/>
      <c r="D158" s="35"/>
      <c r="F158" s="35"/>
      <c r="G158" s="31"/>
      <c r="H158" s="32"/>
      <c r="Q158" s="32"/>
      <c r="R158" s="32"/>
      <c r="T158" s="32"/>
      <c r="U158" s="32"/>
      <c r="W158" s="32"/>
      <c r="X158" s="32"/>
      <c r="Y158" s="32"/>
      <c r="Z158" s="32"/>
      <c r="AA158" s="46"/>
      <c r="AG158" s="34"/>
      <c r="AZ158" s="35"/>
    </row>
    <row r="159" spans="1:52" x14ac:dyDescent="0.35">
      <c r="A159" s="29"/>
      <c r="D159" s="35"/>
      <c r="F159" s="35"/>
      <c r="G159" s="31"/>
      <c r="H159" s="32"/>
      <c r="Q159" s="32"/>
      <c r="R159" s="32"/>
      <c r="T159" s="32"/>
      <c r="U159" s="32"/>
      <c r="W159" s="32"/>
      <c r="X159" s="32"/>
      <c r="Y159" s="32"/>
      <c r="Z159" s="32"/>
      <c r="AA159" s="46"/>
      <c r="AG159" s="34"/>
      <c r="AZ159" s="35"/>
    </row>
    <row r="160" spans="1:52" x14ac:dyDescent="0.35">
      <c r="A160" s="29"/>
      <c r="D160" s="35"/>
      <c r="F160" s="35"/>
      <c r="G160" s="31"/>
      <c r="H160" s="32"/>
      <c r="Q160" s="32"/>
      <c r="R160" s="32"/>
      <c r="T160" s="32"/>
      <c r="U160" s="32"/>
      <c r="W160" s="32"/>
      <c r="X160" s="32"/>
      <c r="Y160" s="32"/>
      <c r="Z160" s="32"/>
      <c r="AA160" s="46"/>
      <c r="AG160" s="34"/>
      <c r="AZ160" s="35"/>
    </row>
    <row r="161" spans="1:52" x14ac:dyDescent="0.35">
      <c r="A161" s="29"/>
      <c r="D161" s="35"/>
      <c r="F161" s="35"/>
      <c r="G161" s="31"/>
      <c r="H161" s="32"/>
      <c r="Q161" s="32"/>
      <c r="R161" s="32"/>
      <c r="T161" s="32"/>
      <c r="U161" s="32"/>
      <c r="W161" s="32"/>
      <c r="X161" s="32"/>
      <c r="Y161" s="32"/>
      <c r="Z161" s="32"/>
      <c r="AA161" s="46"/>
      <c r="AG161" s="34"/>
      <c r="AZ161" s="35"/>
    </row>
    <row r="162" spans="1:52" x14ac:dyDescent="0.35">
      <c r="A162" s="29"/>
      <c r="D162" s="35"/>
      <c r="F162" s="35"/>
      <c r="G162" s="31"/>
      <c r="H162" s="32"/>
      <c r="Q162" s="32"/>
      <c r="R162" s="32"/>
      <c r="T162" s="32"/>
      <c r="U162" s="32"/>
      <c r="W162" s="32"/>
      <c r="X162" s="32"/>
      <c r="Y162" s="32"/>
      <c r="Z162" s="32"/>
      <c r="AA162" s="46"/>
      <c r="AG162" s="34"/>
      <c r="AZ162" s="35"/>
    </row>
    <row r="163" spans="1:52" x14ac:dyDescent="0.35">
      <c r="A163" s="29"/>
      <c r="D163" s="35"/>
      <c r="F163" s="35"/>
      <c r="G163" s="31"/>
      <c r="H163" s="32"/>
      <c r="Q163" s="32"/>
      <c r="R163" s="32"/>
      <c r="T163" s="32"/>
      <c r="U163" s="32"/>
      <c r="W163" s="32"/>
      <c r="X163" s="32"/>
      <c r="Y163" s="32"/>
      <c r="Z163" s="32"/>
      <c r="AA163" s="46"/>
      <c r="AG163" s="34"/>
      <c r="AZ163" s="35"/>
    </row>
    <row r="164" spans="1:52" x14ac:dyDescent="0.35">
      <c r="A164" s="29"/>
      <c r="D164" s="35"/>
      <c r="F164" s="35"/>
      <c r="G164" s="31"/>
      <c r="H164" s="32"/>
      <c r="Q164" s="32"/>
      <c r="R164" s="32"/>
      <c r="T164" s="32"/>
      <c r="U164" s="32"/>
      <c r="W164" s="32"/>
      <c r="X164" s="32"/>
      <c r="Y164" s="32"/>
      <c r="Z164" s="32"/>
      <c r="AA164" s="46"/>
      <c r="AG164" s="34"/>
      <c r="AZ164" s="35"/>
    </row>
    <row r="165" spans="1:52" x14ac:dyDescent="0.35">
      <c r="A165" s="29"/>
      <c r="D165" s="35"/>
      <c r="F165" s="35"/>
      <c r="G165" s="31"/>
      <c r="H165" s="32"/>
      <c r="Q165" s="32"/>
      <c r="R165" s="32"/>
      <c r="T165" s="32"/>
      <c r="U165" s="32"/>
      <c r="W165" s="32"/>
      <c r="X165" s="32"/>
      <c r="Y165" s="32"/>
      <c r="Z165" s="32"/>
      <c r="AA165" s="46"/>
      <c r="AG165" s="34"/>
      <c r="AZ165" s="35"/>
    </row>
    <row r="166" spans="1:52" x14ac:dyDescent="0.35">
      <c r="A166" s="29"/>
      <c r="D166" s="35"/>
      <c r="F166" s="35"/>
      <c r="G166" s="31"/>
      <c r="H166" s="32"/>
      <c r="Q166" s="32"/>
      <c r="R166" s="32"/>
      <c r="T166" s="32"/>
      <c r="U166" s="32"/>
      <c r="W166" s="32"/>
      <c r="X166" s="32"/>
      <c r="Y166" s="32"/>
      <c r="Z166" s="32"/>
      <c r="AA166" s="46"/>
      <c r="AG166" s="34"/>
      <c r="AM166" s="37"/>
      <c r="AZ166" s="35"/>
    </row>
    <row r="167" spans="1:52" x14ac:dyDescent="0.35">
      <c r="A167" s="29"/>
      <c r="D167" s="35"/>
      <c r="F167" s="35"/>
      <c r="G167" s="31"/>
      <c r="H167" s="32"/>
      <c r="Q167" s="32"/>
      <c r="R167" s="32"/>
      <c r="T167" s="32"/>
      <c r="U167" s="32"/>
      <c r="W167" s="32"/>
      <c r="X167" s="32"/>
      <c r="Y167" s="32"/>
      <c r="Z167" s="32"/>
      <c r="AA167" s="46"/>
      <c r="AG167" s="34"/>
      <c r="AZ167" s="35"/>
    </row>
    <row r="168" spans="1:52" x14ac:dyDescent="0.35">
      <c r="A168" s="29"/>
      <c r="D168" s="35"/>
      <c r="F168" s="35"/>
      <c r="G168" s="31"/>
      <c r="H168" s="32"/>
      <c r="Q168" s="32"/>
      <c r="R168" s="32"/>
      <c r="T168" s="32"/>
      <c r="U168" s="32"/>
      <c r="W168" s="32"/>
      <c r="X168" s="32"/>
      <c r="Y168" s="32"/>
      <c r="Z168" s="32"/>
      <c r="AA168" s="46"/>
      <c r="AG168" s="34"/>
      <c r="AZ168" s="35"/>
    </row>
    <row r="169" spans="1:52" x14ac:dyDescent="0.35">
      <c r="A169" s="29"/>
      <c r="D169" s="35"/>
      <c r="F169" s="35"/>
      <c r="G169" s="31"/>
      <c r="H169" s="32"/>
      <c r="Q169" s="32"/>
      <c r="R169" s="32"/>
      <c r="T169" s="32"/>
      <c r="U169" s="32"/>
      <c r="W169" s="32"/>
      <c r="X169" s="32"/>
      <c r="Y169" s="32"/>
      <c r="Z169" s="32"/>
      <c r="AA169" s="46"/>
      <c r="AG169" s="34"/>
      <c r="AZ169" s="35"/>
    </row>
    <row r="170" spans="1:52" x14ac:dyDescent="0.35">
      <c r="A170" s="29"/>
      <c r="D170" s="35"/>
      <c r="F170" s="35"/>
      <c r="G170" s="31"/>
      <c r="H170" s="32"/>
      <c r="Q170" s="32"/>
      <c r="R170" s="32"/>
      <c r="T170" s="32"/>
      <c r="U170" s="32"/>
      <c r="W170" s="32"/>
      <c r="X170" s="32"/>
      <c r="Y170" s="32"/>
      <c r="Z170" s="32"/>
      <c r="AA170" s="46"/>
      <c r="AG170" s="34"/>
      <c r="AZ170" s="35"/>
    </row>
    <row r="171" spans="1:52" x14ac:dyDescent="0.35">
      <c r="A171" s="29"/>
      <c r="D171" s="35"/>
      <c r="F171" s="35"/>
      <c r="G171" s="31"/>
      <c r="H171" s="32"/>
      <c r="Q171" s="32"/>
      <c r="R171" s="32"/>
      <c r="T171" s="32"/>
      <c r="U171" s="32"/>
      <c r="W171" s="32"/>
      <c r="X171" s="32"/>
      <c r="Y171" s="32"/>
      <c r="Z171" s="32"/>
      <c r="AA171" s="46"/>
      <c r="AG171" s="34"/>
      <c r="AZ171" s="35"/>
    </row>
    <row r="172" spans="1:52" x14ac:dyDescent="0.35">
      <c r="A172" s="29"/>
      <c r="D172" s="35"/>
      <c r="F172" s="35"/>
      <c r="G172" s="31"/>
      <c r="H172" s="32"/>
      <c r="Q172" s="32"/>
      <c r="R172" s="32"/>
      <c r="T172" s="32"/>
      <c r="U172" s="32"/>
      <c r="W172" s="32"/>
      <c r="X172" s="32"/>
      <c r="Y172" s="32"/>
      <c r="Z172" s="32"/>
      <c r="AA172" s="46"/>
      <c r="AG172" s="34"/>
      <c r="AZ172" s="35"/>
    </row>
    <row r="173" spans="1:52" x14ac:dyDescent="0.35">
      <c r="A173" s="29"/>
      <c r="D173" s="35"/>
      <c r="F173" s="35"/>
      <c r="G173" s="31"/>
      <c r="H173" s="32"/>
      <c r="Q173" s="32"/>
      <c r="R173" s="32"/>
      <c r="T173" s="32"/>
      <c r="U173" s="32"/>
      <c r="W173" s="32"/>
      <c r="X173" s="32"/>
      <c r="Y173" s="32"/>
      <c r="Z173" s="32"/>
      <c r="AA173" s="46"/>
      <c r="AG173" s="34"/>
      <c r="AZ173" s="35"/>
    </row>
    <row r="174" spans="1:52" x14ac:dyDescent="0.35">
      <c r="A174" s="29"/>
      <c r="D174" s="35"/>
      <c r="F174" s="35"/>
      <c r="G174" s="31"/>
      <c r="H174" s="32"/>
      <c r="Q174" s="32"/>
      <c r="R174" s="32"/>
      <c r="T174" s="32"/>
      <c r="U174" s="32"/>
      <c r="W174" s="32"/>
      <c r="X174" s="32"/>
      <c r="Y174" s="32"/>
      <c r="Z174" s="32"/>
      <c r="AA174" s="46"/>
      <c r="AG174" s="34"/>
      <c r="AZ174" s="35"/>
    </row>
    <row r="175" spans="1:52" x14ac:dyDescent="0.35">
      <c r="A175" s="29"/>
      <c r="D175" s="35"/>
      <c r="F175" s="35"/>
      <c r="G175" s="31"/>
      <c r="H175" s="32"/>
      <c r="Q175" s="32"/>
      <c r="R175" s="32"/>
      <c r="T175" s="32"/>
      <c r="U175" s="32"/>
      <c r="W175" s="32"/>
      <c r="X175" s="32"/>
      <c r="Y175" s="32"/>
      <c r="Z175" s="32"/>
      <c r="AA175" s="46"/>
      <c r="AG175" s="34"/>
      <c r="AZ175" s="35"/>
    </row>
    <row r="176" spans="1:52" x14ac:dyDescent="0.35">
      <c r="A176" s="29"/>
      <c r="D176" s="35"/>
      <c r="F176" s="35"/>
      <c r="G176" s="31"/>
      <c r="H176" s="32"/>
      <c r="Q176" s="32"/>
      <c r="R176" s="32"/>
      <c r="T176" s="32"/>
      <c r="U176" s="32"/>
      <c r="W176" s="32"/>
      <c r="X176" s="32"/>
      <c r="Y176" s="32"/>
      <c r="Z176" s="32"/>
      <c r="AA176" s="46"/>
      <c r="AG176" s="34"/>
      <c r="AZ176" s="35"/>
    </row>
    <row r="177" spans="1:52" x14ac:dyDescent="0.35">
      <c r="A177" s="29"/>
      <c r="D177" s="35"/>
      <c r="F177" s="35"/>
      <c r="G177" s="31"/>
      <c r="H177" s="32"/>
      <c r="Q177" s="32"/>
      <c r="R177" s="32"/>
      <c r="T177" s="32"/>
      <c r="U177" s="32"/>
      <c r="W177" s="32"/>
      <c r="X177" s="32"/>
      <c r="Y177" s="32"/>
      <c r="Z177" s="32"/>
      <c r="AA177" s="46"/>
      <c r="AG177" s="34"/>
      <c r="AZ177" s="35"/>
    </row>
    <row r="178" spans="1:52" x14ac:dyDescent="0.35">
      <c r="A178" s="29"/>
      <c r="D178" s="35"/>
      <c r="F178" s="35"/>
      <c r="G178" s="31"/>
      <c r="H178" s="32"/>
      <c r="Q178" s="32"/>
      <c r="R178" s="32"/>
      <c r="T178" s="32"/>
      <c r="U178" s="32"/>
      <c r="W178" s="32"/>
      <c r="X178" s="32"/>
      <c r="Y178" s="32"/>
      <c r="Z178" s="32"/>
      <c r="AA178" s="46"/>
      <c r="AG178" s="34"/>
      <c r="AZ178" s="35"/>
    </row>
    <row r="179" spans="1:52" x14ac:dyDescent="0.35">
      <c r="A179" s="29"/>
      <c r="D179" s="35"/>
      <c r="F179" s="35"/>
      <c r="G179" s="31"/>
      <c r="H179" s="32"/>
      <c r="Q179" s="32"/>
      <c r="R179" s="32"/>
      <c r="T179" s="32"/>
      <c r="U179" s="32"/>
      <c r="W179" s="32"/>
      <c r="X179" s="32"/>
      <c r="Y179" s="32"/>
      <c r="Z179" s="32"/>
      <c r="AA179" s="46"/>
      <c r="AG179" s="34"/>
      <c r="AZ179" s="35"/>
    </row>
    <row r="180" spans="1:52" x14ac:dyDescent="0.35">
      <c r="A180" s="29"/>
      <c r="D180" s="35"/>
      <c r="F180" s="35"/>
      <c r="G180" s="31"/>
      <c r="H180" s="32"/>
      <c r="Q180" s="32"/>
      <c r="R180" s="32"/>
      <c r="T180" s="32"/>
      <c r="U180" s="32"/>
      <c r="W180" s="32"/>
      <c r="X180" s="32"/>
      <c r="Y180" s="32"/>
      <c r="Z180" s="32"/>
      <c r="AA180" s="46"/>
      <c r="AG180" s="34"/>
      <c r="AZ180" s="35"/>
    </row>
    <row r="181" spans="1:52" x14ac:dyDescent="0.35">
      <c r="A181" s="29"/>
      <c r="D181" s="35"/>
      <c r="F181" s="35"/>
      <c r="G181" s="31"/>
      <c r="H181" s="32"/>
      <c r="Q181" s="32"/>
      <c r="R181" s="32"/>
      <c r="T181" s="32"/>
      <c r="U181" s="32"/>
      <c r="W181" s="32"/>
      <c r="X181" s="32"/>
      <c r="Y181" s="32"/>
      <c r="Z181" s="32"/>
      <c r="AA181" s="46"/>
      <c r="AG181" s="34"/>
      <c r="AZ181" s="35"/>
    </row>
    <row r="182" spans="1:52" x14ac:dyDescent="0.35">
      <c r="A182" s="29"/>
      <c r="D182" s="35"/>
      <c r="F182" s="35"/>
      <c r="G182" s="31"/>
      <c r="H182" s="32"/>
      <c r="Q182" s="32"/>
      <c r="R182" s="32"/>
      <c r="T182" s="32"/>
      <c r="U182" s="32"/>
      <c r="W182" s="32"/>
      <c r="X182" s="32"/>
      <c r="Y182" s="32"/>
      <c r="Z182" s="32"/>
      <c r="AA182" s="46"/>
      <c r="AG182" s="34"/>
      <c r="AZ182" s="35"/>
    </row>
    <row r="183" spans="1:52" x14ac:dyDescent="0.35">
      <c r="A183" s="29"/>
      <c r="D183" s="35"/>
      <c r="F183" s="35"/>
      <c r="G183" s="31"/>
      <c r="H183" s="32"/>
      <c r="Q183" s="32"/>
      <c r="R183" s="32"/>
      <c r="T183" s="32"/>
      <c r="U183" s="32"/>
      <c r="W183" s="32"/>
      <c r="X183" s="32"/>
      <c r="Y183" s="32"/>
      <c r="Z183" s="32"/>
      <c r="AA183" s="46"/>
      <c r="AG183" s="34"/>
      <c r="AZ183" s="35"/>
    </row>
    <row r="184" spans="1:52" x14ac:dyDescent="0.35">
      <c r="A184" s="29"/>
      <c r="D184" s="35"/>
      <c r="F184" s="35"/>
      <c r="G184" s="31"/>
      <c r="H184" s="32"/>
      <c r="Q184" s="32"/>
      <c r="R184" s="32"/>
      <c r="T184" s="32"/>
      <c r="U184" s="32"/>
      <c r="W184" s="32"/>
      <c r="X184" s="32"/>
      <c r="Y184" s="32"/>
      <c r="Z184" s="32"/>
      <c r="AA184" s="46"/>
      <c r="AG184" s="34"/>
      <c r="AM184" s="37"/>
      <c r="AZ184" s="35"/>
    </row>
    <row r="185" spans="1:52" x14ac:dyDescent="0.35">
      <c r="A185" s="29"/>
      <c r="D185" s="35"/>
      <c r="F185" s="35"/>
      <c r="G185" s="31"/>
      <c r="H185" s="32"/>
      <c r="Q185" s="32"/>
      <c r="R185" s="32"/>
      <c r="T185" s="32"/>
      <c r="U185" s="32"/>
      <c r="W185" s="32"/>
      <c r="X185" s="32"/>
      <c r="Y185" s="32"/>
      <c r="Z185" s="32"/>
      <c r="AA185" s="46"/>
      <c r="AG185" s="34"/>
      <c r="AZ185" s="35"/>
    </row>
    <row r="186" spans="1:52" x14ac:dyDescent="0.35">
      <c r="A186" s="29"/>
      <c r="D186" s="35"/>
      <c r="F186" s="35"/>
      <c r="G186" s="31"/>
      <c r="H186" s="32"/>
      <c r="Q186" s="32"/>
      <c r="R186" s="32"/>
      <c r="T186" s="32"/>
      <c r="U186" s="32"/>
      <c r="W186" s="32"/>
      <c r="X186" s="32"/>
      <c r="Y186" s="32"/>
      <c r="Z186" s="32"/>
      <c r="AA186" s="46"/>
      <c r="AG186" s="34"/>
      <c r="AZ186" s="35"/>
    </row>
    <row r="187" spans="1:52" x14ac:dyDescent="0.35">
      <c r="A187" s="29"/>
      <c r="D187" s="35"/>
      <c r="F187" s="35"/>
      <c r="G187" s="31"/>
      <c r="H187" s="32"/>
      <c r="Q187" s="32"/>
      <c r="R187" s="32"/>
      <c r="T187" s="32"/>
      <c r="U187" s="32"/>
      <c r="W187" s="32"/>
      <c r="X187" s="32"/>
      <c r="Y187" s="32"/>
      <c r="Z187" s="32"/>
      <c r="AA187" s="46"/>
      <c r="AG187" s="34"/>
      <c r="AZ187" s="35"/>
    </row>
    <row r="188" spans="1:52" x14ac:dyDescent="0.35">
      <c r="A188" s="29"/>
      <c r="D188" s="35"/>
      <c r="F188" s="35"/>
      <c r="G188" s="31"/>
      <c r="H188" s="32"/>
      <c r="Q188" s="32"/>
      <c r="R188" s="32"/>
      <c r="T188" s="32"/>
      <c r="U188" s="32"/>
      <c r="W188" s="32"/>
      <c r="X188" s="32"/>
      <c r="Y188" s="32"/>
      <c r="Z188" s="32"/>
      <c r="AA188" s="46"/>
      <c r="AG188" s="34"/>
      <c r="AZ188" s="35"/>
    </row>
    <row r="189" spans="1:52" x14ac:dyDescent="0.35">
      <c r="A189" s="29"/>
      <c r="D189" s="35"/>
      <c r="F189" s="35"/>
      <c r="G189" s="31"/>
      <c r="H189" s="32"/>
      <c r="Q189" s="32"/>
      <c r="R189" s="32"/>
      <c r="T189" s="32"/>
      <c r="U189" s="32"/>
      <c r="W189" s="32"/>
      <c r="X189" s="32"/>
      <c r="Y189" s="32"/>
      <c r="Z189" s="32"/>
      <c r="AA189" s="46"/>
      <c r="AG189" s="34"/>
      <c r="AZ189" s="35"/>
    </row>
    <row r="190" spans="1:52" x14ac:dyDescent="0.35">
      <c r="A190" s="29"/>
      <c r="D190" s="35"/>
      <c r="F190" s="35"/>
      <c r="G190" s="31"/>
      <c r="H190" s="32"/>
      <c r="Q190" s="32"/>
      <c r="R190" s="32"/>
      <c r="T190" s="32"/>
      <c r="U190" s="32"/>
      <c r="W190" s="32"/>
      <c r="X190" s="32"/>
      <c r="Y190" s="32"/>
      <c r="Z190" s="32"/>
      <c r="AA190" s="46"/>
      <c r="AG190" s="34"/>
      <c r="AZ190" s="35"/>
    </row>
    <row r="191" spans="1:52" x14ac:dyDescent="0.35">
      <c r="A191" s="29"/>
      <c r="D191" s="35"/>
      <c r="F191" s="35"/>
      <c r="G191" s="31"/>
      <c r="H191" s="32"/>
      <c r="Q191" s="32"/>
      <c r="R191" s="32"/>
      <c r="T191" s="32"/>
      <c r="U191" s="32"/>
      <c r="W191" s="32"/>
      <c r="X191" s="32"/>
      <c r="Y191" s="32"/>
      <c r="Z191" s="32"/>
      <c r="AA191" s="46"/>
      <c r="AG191" s="34"/>
      <c r="AZ191" s="35"/>
    </row>
    <row r="192" spans="1:52" x14ac:dyDescent="0.35">
      <c r="A192" s="29"/>
      <c r="D192" s="35"/>
      <c r="F192" s="35"/>
      <c r="G192" s="31"/>
      <c r="H192" s="32"/>
      <c r="Q192" s="32"/>
      <c r="R192" s="32"/>
      <c r="T192" s="32"/>
      <c r="U192" s="32"/>
      <c r="W192" s="32"/>
      <c r="X192" s="32"/>
      <c r="Y192" s="32"/>
      <c r="Z192" s="32"/>
      <c r="AA192" s="46"/>
      <c r="AG192" s="34"/>
      <c r="AZ192" s="35"/>
    </row>
    <row r="193" spans="1:52" x14ac:dyDescent="0.35">
      <c r="A193" s="29"/>
      <c r="D193" s="35"/>
      <c r="F193" s="35"/>
      <c r="G193" s="31"/>
      <c r="H193" s="32"/>
      <c r="Q193" s="32"/>
      <c r="R193" s="32"/>
      <c r="T193" s="32"/>
      <c r="U193" s="32"/>
      <c r="W193" s="32"/>
      <c r="X193" s="32"/>
      <c r="Y193" s="32"/>
      <c r="Z193" s="32"/>
      <c r="AA193" s="46"/>
      <c r="AG193" s="34"/>
      <c r="AZ193" s="35"/>
    </row>
    <row r="194" spans="1:52" x14ac:dyDescent="0.35">
      <c r="A194" s="29"/>
      <c r="D194" s="35"/>
      <c r="F194" s="35"/>
      <c r="G194" s="31"/>
      <c r="H194" s="32"/>
      <c r="Q194" s="32"/>
      <c r="R194" s="32"/>
      <c r="T194" s="32"/>
      <c r="U194" s="32"/>
      <c r="W194" s="32"/>
      <c r="X194" s="32"/>
      <c r="Y194" s="32"/>
      <c r="Z194" s="32"/>
      <c r="AA194" s="46"/>
      <c r="AG194" s="34"/>
      <c r="AZ194" s="35"/>
    </row>
    <row r="195" spans="1:52" x14ac:dyDescent="0.35">
      <c r="A195" s="29"/>
      <c r="D195" s="35"/>
      <c r="F195" s="35"/>
      <c r="G195" s="31"/>
      <c r="H195" s="32"/>
      <c r="Q195" s="32"/>
      <c r="R195" s="32"/>
      <c r="T195" s="32"/>
      <c r="U195" s="32"/>
      <c r="W195" s="32"/>
      <c r="X195" s="32"/>
      <c r="Y195" s="32"/>
      <c r="Z195" s="32"/>
      <c r="AA195" s="36"/>
      <c r="AG195" s="34"/>
      <c r="AZ195" s="35"/>
    </row>
    <row r="196" spans="1:52" x14ac:dyDescent="0.35">
      <c r="A196" s="29"/>
      <c r="D196" s="35"/>
      <c r="F196" s="35"/>
      <c r="G196" s="31"/>
      <c r="H196" s="32"/>
      <c r="Q196" s="32"/>
      <c r="R196" s="32"/>
      <c r="T196" s="32"/>
      <c r="U196" s="32"/>
      <c r="W196" s="32"/>
      <c r="X196" s="32"/>
      <c r="Y196" s="32"/>
      <c r="Z196" s="32"/>
      <c r="AA196" s="36"/>
      <c r="AG196" s="34"/>
      <c r="AZ196" s="35"/>
    </row>
    <row r="197" spans="1:52" x14ac:dyDescent="0.35">
      <c r="A197" s="29"/>
      <c r="D197" s="35"/>
      <c r="F197" s="35"/>
      <c r="G197" s="31"/>
      <c r="H197" s="32"/>
      <c r="Q197" s="32"/>
      <c r="R197" s="32"/>
      <c r="T197" s="32"/>
      <c r="U197" s="32"/>
      <c r="W197" s="32"/>
      <c r="X197" s="32"/>
      <c r="Y197" s="32"/>
      <c r="Z197" s="32"/>
      <c r="AA197" s="36"/>
      <c r="AG197" s="34"/>
      <c r="AZ197" s="35"/>
    </row>
    <row r="198" spans="1:52" x14ac:dyDescent="0.35">
      <c r="A198" s="29"/>
      <c r="D198" s="35"/>
      <c r="F198" s="35"/>
      <c r="G198" s="31"/>
      <c r="H198" s="32"/>
      <c r="Q198" s="32"/>
      <c r="R198" s="32"/>
      <c r="T198" s="32"/>
      <c r="U198" s="32"/>
      <c r="W198" s="32"/>
      <c r="X198" s="32"/>
      <c r="Y198" s="32"/>
      <c r="Z198" s="32"/>
      <c r="AA198" s="36"/>
      <c r="AG198" s="34"/>
      <c r="AZ198" s="35"/>
    </row>
    <row r="199" spans="1:52" x14ac:dyDescent="0.35">
      <c r="A199" s="29"/>
      <c r="D199" s="35"/>
      <c r="F199" s="35"/>
      <c r="G199" s="31"/>
      <c r="H199" s="32"/>
      <c r="Q199" s="32"/>
      <c r="R199" s="32"/>
      <c r="T199" s="32"/>
      <c r="U199" s="32"/>
      <c r="W199" s="32"/>
      <c r="X199" s="32"/>
      <c r="Y199" s="32"/>
      <c r="Z199" s="32"/>
      <c r="AA199" s="36"/>
      <c r="AG199" s="34"/>
      <c r="AZ199" s="35"/>
    </row>
    <row r="200" spans="1:52" x14ac:dyDescent="0.35">
      <c r="A200" s="29"/>
      <c r="D200" s="35"/>
      <c r="F200" s="35"/>
      <c r="G200" s="31"/>
      <c r="H200" s="32"/>
      <c r="Q200" s="32"/>
      <c r="R200" s="32"/>
      <c r="T200" s="32"/>
      <c r="U200" s="32"/>
      <c r="W200" s="32"/>
      <c r="X200" s="32"/>
      <c r="Y200" s="32"/>
      <c r="Z200" s="32"/>
      <c r="AA200" s="36"/>
      <c r="AG200" s="34"/>
      <c r="AZ200" s="35"/>
    </row>
    <row r="201" spans="1:52" x14ac:dyDescent="0.35">
      <c r="A201" s="29"/>
      <c r="D201" s="35"/>
      <c r="F201" s="35"/>
      <c r="G201" s="31"/>
      <c r="H201" s="32"/>
      <c r="Q201" s="32"/>
      <c r="R201" s="32"/>
      <c r="T201" s="32"/>
      <c r="U201" s="32"/>
      <c r="W201" s="32"/>
      <c r="X201" s="32"/>
      <c r="Y201" s="32"/>
      <c r="Z201" s="32"/>
      <c r="AA201" s="36"/>
      <c r="AG201" s="34"/>
      <c r="AZ201" s="35"/>
    </row>
    <row r="202" spans="1:52" x14ac:dyDescent="0.35">
      <c r="A202" s="29"/>
      <c r="D202" s="35"/>
      <c r="F202" s="35"/>
      <c r="G202" s="31"/>
      <c r="H202" s="32"/>
      <c r="Q202" s="32"/>
      <c r="R202" s="32"/>
      <c r="T202" s="32"/>
      <c r="U202" s="32"/>
      <c r="W202" s="32"/>
      <c r="X202" s="32"/>
      <c r="Y202" s="32"/>
      <c r="Z202" s="32"/>
      <c r="AA202" s="36"/>
      <c r="AG202" s="34"/>
      <c r="AZ202" s="35"/>
    </row>
    <row r="203" spans="1:52" x14ac:dyDescent="0.35">
      <c r="A203" s="29"/>
      <c r="D203" s="35"/>
      <c r="F203" s="35"/>
      <c r="G203" s="31"/>
      <c r="H203" s="32"/>
      <c r="Q203" s="32"/>
      <c r="R203" s="32"/>
      <c r="T203" s="32"/>
      <c r="U203" s="32"/>
      <c r="W203" s="32"/>
      <c r="X203" s="32"/>
      <c r="Y203" s="32"/>
      <c r="Z203" s="32"/>
      <c r="AA203" s="36"/>
      <c r="AG203" s="34"/>
      <c r="AZ203" s="35"/>
    </row>
    <row r="204" spans="1:52" x14ac:dyDescent="0.35">
      <c r="A204" s="29"/>
      <c r="D204" s="35"/>
      <c r="F204" s="35"/>
      <c r="G204" s="31"/>
      <c r="H204" s="32"/>
      <c r="Q204" s="32"/>
      <c r="R204" s="32"/>
      <c r="T204" s="32"/>
      <c r="U204" s="32"/>
      <c r="W204" s="32"/>
      <c r="X204" s="32"/>
      <c r="Y204" s="32"/>
      <c r="Z204" s="32"/>
      <c r="AA204" s="36"/>
      <c r="AG204" s="34"/>
      <c r="AM204" s="37"/>
      <c r="AZ204" s="35"/>
    </row>
    <row r="205" spans="1:52" x14ac:dyDescent="0.35">
      <c r="A205" s="29"/>
      <c r="D205" s="35"/>
      <c r="F205" s="35"/>
      <c r="G205" s="31"/>
      <c r="H205" s="32"/>
      <c r="Q205" s="32"/>
      <c r="R205" s="32"/>
      <c r="T205" s="32"/>
      <c r="U205" s="32"/>
      <c r="W205" s="32"/>
      <c r="X205" s="32"/>
      <c r="Y205" s="32"/>
      <c r="Z205" s="32"/>
      <c r="AA205" s="36"/>
      <c r="AG205" s="34"/>
      <c r="AZ205" s="35"/>
    </row>
    <row r="206" spans="1:52" x14ac:dyDescent="0.35">
      <c r="A206" s="29"/>
      <c r="D206" s="35"/>
      <c r="F206" s="35"/>
      <c r="G206" s="31"/>
      <c r="H206" s="32"/>
      <c r="Q206" s="32"/>
      <c r="R206" s="32"/>
      <c r="T206" s="32"/>
      <c r="U206" s="32"/>
      <c r="W206" s="32"/>
      <c r="X206" s="32"/>
      <c r="Y206" s="32"/>
      <c r="Z206" s="32"/>
      <c r="AA206" s="36"/>
      <c r="AG206" s="34"/>
      <c r="AZ206" s="35"/>
    </row>
    <row r="207" spans="1:52" x14ac:dyDescent="0.35">
      <c r="A207" s="29"/>
      <c r="D207" s="35"/>
      <c r="F207" s="35"/>
      <c r="G207" s="31"/>
      <c r="H207" s="32"/>
      <c r="Q207" s="32"/>
      <c r="R207" s="32"/>
      <c r="T207" s="32"/>
      <c r="U207" s="32"/>
      <c r="W207" s="32"/>
      <c r="X207" s="32"/>
      <c r="Y207" s="32"/>
      <c r="Z207" s="32"/>
      <c r="AA207" s="36"/>
      <c r="AG207" s="34"/>
      <c r="AZ207" s="35"/>
    </row>
    <row r="208" spans="1:52" x14ac:dyDescent="0.35">
      <c r="A208" s="29"/>
      <c r="D208" s="35"/>
      <c r="F208" s="35"/>
      <c r="G208" s="31"/>
      <c r="H208" s="32"/>
      <c r="Q208" s="32"/>
      <c r="R208" s="32"/>
      <c r="T208" s="32"/>
      <c r="U208" s="32"/>
      <c r="W208" s="32"/>
      <c r="X208" s="32"/>
      <c r="Y208" s="32"/>
      <c r="Z208" s="32"/>
      <c r="AA208" s="36"/>
      <c r="AG208" s="34"/>
      <c r="AZ208" s="35"/>
    </row>
    <row r="209" spans="1:52" x14ac:dyDescent="0.35">
      <c r="A209" s="29"/>
      <c r="D209" s="35"/>
      <c r="F209" s="35"/>
      <c r="G209" s="31"/>
      <c r="H209" s="32"/>
      <c r="Q209" s="32"/>
      <c r="R209" s="32"/>
      <c r="T209" s="32"/>
      <c r="U209" s="32"/>
      <c r="W209" s="32"/>
      <c r="X209" s="32"/>
      <c r="Y209" s="32"/>
      <c r="Z209" s="32"/>
      <c r="AA209" s="36"/>
      <c r="AG209" s="34"/>
      <c r="AZ209" s="35"/>
    </row>
    <row r="210" spans="1:52" x14ac:dyDescent="0.35">
      <c r="A210" s="29"/>
      <c r="D210" s="35"/>
      <c r="F210" s="35"/>
      <c r="G210" s="31"/>
      <c r="H210" s="32"/>
      <c r="Q210" s="32"/>
      <c r="R210" s="32"/>
      <c r="T210" s="32"/>
      <c r="U210" s="32"/>
      <c r="W210" s="32"/>
      <c r="X210" s="32"/>
      <c r="Y210" s="32"/>
      <c r="Z210" s="32"/>
      <c r="AA210" s="36"/>
      <c r="AG210" s="34"/>
      <c r="AZ210" s="35"/>
    </row>
    <row r="211" spans="1:52" x14ac:dyDescent="0.35">
      <c r="A211" s="29"/>
      <c r="D211" s="35"/>
      <c r="F211" s="35"/>
      <c r="G211" s="31"/>
      <c r="H211" s="32"/>
      <c r="Q211" s="32"/>
      <c r="R211" s="32"/>
      <c r="T211" s="32"/>
      <c r="U211" s="32"/>
      <c r="W211" s="32"/>
      <c r="X211" s="32"/>
      <c r="Y211" s="32"/>
      <c r="Z211" s="32"/>
      <c r="AA211" s="36"/>
      <c r="AG211" s="34"/>
      <c r="AZ211" s="35"/>
    </row>
    <row r="212" spans="1:52" x14ac:dyDescent="0.35">
      <c r="A212" s="29"/>
      <c r="D212" s="35"/>
      <c r="F212" s="35"/>
      <c r="G212" s="31"/>
      <c r="H212" s="32"/>
      <c r="Q212" s="32"/>
      <c r="R212" s="32"/>
      <c r="T212" s="32"/>
      <c r="U212" s="32"/>
      <c r="W212" s="32"/>
      <c r="X212" s="32"/>
      <c r="Y212" s="32"/>
      <c r="Z212" s="32"/>
      <c r="AA212" s="36"/>
      <c r="AG212" s="34"/>
      <c r="AZ212" s="35"/>
    </row>
    <row r="213" spans="1:52" x14ac:dyDescent="0.35">
      <c r="A213" s="29"/>
      <c r="D213" s="35"/>
      <c r="F213" s="35"/>
      <c r="G213" s="31"/>
      <c r="H213" s="32"/>
      <c r="Q213" s="32"/>
      <c r="R213" s="32"/>
      <c r="T213" s="32"/>
      <c r="U213" s="32"/>
      <c r="W213" s="32"/>
      <c r="X213" s="32"/>
      <c r="Y213" s="32"/>
      <c r="Z213" s="32"/>
      <c r="AA213" s="36"/>
      <c r="AG213" s="34"/>
      <c r="AZ213" s="35"/>
    </row>
    <row r="214" spans="1:52" x14ac:dyDescent="0.35">
      <c r="A214" s="29"/>
      <c r="D214" s="35"/>
      <c r="F214" s="35"/>
      <c r="G214" s="31"/>
      <c r="H214" s="32"/>
      <c r="Q214" s="32"/>
      <c r="R214" s="32"/>
      <c r="T214" s="32"/>
      <c r="U214" s="32"/>
      <c r="W214" s="32"/>
      <c r="X214" s="32"/>
      <c r="Y214" s="32"/>
      <c r="Z214" s="32"/>
      <c r="AA214" s="36"/>
      <c r="AG214" s="34"/>
      <c r="AZ214" s="35"/>
    </row>
    <row r="215" spans="1:52" x14ac:dyDescent="0.35">
      <c r="A215" s="29"/>
      <c r="D215" s="35"/>
      <c r="F215" s="35"/>
      <c r="G215" s="31"/>
      <c r="H215" s="32"/>
      <c r="Q215" s="32"/>
      <c r="R215" s="32"/>
      <c r="T215" s="32"/>
      <c r="U215" s="32"/>
      <c r="W215" s="32"/>
      <c r="X215" s="32"/>
      <c r="Y215" s="32"/>
      <c r="Z215" s="32"/>
      <c r="AA215" s="36"/>
      <c r="AG215" s="34"/>
      <c r="AZ215" s="35"/>
    </row>
    <row r="216" spans="1:52" x14ac:dyDescent="0.35">
      <c r="A216" s="29"/>
      <c r="D216" s="35"/>
      <c r="F216" s="35"/>
      <c r="G216" s="31"/>
      <c r="H216" s="32"/>
      <c r="Q216" s="32"/>
      <c r="R216" s="32"/>
      <c r="T216" s="32"/>
      <c r="U216" s="32"/>
      <c r="W216" s="32"/>
      <c r="X216" s="32"/>
      <c r="Y216" s="32"/>
      <c r="Z216" s="32"/>
      <c r="AA216" s="36"/>
      <c r="AG216" s="34"/>
      <c r="AZ216" s="35"/>
    </row>
    <row r="217" spans="1:52" x14ac:dyDescent="0.35">
      <c r="A217" s="29"/>
      <c r="D217" s="35"/>
      <c r="F217" s="35"/>
      <c r="G217" s="31"/>
      <c r="H217" s="32"/>
      <c r="Q217" s="32"/>
      <c r="R217" s="32"/>
      <c r="T217" s="32"/>
      <c r="U217" s="32"/>
      <c r="W217" s="32"/>
      <c r="X217" s="32"/>
      <c r="Y217" s="32"/>
      <c r="Z217" s="32"/>
      <c r="AA217" s="36"/>
      <c r="AG217" s="34"/>
      <c r="AZ217" s="35"/>
    </row>
    <row r="218" spans="1:52" x14ac:dyDescent="0.35">
      <c r="A218" s="29"/>
      <c r="D218" s="35"/>
      <c r="F218" s="35"/>
      <c r="G218" s="31"/>
      <c r="H218" s="32"/>
      <c r="Q218" s="32"/>
      <c r="R218" s="32"/>
      <c r="T218" s="32"/>
      <c r="U218" s="32"/>
      <c r="W218" s="32"/>
      <c r="X218" s="32"/>
      <c r="Y218" s="32"/>
      <c r="Z218" s="32"/>
      <c r="AA218" s="36"/>
      <c r="AG218" s="34"/>
      <c r="AZ218" s="35"/>
    </row>
    <row r="219" spans="1:52" x14ac:dyDescent="0.35">
      <c r="A219" s="29"/>
      <c r="D219" s="35"/>
      <c r="F219" s="35"/>
      <c r="G219" s="31"/>
      <c r="H219" s="32"/>
      <c r="Q219" s="32"/>
      <c r="R219" s="32"/>
      <c r="T219" s="32"/>
      <c r="U219" s="32"/>
      <c r="W219" s="32"/>
      <c r="X219" s="32"/>
      <c r="Y219" s="32"/>
      <c r="Z219" s="32"/>
      <c r="AA219" s="36"/>
      <c r="AG219" s="34"/>
      <c r="AZ219" s="35"/>
    </row>
    <row r="220" spans="1:52" x14ac:dyDescent="0.35">
      <c r="A220" s="29"/>
      <c r="D220" s="35"/>
      <c r="F220" s="35"/>
      <c r="G220" s="31"/>
      <c r="H220" s="32"/>
      <c r="Q220" s="32"/>
      <c r="R220" s="32"/>
      <c r="T220" s="32"/>
      <c r="U220" s="32"/>
      <c r="W220" s="32"/>
      <c r="X220" s="32"/>
      <c r="Y220" s="32"/>
      <c r="Z220" s="32"/>
      <c r="AA220" s="36"/>
      <c r="AG220" s="34"/>
      <c r="AZ220" s="35"/>
    </row>
    <row r="221" spans="1:52" x14ac:dyDescent="0.35">
      <c r="A221" s="29"/>
      <c r="D221" s="35"/>
      <c r="F221" s="35"/>
      <c r="G221" s="31"/>
      <c r="H221" s="32"/>
      <c r="Q221" s="32"/>
      <c r="R221" s="32"/>
      <c r="T221" s="32"/>
      <c r="U221" s="32"/>
      <c r="W221" s="32"/>
      <c r="X221" s="32"/>
      <c r="Y221" s="32"/>
      <c r="Z221" s="32"/>
      <c r="AA221" s="36"/>
      <c r="AG221" s="34"/>
      <c r="AZ221" s="35"/>
    </row>
    <row r="222" spans="1:52" x14ac:dyDescent="0.35">
      <c r="A222" s="29"/>
      <c r="D222" s="35"/>
      <c r="F222" s="35"/>
      <c r="G222" s="31"/>
      <c r="H222" s="32"/>
      <c r="Q222" s="32"/>
      <c r="R222" s="32"/>
      <c r="T222" s="32"/>
      <c r="U222" s="32"/>
      <c r="W222" s="32"/>
      <c r="X222" s="32"/>
      <c r="Y222" s="32"/>
      <c r="Z222" s="32"/>
      <c r="AA222" s="36"/>
      <c r="AG222" s="34"/>
      <c r="AZ222" s="35"/>
    </row>
    <row r="223" spans="1:52" x14ac:dyDescent="0.35">
      <c r="A223" s="29"/>
      <c r="D223" s="35"/>
      <c r="F223" s="35"/>
      <c r="G223" s="31"/>
      <c r="H223" s="32"/>
      <c r="Q223" s="32"/>
      <c r="R223" s="32"/>
      <c r="T223" s="32"/>
      <c r="U223" s="32"/>
      <c r="W223" s="32"/>
      <c r="X223" s="32"/>
      <c r="Y223" s="32"/>
      <c r="Z223" s="32"/>
      <c r="AA223" s="36"/>
      <c r="AG223" s="34"/>
      <c r="AZ223" s="35"/>
    </row>
    <row r="224" spans="1:52" x14ac:dyDescent="0.35">
      <c r="A224" s="29"/>
      <c r="D224" s="35"/>
      <c r="F224" s="35"/>
      <c r="G224" s="31"/>
      <c r="H224" s="32"/>
      <c r="Q224" s="32"/>
      <c r="R224" s="32"/>
      <c r="T224" s="32"/>
      <c r="U224" s="32"/>
      <c r="W224" s="32"/>
      <c r="X224" s="32"/>
      <c r="Y224" s="32"/>
      <c r="Z224" s="32"/>
      <c r="AA224" s="36"/>
      <c r="AG224" s="34"/>
      <c r="AZ224" s="35"/>
    </row>
    <row r="225" spans="1:52" x14ac:dyDescent="0.35">
      <c r="A225" s="29"/>
      <c r="D225" s="35"/>
      <c r="F225" s="35"/>
      <c r="G225" s="31"/>
      <c r="H225" s="32"/>
      <c r="Q225" s="32"/>
      <c r="R225" s="32"/>
      <c r="T225" s="32"/>
      <c r="U225" s="32"/>
      <c r="W225" s="32"/>
      <c r="X225" s="32"/>
      <c r="Y225" s="32"/>
      <c r="Z225" s="32"/>
      <c r="AA225" s="36"/>
      <c r="AG225" s="34"/>
      <c r="AZ225" s="35"/>
    </row>
    <row r="226" spans="1:52" x14ac:dyDescent="0.35">
      <c r="A226" s="29"/>
      <c r="D226" s="35"/>
      <c r="F226" s="35"/>
      <c r="G226" s="31"/>
      <c r="H226" s="32"/>
      <c r="Q226" s="32"/>
      <c r="R226" s="32"/>
      <c r="T226" s="32"/>
      <c r="U226" s="32"/>
      <c r="W226" s="32"/>
      <c r="X226" s="32"/>
      <c r="Y226" s="32"/>
      <c r="Z226" s="32"/>
      <c r="AA226" s="36"/>
      <c r="AG226" s="34"/>
      <c r="AZ226" s="35"/>
    </row>
    <row r="227" spans="1:52" x14ac:dyDescent="0.35">
      <c r="A227" s="29"/>
      <c r="D227" s="35"/>
      <c r="F227" s="35"/>
      <c r="G227" s="31"/>
      <c r="H227" s="32"/>
      <c r="Q227" s="32"/>
      <c r="R227" s="32"/>
      <c r="T227" s="32"/>
      <c r="U227" s="32"/>
      <c r="W227" s="32"/>
      <c r="X227" s="32"/>
      <c r="Y227" s="32"/>
      <c r="Z227" s="32"/>
      <c r="AA227" s="36"/>
      <c r="AG227" s="34"/>
      <c r="AZ227" s="35"/>
    </row>
    <row r="228" spans="1:52" x14ac:dyDescent="0.35">
      <c r="A228" s="29"/>
      <c r="D228" s="35"/>
      <c r="F228" s="35"/>
      <c r="G228" s="31"/>
      <c r="H228" s="32"/>
      <c r="Q228" s="32"/>
      <c r="R228" s="32"/>
      <c r="T228" s="32"/>
      <c r="U228" s="32"/>
      <c r="W228" s="32"/>
      <c r="X228" s="32"/>
      <c r="Y228" s="32"/>
      <c r="Z228" s="32"/>
      <c r="AA228" s="36"/>
      <c r="AG228" s="34"/>
      <c r="AZ228" s="35"/>
    </row>
    <row r="229" spans="1:52" x14ac:dyDescent="0.35">
      <c r="A229" s="29"/>
      <c r="D229" s="35"/>
      <c r="F229" s="35"/>
      <c r="G229" s="31"/>
      <c r="H229" s="32"/>
      <c r="Q229" s="32"/>
      <c r="R229" s="32"/>
      <c r="T229" s="32"/>
      <c r="U229" s="32"/>
      <c r="W229" s="32"/>
      <c r="X229" s="32"/>
      <c r="Y229" s="32"/>
      <c r="Z229" s="32"/>
      <c r="AA229" s="36"/>
      <c r="AG229" s="34"/>
      <c r="AZ229" s="35"/>
    </row>
    <row r="230" spans="1:52" x14ac:dyDescent="0.35">
      <c r="A230" s="29"/>
      <c r="D230" s="35"/>
      <c r="F230" s="35"/>
      <c r="G230" s="31"/>
      <c r="H230" s="32"/>
      <c r="Q230" s="32"/>
      <c r="R230" s="32"/>
      <c r="T230" s="32"/>
      <c r="U230" s="32"/>
      <c r="W230" s="32"/>
      <c r="X230" s="32"/>
      <c r="Y230" s="32"/>
      <c r="Z230" s="32"/>
      <c r="AA230" s="36"/>
      <c r="AG230" s="34"/>
      <c r="AZ230" s="35"/>
    </row>
    <row r="231" spans="1:52" x14ac:dyDescent="0.35">
      <c r="A231" s="29"/>
      <c r="D231" s="35"/>
      <c r="F231" s="35"/>
      <c r="G231" s="31"/>
      <c r="H231" s="32"/>
      <c r="Q231" s="32"/>
      <c r="R231" s="32"/>
      <c r="T231" s="32"/>
      <c r="U231" s="32"/>
      <c r="W231" s="32"/>
      <c r="X231" s="32"/>
      <c r="Y231" s="32"/>
      <c r="Z231" s="32"/>
      <c r="AA231" s="36"/>
      <c r="AG231" s="34"/>
      <c r="AZ231" s="35"/>
    </row>
    <row r="232" spans="1:52" x14ac:dyDescent="0.35">
      <c r="A232" s="29"/>
      <c r="D232" s="35"/>
      <c r="F232" s="35"/>
      <c r="G232" s="31"/>
      <c r="H232" s="32"/>
      <c r="Q232" s="32"/>
      <c r="R232" s="32"/>
      <c r="T232" s="32"/>
      <c r="U232" s="32"/>
      <c r="W232" s="32"/>
      <c r="X232" s="32"/>
      <c r="Y232" s="32"/>
      <c r="Z232" s="32"/>
      <c r="AA232" s="36"/>
      <c r="AG232" s="34"/>
      <c r="AZ232" s="35"/>
    </row>
    <row r="233" spans="1:52" x14ac:dyDescent="0.35">
      <c r="A233" s="29"/>
      <c r="D233" s="35"/>
      <c r="F233" s="35"/>
      <c r="G233" s="31"/>
      <c r="H233" s="32"/>
      <c r="Q233" s="32"/>
      <c r="R233" s="32"/>
      <c r="T233" s="32"/>
      <c r="U233" s="32"/>
      <c r="W233" s="32"/>
      <c r="X233" s="32"/>
      <c r="Y233" s="32"/>
      <c r="Z233" s="32"/>
      <c r="AA233" s="36"/>
      <c r="AG233" s="34"/>
      <c r="AM233" s="37"/>
      <c r="AZ233" s="35"/>
    </row>
    <row r="234" spans="1:52" x14ac:dyDescent="0.35">
      <c r="A234" s="29"/>
      <c r="D234" s="35"/>
      <c r="F234" s="35"/>
      <c r="G234" s="31"/>
      <c r="H234" s="32"/>
      <c r="Q234" s="32"/>
      <c r="R234" s="32"/>
      <c r="T234" s="32"/>
      <c r="U234" s="32"/>
      <c r="W234" s="32"/>
      <c r="X234" s="32"/>
      <c r="Y234" s="32"/>
      <c r="Z234" s="32"/>
      <c r="AA234" s="36"/>
      <c r="AG234" s="34"/>
      <c r="AZ234" s="35"/>
    </row>
    <row r="235" spans="1:52" x14ac:dyDescent="0.35">
      <c r="A235" s="29"/>
      <c r="D235" s="35"/>
      <c r="F235" s="35"/>
      <c r="G235" s="31"/>
      <c r="H235" s="32"/>
      <c r="Q235" s="32"/>
      <c r="R235" s="32"/>
      <c r="T235" s="32"/>
      <c r="U235" s="32"/>
      <c r="W235" s="32"/>
      <c r="X235" s="32"/>
      <c r="Y235" s="32"/>
      <c r="Z235" s="32"/>
      <c r="AA235" s="36"/>
      <c r="AG235" s="34"/>
      <c r="AZ235" s="35"/>
    </row>
    <row r="236" spans="1:52" x14ac:dyDescent="0.35">
      <c r="A236" s="29"/>
      <c r="D236" s="35"/>
      <c r="F236" s="35"/>
      <c r="G236" s="31"/>
      <c r="H236" s="32"/>
      <c r="Q236" s="32"/>
      <c r="R236" s="32"/>
      <c r="T236" s="32"/>
      <c r="U236" s="32"/>
      <c r="W236" s="32"/>
      <c r="X236" s="32"/>
      <c r="Y236" s="32"/>
      <c r="Z236" s="32"/>
      <c r="AA236" s="36"/>
      <c r="AG236" s="34"/>
      <c r="AM236" s="37"/>
      <c r="AZ236" s="35"/>
    </row>
    <row r="237" spans="1:52" x14ac:dyDescent="0.35">
      <c r="A237" s="29"/>
      <c r="D237" s="35"/>
      <c r="F237" s="35"/>
      <c r="G237" s="31"/>
      <c r="H237" s="32"/>
      <c r="Q237" s="32"/>
      <c r="R237" s="32"/>
      <c r="T237" s="32"/>
      <c r="U237" s="32"/>
      <c r="W237" s="32"/>
      <c r="X237" s="32"/>
      <c r="Y237" s="32"/>
      <c r="Z237" s="32"/>
      <c r="AA237" s="36"/>
      <c r="AG237" s="34"/>
      <c r="AZ237" s="35"/>
    </row>
    <row r="238" spans="1:52" x14ac:dyDescent="0.35">
      <c r="A238" s="29"/>
      <c r="D238" s="35"/>
      <c r="F238" s="35"/>
      <c r="G238" s="31"/>
      <c r="H238" s="32"/>
      <c r="Q238" s="32"/>
      <c r="R238" s="32"/>
      <c r="T238" s="32"/>
      <c r="U238" s="32"/>
      <c r="W238" s="32"/>
      <c r="X238" s="32"/>
      <c r="Y238" s="32"/>
      <c r="Z238" s="32"/>
      <c r="AA238" s="36"/>
      <c r="AG238" s="34"/>
      <c r="AZ238" s="35"/>
    </row>
    <row r="239" spans="1:52" x14ac:dyDescent="0.35">
      <c r="A239" s="29"/>
      <c r="D239" s="35"/>
      <c r="F239" s="35"/>
      <c r="G239" s="31"/>
      <c r="H239" s="32"/>
      <c r="Q239" s="32"/>
      <c r="R239" s="32"/>
      <c r="T239" s="32"/>
      <c r="U239" s="32"/>
      <c r="W239" s="32"/>
      <c r="X239" s="32"/>
      <c r="Y239" s="32"/>
      <c r="Z239" s="32"/>
      <c r="AA239" s="36"/>
      <c r="AG239" s="34"/>
      <c r="AZ239" s="35"/>
    </row>
    <row r="240" spans="1:52" x14ac:dyDescent="0.35">
      <c r="A240" s="29"/>
      <c r="D240" s="35"/>
      <c r="F240" s="35"/>
      <c r="G240" s="31"/>
      <c r="H240" s="32"/>
      <c r="Q240" s="32"/>
      <c r="R240" s="32"/>
      <c r="T240" s="32"/>
      <c r="U240" s="32"/>
      <c r="W240" s="32"/>
      <c r="X240" s="32"/>
      <c r="Y240" s="32"/>
      <c r="Z240" s="32"/>
      <c r="AA240" s="36"/>
      <c r="AG240" s="34"/>
      <c r="AZ240" s="35"/>
    </row>
    <row r="241" spans="1:52" x14ac:dyDescent="0.35">
      <c r="A241" s="29"/>
      <c r="D241" s="35"/>
      <c r="F241" s="35"/>
      <c r="G241" s="31"/>
      <c r="H241" s="32"/>
      <c r="Q241" s="32"/>
      <c r="R241" s="32"/>
      <c r="T241" s="32"/>
      <c r="U241" s="32"/>
      <c r="W241" s="32"/>
      <c r="X241" s="32"/>
      <c r="Y241" s="32"/>
      <c r="Z241" s="32"/>
      <c r="AA241" s="36"/>
      <c r="AG241" s="34"/>
      <c r="AZ241" s="35"/>
    </row>
    <row r="242" spans="1:52" x14ac:dyDescent="0.35">
      <c r="A242" s="29"/>
      <c r="D242" s="35"/>
      <c r="F242" s="35"/>
      <c r="G242" s="31"/>
      <c r="H242" s="32"/>
      <c r="Q242" s="32"/>
      <c r="R242" s="32"/>
      <c r="T242" s="32"/>
      <c r="U242" s="32"/>
      <c r="W242" s="32"/>
      <c r="X242" s="32"/>
      <c r="Y242" s="32"/>
      <c r="Z242" s="32"/>
      <c r="AA242" s="36"/>
      <c r="AG242" s="34"/>
      <c r="AZ242" s="35"/>
    </row>
    <row r="243" spans="1:52" x14ac:dyDescent="0.35">
      <c r="A243" s="29"/>
      <c r="D243" s="35"/>
      <c r="F243" s="35"/>
      <c r="G243" s="31"/>
      <c r="H243" s="32"/>
      <c r="Q243" s="32"/>
      <c r="R243" s="32"/>
      <c r="T243" s="32"/>
      <c r="U243" s="32"/>
      <c r="W243" s="32"/>
      <c r="X243" s="32"/>
      <c r="Y243" s="32"/>
      <c r="Z243" s="32"/>
      <c r="AA243" s="36"/>
      <c r="AG243" s="34"/>
      <c r="AZ243" s="35"/>
    </row>
    <row r="244" spans="1:52" x14ac:dyDescent="0.35">
      <c r="A244" s="29"/>
      <c r="D244" s="35"/>
      <c r="F244" s="35"/>
      <c r="G244" s="31"/>
      <c r="H244" s="32"/>
      <c r="Q244" s="32"/>
      <c r="R244" s="32"/>
      <c r="T244" s="32"/>
      <c r="U244" s="32"/>
      <c r="W244" s="32"/>
      <c r="X244" s="32"/>
      <c r="Y244" s="32"/>
      <c r="Z244" s="32"/>
      <c r="AA244" s="36"/>
      <c r="AG244" s="34"/>
      <c r="AZ244" s="35"/>
    </row>
    <row r="245" spans="1:52" x14ac:dyDescent="0.35">
      <c r="A245" s="29"/>
      <c r="D245" s="35"/>
      <c r="F245" s="35"/>
      <c r="G245" s="31"/>
      <c r="H245" s="32"/>
      <c r="Q245" s="32"/>
      <c r="R245" s="32"/>
      <c r="T245" s="32"/>
      <c r="U245" s="32"/>
      <c r="W245" s="32"/>
      <c r="X245" s="32"/>
      <c r="Y245" s="32"/>
      <c r="Z245" s="32"/>
      <c r="AA245" s="36"/>
      <c r="AG245" s="34"/>
      <c r="AZ245" s="35"/>
    </row>
    <row r="246" spans="1:52" x14ac:dyDescent="0.35">
      <c r="A246" s="29"/>
      <c r="D246" s="35"/>
      <c r="F246" s="35"/>
      <c r="G246" s="31"/>
      <c r="H246" s="32"/>
      <c r="Q246" s="32"/>
      <c r="R246" s="32"/>
      <c r="T246" s="32"/>
      <c r="U246" s="32"/>
      <c r="W246" s="32"/>
      <c r="X246" s="32"/>
      <c r="Y246" s="32"/>
      <c r="Z246" s="32"/>
      <c r="AA246" s="36"/>
      <c r="AG246" s="34"/>
      <c r="AZ246" s="35"/>
    </row>
    <row r="247" spans="1:52" x14ac:dyDescent="0.35">
      <c r="A247" s="29"/>
      <c r="D247" s="35"/>
      <c r="F247" s="35"/>
      <c r="G247" s="31"/>
      <c r="H247" s="32"/>
      <c r="Q247" s="32"/>
      <c r="R247" s="32"/>
      <c r="T247" s="32"/>
      <c r="U247" s="32"/>
      <c r="W247" s="32"/>
      <c r="X247" s="32"/>
      <c r="Y247" s="32"/>
      <c r="Z247" s="32"/>
      <c r="AA247" s="36"/>
      <c r="AG247" s="34"/>
      <c r="AZ247" s="35"/>
    </row>
    <row r="248" spans="1:52" x14ac:dyDescent="0.35">
      <c r="A248" s="29"/>
      <c r="D248" s="35"/>
      <c r="F248" s="35"/>
      <c r="G248" s="31"/>
      <c r="H248" s="32"/>
      <c r="Q248" s="32"/>
      <c r="R248" s="32"/>
      <c r="T248" s="32"/>
      <c r="U248" s="32"/>
      <c r="W248" s="32"/>
      <c r="X248" s="32"/>
      <c r="Y248" s="32"/>
      <c r="Z248" s="32"/>
      <c r="AA248" s="36"/>
      <c r="AG248" s="34"/>
      <c r="AZ248" s="35"/>
    </row>
    <row r="249" spans="1:52" x14ac:dyDescent="0.35">
      <c r="A249" s="29"/>
      <c r="D249" s="35"/>
      <c r="F249" s="35"/>
      <c r="G249" s="31"/>
      <c r="H249" s="32"/>
      <c r="Q249" s="32"/>
      <c r="R249" s="32"/>
      <c r="T249" s="32"/>
      <c r="U249" s="32"/>
      <c r="W249" s="32"/>
      <c r="X249" s="32"/>
      <c r="Y249" s="32"/>
      <c r="Z249" s="32"/>
      <c r="AA249" s="36"/>
      <c r="AG249" s="34"/>
      <c r="AZ249" s="35"/>
    </row>
    <row r="250" spans="1:52" x14ac:dyDescent="0.35">
      <c r="A250" s="29"/>
      <c r="D250" s="35"/>
      <c r="F250" s="35"/>
      <c r="G250" s="31"/>
      <c r="H250" s="32"/>
      <c r="Q250" s="32"/>
      <c r="R250" s="32"/>
      <c r="T250" s="32"/>
      <c r="U250" s="32"/>
      <c r="W250" s="32"/>
      <c r="X250" s="32"/>
      <c r="Y250" s="32"/>
      <c r="Z250" s="32"/>
      <c r="AA250" s="36"/>
      <c r="AG250" s="34"/>
      <c r="AZ250" s="35"/>
    </row>
    <row r="251" spans="1:52" x14ac:dyDescent="0.35">
      <c r="A251" s="29"/>
      <c r="D251" s="35"/>
      <c r="F251" s="35"/>
      <c r="G251" s="31"/>
      <c r="H251" s="32"/>
      <c r="Q251" s="32"/>
      <c r="R251" s="32"/>
      <c r="T251" s="32"/>
      <c r="U251" s="32"/>
      <c r="W251" s="32"/>
      <c r="X251" s="32"/>
      <c r="Y251" s="32"/>
      <c r="Z251" s="32"/>
      <c r="AA251" s="36"/>
      <c r="AG251" s="34"/>
      <c r="AZ251" s="35"/>
    </row>
    <row r="252" spans="1:52" x14ac:dyDescent="0.35">
      <c r="A252" s="29"/>
      <c r="D252" s="35"/>
      <c r="F252" s="35"/>
      <c r="G252" s="31"/>
      <c r="H252" s="32"/>
      <c r="Q252" s="32"/>
      <c r="R252" s="32"/>
      <c r="T252" s="32"/>
      <c r="U252" s="32"/>
      <c r="W252" s="32"/>
      <c r="X252" s="32"/>
      <c r="Y252" s="32"/>
      <c r="Z252" s="32"/>
      <c r="AA252" s="36"/>
      <c r="AG252" s="34"/>
      <c r="AM252" s="37"/>
      <c r="AZ252" s="35"/>
    </row>
    <row r="253" spans="1:52" x14ac:dyDescent="0.35">
      <c r="A253" s="29"/>
      <c r="D253" s="35"/>
      <c r="F253" s="35"/>
      <c r="G253" s="31"/>
      <c r="H253" s="32"/>
      <c r="Q253" s="32"/>
      <c r="R253" s="32"/>
      <c r="T253" s="32"/>
      <c r="U253" s="32"/>
      <c r="W253" s="32"/>
      <c r="X253" s="32"/>
      <c r="Y253" s="32"/>
      <c r="Z253" s="32"/>
      <c r="AA253" s="36"/>
      <c r="AG253" s="34"/>
      <c r="AZ253" s="35"/>
    </row>
    <row r="254" spans="1:52" x14ac:dyDescent="0.35">
      <c r="A254" s="29"/>
      <c r="D254" s="35"/>
      <c r="F254" s="35"/>
      <c r="G254" s="31"/>
      <c r="H254" s="32"/>
      <c r="Q254" s="32"/>
      <c r="R254" s="32"/>
      <c r="T254" s="32"/>
      <c r="U254" s="32"/>
      <c r="W254" s="32"/>
      <c r="X254" s="32"/>
      <c r="Y254" s="32"/>
      <c r="Z254" s="32"/>
      <c r="AA254" s="36"/>
      <c r="AG254" s="34"/>
      <c r="AZ254" s="35"/>
    </row>
    <row r="255" spans="1:52" x14ac:dyDescent="0.35">
      <c r="A255" s="29"/>
      <c r="D255" s="35"/>
      <c r="F255" s="35"/>
      <c r="G255" s="31"/>
      <c r="H255" s="32"/>
      <c r="Q255" s="32"/>
      <c r="R255" s="32"/>
      <c r="T255" s="32"/>
      <c r="U255" s="32"/>
      <c r="W255" s="32"/>
      <c r="X255" s="32"/>
      <c r="Y255" s="32"/>
      <c r="Z255" s="32"/>
      <c r="AA255" s="36"/>
      <c r="AG255" s="34"/>
      <c r="AZ255" s="35"/>
    </row>
    <row r="256" spans="1:52" x14ac:dyDescent="0.35">
      <c r="A256" s="29"/>
      <c r="D256" s="35"/>
      <c r="F256" s="35"/>
      <c r="G256" s="31"/>
      <c r="H256" s="32"/>
      <c r="Q256" s="32"/>
      <c r="R256" s="32"/>
      <c r="T256" s="32"/>
      <c r="U256" s="32"/>
      <c r="W256" s="32"/>
      <c r="X256" s="32"/>
      <c r="Y256" s="32"/>
      <c r="Z256" s="32"/>
      <c r="AA256" s="36"/>
      <c r="AG256" s="34"/>
      <c r="AZ256" s="35"/>
    </row>
    <row r="257" spans="1:52" x14ac:dyDescent="0.35">
      <c r="A257" s="29"/>
      <c r="D257" s="35"/>
      <c r="F257" s="35"/>
      <c r="G257" s="31"/>
      <c r="H257" s="32"/>
      <c r="Q257" s="32"/>
      <c r="R257" s="32"/>
      <c r="T257" s="32"/>
      <c r="U257" s="32"/>
      <c r="W257" s="32"/>
      <c r="X257" s="32"/>
      <c r="Y257" s="32"/>
      <c r="Z257" s="32"/>
      <c r="AA257" s="36"/>
      <c r="AG257" s="34"/>
      <c r="AZ257" s="35"/>
    </row>
    <row r="258" spans="1:52" x14ac:dyDescent="0.35">
      <c r="A258" s="29"/>
      <c r="D258" s="35"/>
      <c r="F258" s="35"/>
      <c r="G258" s="31"/>
      <c r="H258" s="32"/>
      <c r="Q258" s="32"/>
      <c r="R258" s="32"/>
      <c r="T258" s="32"/>
      <c r="U258" s="32"/>
      <c r="W258" s="32"/>
      <c r="X258" s="32"/>
      <c r="Y258" s="32"/>
      <c r="Z258" s="32"/>
      <c r="AA258" s="36"/>
      <c r="AG258" s="34"/>
      <c r="AZ258" s="35"/>
    </row>
    <row r="259" spans="1:52" x14ac:dyDescent="0.35">
      <c r="A259" s="29"/>
      <c r="D259" s="35"/>
      <c r="F259" s="35"/>
      <c r="G259" s="31"/>
      <c r="H259" s="32"/>
      <c r="Q259" s="32"/>
      <c r="R259" s="32"/>
      <c r="T259" s="32"/>
      <c r="U259" s="32"/>
      <c r="W259" s="32"/>
      <c r="X259" s="32"/>
      <c r="Y259" s="32"/>
      <c r="Z259" s="32"/>
      <c r="AA259" s="36"/>
      <c r="AG259" s="34"/>
      <c r="AZ259" s="35"/>
    </row>
    <row r="260" spans="1:52" x14ac:dyDescent="0.35">
      <c r="A260" s="29"/>
      <c r="D260" s="35"/>
      <c r="F260" s="35"/>
      <c r="G260" s="31"/>
      <c r="H260" s="32"/>
      <c r="Q260" s="32"/>
      <c r="R260" s="32"/>
      <c r="T260" s="32"/>
      <c r="U260" s="32"/>
      <c r="W260" s="32"/>
      <c r="X260" s="32"/>
      <c r="Y260" s="32"/>
      <c r="Z260" s="32"/>
      <c r="AA260" s="36"/>
      <c r="AG260" s="34"/>
      <c r="AZ260" s="35"/>
    </row>
    <row r="261" spans="1:52" x14ac:dyDescent="0.35">
      <c r="A261" s="29"/>
      <c r="D261" s="35"/>
      <c r="F261" s="35"/>
      <c r="G261" s="31"/>
      <c r="H261" s="32"/>
      <c r="Q261" s="32"/>
      <c r="R261" s="32"/>
      <c r="T261" s="32"/>
      <c r="U261" s="32"/>
      <c r="W261" s="32"/>
      <c r="X261" s="32"/>
      <c r="Y261" s="32"/>
      <c r="Z261" s="32"/>
      <c r="AA261" s="36"/>
      <c r="AG261" s="34"/>
      <c r="AZ261" s="35"/>
    </row>
    <row r="262" spans="1:52" x14ac:dyDescent="0.35">
      <c r="A262" s="29"/>
      <c r="D262" s="35"/>
      <c r="F262" s="35"/>
      <c r="G262" s="31"/>
      <c r="H262" s="32"/>
      <c r="Q262" s="32"/>
      <c r="R262" s="32"/>
      <c r="T262" s="32"/>
      <c r="U262" s="32"/>
      <c r="W262" s="32"/>
      <c r="X262" s="32"/>
      <c r="Y262" s="32"/>
      <c r="Z262" s="32"/>
      <c r="AA262" s="36"/>
      <c r="AG262" s="34"/>
      <c r="AZ262" s="35"/>
    </row>
    <row r="263" spans="1:52" x14ac:dyDescent="0.35">
      <c r="A263" s="29"/>
      <c r="D263" s="35"/>
      <c r="F263" s="35"/>
      <c r="G263" s="31"/>
      <c r="H263" s="32"/>
      <c r="Q263" s="32"/>
      <c r="R263" s="32"/>
      <c r="T263" s="32"/>
      <c r="U263" s="32"/>
      <c r="W263" s="32"/>
      <c r="X263" s="32"/>
      <c r="Y263" s="32"/>
      <c r="Z263" s="32"/>
      <c r="AA263" s="36"/>
      <c r="AG263" s="34"/>
      <c r="AZ263" s="35"/>
    </row>
    <row r="264" spans="1:52" x14ac:dyDescent="0.35">
      <c r="A264" s="29"/>
      <c r="D264" s="35"/>
      <c r="F264" s="35"/>
      <c r="G264" s="31"/>
      <c r="H264" s="32"/>
      <c r="Q264" s="32"/>
      <c r="R264" s="32"/>
      <c r="T264" s="32"/>
      <c r="U264" s="32"/>
      <c r="W264" s="32"/>
      <c r="X264" s="32"/>
      <c r="Y264" s="32"/>
      <c r="Z264" s="32"/>
      <c r="AA264" s="36"/>
      <c r="AG264" s="34"/>
      <c r="AZ264" s="35"/>
    </row>
    <row r="265" spans="1:52" x14ac:dyDescent="0.35">
      <c r="A265" s="29"/>
      <c r="D265" s="35"/>
      <c r="F265" s="35"/>
      <c r="G265" s="31"/>
      <c r="H265" s="32"/>
      <c r="Q265" s="32"/>
      <c r="R265" s="32"/>
      <c r="T265" s="32"/>
      <c r="U265" s="32"/>
      <c r="W265" s="32"/>
      <c r="X265" s="32"/>
      <c r="Y265" s="32"/>
      <c r="Z265" s="32"/>
      <c r="AA265" s="36"/>
      <c r="AG265" s="34"/>
      <c r="AZ265" s="35"/>
    </row>
    <row r="266" spans="1:52" x14ac:dyDescent="0.35">
      <c r="A266" s="29"/>
      <c r="D266" s="35"/>
      <c r="F266" s="35"/>
      <c r="G266" s="31"/>
      <c r="H266" s="32"/>
      <c r="Q266" s="32"/>
      <c r="R266" s="32"/>
      <c r="T266" s="32"/>
      <c r="U266" s="32"/>
      <c r="W266" s="32"/>
      <c r="X266" s="32"/>
      <c r="Y266" s="32"/>
      <c r="Z266" s="32"/>
      <c r="AA266" s="36"/>
      <c r="AG266" s="34"/>
      <c r="AZ266" s="35"/>
    </row>
    <row r="267" spans="1:52" x14ac:dyDescent="0.35">
      <c r="A267" s="29"/>
      <c r="D267" s="35"/>
      <c r="F267" s="35"/>
      <c r="G267" s="31"/>
      <c r="H267" s="32"/>
      <c r="Q267" s="32"/>
      <c r="R267" s="32"/>
      <c r="T267" s="32"/>
      <c r="U267" s="32"/>
      <c r="W267" s="32"/>
      <c r="X267" s="32"/>
      <c r="Y267" s="32"/>
      <c r="Z267" s="32"/>
      <c r="AA267" s="36"/>
      <c r="AG267" s="34"/>
      <c r="AM267" s="37"/>
      <c r="AZ267" s="35"/>
    </row>
    <row r="268" spans="1:52" x14ac:dyDescent="0.35">
      <c r="A268" s="29"/>
      <c r="D268" s="35"/>
      <c r="F268" s="35"/>
      <c r="G268" s="31"/>
      <c r="H268" s="32"/>
      <c r="Q268" s="32"/>
      <c r="R268" s="32"/>
      <c r="T268" s="32"/>
      <c r="U268" s="32"/>
      <c r="W268" s="32"/>
      <c r="X268" s="32"/>
      <c r="Y268" s="32"/>
      <c r="Z268" s="32"/>
      <c r="AA268" s="36"/>
      <c r="AG268" s="34"/>
      <c r="AZ268" s="35"/>
    </row>
    <row r="269" spans="1:52" x14ac:dyDescent="0.35">
      <c r="A269" s="29"/>
      <c r="D269" s="35"/>
      <c r="F269" s="35"/>
      <c r="G269" s="31"/>
      <c r="H269" s="32"/>
      <c r="Q269" s="32"/>
      <c r="R269" s="32"/>
      <c r="T269" s="32"/>
      <c r="U269" s="32"/>
      <c r="W269" s="32"/>
      <c r="X269" s="32"/>
      <c r="Y269" s="32"/>
      <c r="Z269" s="32"/>
      <c r="AA269" s="36"/>
      <c r="AG269" s="34"/>
      <c r="AZ269" s="35"/>
    </row>
    <row r="270" spans="1:52" x14ac:dyDescent="0.35">
      <c r="A270" s="29"/>
      <c r="D270" s="35"/>
      <c r="F270" s="35"/>
      <c r="G270" s="31"/>
      <c r="H270" s="32"/>
      <c r="Q270" s="32"/>
      <c r="R270" s="32"/>
      <c r="T270" s="32"/>
      <c r="U270" s="32"/>
      <c r="W270" s="32"/>
      <c r="X270" s="32"/>
      <c r="Y270" s="32"/>
      <c r="Z270" s="32"/>
      <c r="AA270" s="36"/>
      <c r="AG270" s="34"/>
      <c r="AZ270" s="35"/>
    </row>
    <row r="271" spans="1:52" x14ac:dyDescent="0.35">
      <c r="A271" s="29"/>
      <c r="D271" s="35"/>
      <c r="F271" s="35"/>
      <c r="G271" s="31"/>
      <c r="H271" s="32"/>
      <c r="Q271" s="32"/>
      <c r="R271" s="32"/>
      <c r="T271" s="32"/>
      <c r="U271" s="32"/>
      <c r="W271" s="32"/>
      <c r="X271" s="32"/>
      <c r="Y271" s="32"/>
      <c r="Z271" s="32"/>
      <c r="AA271" s="36"/>
      <c r="AG271" s="34"/>
      <c r="AZ271" s="35"/>
    </row>
    <row r="272" spans="1:52" x14ac:dyDescent="0.35">
      <c r="A272" s="29"/>
      <c r="D272" s="35"/>
      <c r="F272" s="35"/>
      <c r="G272" s="31"/>
      <c r="H272" s="32"/>
      <c r="Q272" s="32"/>
      <c r="R272" s="32"/>
      <c r="T272" s="32"/>
      <c r="U272" s="32"/>
      <c r="W272" s="32"/>
      <c r="X272" s="32"/>
      <c r="Y272" s="32"/>
      <c r="Z272" s="32"/>
      <c r="AA272" s="36"/>
      <c r="AG272" s="34"/>
      <c r="AZ272" s="35"/>
    </row>
    <row r="273" spans="1:52" x14ac:dyDescent="0.35">
      <c r="A273" s="29"/>
      <c r="D273" s="35"/>
      <c r="F273" s="35"/>
      <c r="G273" s="31"/>
      <c r="H273" s="32"/>
      <c r="Q273" s="32"/>
      <c r="R273" s="32"/>
      <c r="T273" s="32"/>
      <c r="U273" s="32"/>
      <c r="W273" s="32"/>
      <c r="X273" s="32"/>
      <c r="Y273" s="32"/>
      <c r="Z273" s="32"/>
      <c r="AA273" s="36"/>
      <c r="AG273" s="34"/>
      <c r="AZ273" s="35"/>
    </row>
    <row r="274" spans="1:52" x14ac:dyDescent="0.35">
      <c r="A274" s="29"/>
      <c r="D274" s="35"/>
      <c r="F274" s="35"/>
      <c r="G274" s="31"/>
      <c r="H274" s="32"/>
      <c r="Q274" s="32"/>
      <c r="R274" s="32"/>
      <c r="T274" s="32"/>
      <c r="U274" s="32"/>
      <c r="W274" s="32"/>
      <c r="X274" s="32"/>
      <c r="Y274" s="32"/>
      <c r="Z274" s="32"/>
      <c r="AA274" s="36"/>
      <c r="AG274" s="34"/>
      <c r="AZ274" s="35"/>
    </row>
    <row r="275" spans="1:52" x14ac:dyDescent="0.35">
      <c r="A275" s="29"/>
      <c r="D275" s="35"/>
      <c r="F275" s="35"/>
      <c r="G275" s="31"/>
      <c r="H275" s="32"/>
      <c r="Q275" s="32"/>
      <c r="R275" s="32"/>
      <c r="T275" s="32"/>
      <c r="U275" s="32"/>
      <c r="W275" s="32"/>
      <c r="X275" s="32"/>
      <c r="Y275" s="32"/>
      <c r="Z275" s="32"/>
      <c r="AA275" s="36"/>
      <c r="AG275" s="34"/>
      <c r="AZ275" s="35"/>
    </row>
    <row r="276" spans="1:52" x14ac:dyDescent="0.35">
      <c r="A276" s="29"/>
      <c r="D276" s="35"/>
      <c r="F276" s="35"/>
      <c r="G276" s="31"/>
      <c r="H276" s="32"/>
      <c r="Q276" s="32"/>
      <c r="R276" s="32"/>
      <c r="T276" s="32"/>
      <c r="U276" s="32"/>
      <c r="W276" s="32"/>
      <c r="X276" s="32"/>
      <c r="Y276" s="32"/>
      <c r="Z276" s="32"/>
      <c r="AA276" s="38"/>
      <c r="AG276" s="34"/>
      <c r="AZ276" s="35"/>
    </row>
    <row r="277" spans="1:52" x14ac:dyDescent="0.35">
      <c r="A277" s="29"/>
      <c r="D277" s="35"/>
      <c r="F277" s="35"/>
      <c r="G277" s="31"/>
      <c r="H277" s="32"/>
      <c r="Q277" s="32"/>
      <c r="R277" s="32"/>
      <c r="T277" s="32"/>
      <c r="U277" s="32"/>
      <c r="W277" s="32"/>
      <c r="X277" s="32"/>
      <c r="Y277" s="32"/>
      <c r="Z277" s="32"/>
      <c r="AA277" s="38"/>
      <c r="AG277" s="34"/>
      <c r="AZ277" s="35"/>
    </row>
    <row r="278" spans="1:52" x14ac:dyDescent="0.35">
      <c r="A278" s="29"/>
      <c r="D278" s="35"/>
      <c r="F278" s="35"/>
      <c r="G278" s="31"/>
      <c r="H278" s="32"/>
      <c r="Q278" s="32"/>
      <c r="R278" s="32"/>
      <c r="T278" s="32"/>
      <c r="U278" s="32"/>
      <c r="W278" s="32"/>
      <c r="X278" s="32"/>
      <c r="Y278" s="32"/>
      <c r="Z278" s="32"/>
      <c r="AA278" s="38"/>
      <c r="AG278" s="34"/>
      <c r="AM278" s="37"/>
      <c r="AZ278" s="35"/>
    </row>
    <row r="279" spans="1:52" x14ac:dyDescent="0.35">
      <c r="A279" s="29"/>
      <c r="D279" s="35"/>
      <c r="F279" s="35"/>
      <c r="G279" s="31"/>
      <c r="H279" s="32"/>
      <c r="Q279" s="32"/>
      <c r="R279" s="32"/>
      <c r="T279" s="32"/>
      <c r="U279" s="32"/>
      <c r="W279" s="32"/>
      <c r="X279" s="32"/>
      <c r="Y279" s="32"/>
      <c r="Z279" s="32"/>
      <c r="AA279" s="38"/>
      <c r="AG279" s="34"/>
      <c r="AZ279" s="35"/>
    </row>
    <row r="280" spans="1:52" x14ac:dyDescent="0.35">
      <c r="A280" s="29"/>
      <c r="D280" s="35"/>
      <c r="F280" s="35"/>
      <c r="G280" s="31"/>
      <c r="H280" s="32"/>
      <c r="Q280" s="32"/>
      <c r="R280" s="32"/>
      <c r="T280" s="32"/>
      <c r="U280" s="32"/>
      <c r="W280" s="32"/>
      <c r="X280" s="32"/>
      <c r="Y280" s="32"/>
      <c r="Z280" s="32"/>
      <c r="AA280" s="38"/>
      <c r="AG280" s="34"/>
      <c r="AZ280" s="35"/>
    </row>
    <row r="281" spans="1:52" x14ac:dyDescent="0.35">
      <c r="A281" s="29"/>
      <c r="D281" s="35"/>
      <c r="F281" s="35"/>
      <c r="G281" s="31"/>
      <c r="H281" s="32"/>
      <c r="Q281" s="32"/>
      <c r="R281" s="32"/>
      <c r="T281" s="32"/>
      <c r="U281" s="32"/>
      <c r="W281" s="32"/>
      <c r="X281" s="32"/>
      <c r="Y281" s="32"/>
      <c r="Z281" s="32"/>
      <c r="AA281" s="38"/>
      <c r="AG281" s="34"/>
      <c r="AZ281" s="35"/>
    </row>
    <row r="282" spans="1:52" x14ac:dyDescent="0.35">
      <c r="A282" s="29"/>
      <c r="D282" s="35"/>
      <c r="F282" s="35"/>
      <c r="G282" s="31"/>
      <c r="H282" s="32"/>
      <c r="Q282" s="32"/>
      <c r="R282" s="32"/>
      <c r="T282" s="32"/>
      <c r="U282" s="32"/>
      <c r="W282" s="32"/>
      <c r="X282" s="32"/>
      <c r="Y282" s="32"/>
      <c r="Z282" s="32"/>
      <c r="AA282" s="38"/>
      <c r="AG282" s="34"/>
      <c r="AZ282" s="35"/>
    </row>
    <row r="283" spans="1:52" x14ac:dyDescent="0.35">
      <c r="A283" s="29"/>
      <c r="D283" s="35"/>
      <c r="F283" s="35"/>
      <c r="G283" s="31"/>
      <c r="H283" s="32"/>
      <c r="Q283" s="32"/>
      <c r="R283" s="32"/>
      <c r="T283" s="32"/>
      <c r="U283" s="32"/>
      <c r="W283" s="32"/>
      <c r="X283" s="32"/>
      <c r="Y283" s="32"/>
      <c r="Z283" s="32"/>
      <c r="AA283" s="38"/>
      <c r="AG283" s="34"/>
      <c r="AZ283" s="35"/>
    </row>
    <row r="284" spans="1:52" x14ac:dyDescent="0.35">
      <c r="A284" s="29"/>
      <c r="D284" s="35"/>
      <c r="F284" s="35"/>
      <c r="G284" s="31"/>
      <c r="H284" s="32"/>
      <c r="Q284" s="32"/>
      <c r="R284" s="32"/>
      <c r="T284" s="32"/>
      <c r="U284" s="32"/>
      <c r="W284" s="32"/>
      <c r="X284" s="32"/>
      <c r="Y284" s="32"/>
      <c r="Z284" s="32"/>
      <c r="AA284" s="38"/>
      <c r="AG284" s="34"/>
      <c r="AZ284" s="35"/>
    </row>
    <row r="285" spans="1:52" x14ac:dyDescent="0.35">
      <c r="A285" s="29"/>
      <c r="D285" s="35"/>
      <c r="F285" s="35"/>
      <c r="G285" s="31"/>
      <c r="H285" s="32"/>
      <c r="Q285" s="32"/>
      <c r="R285" s="32"/>
      <c r="T285" s="32"/>
      <c r="U285" s="32"/>
      <c r="W285" s="32"/>
      <c r="X285" s="32"/>
      <c r="Y285" s="32"/>
      <c r="Z285" s="32"/>
      <c r="AA285" s="38"/>
      <c r="AG285" s="34"/>
      <c r="AZ285" s="35"/>
    </row>
    <row r="286" spans="1:52" x14ac:dyDescent="0.35">
      <c r="A286" s="29"/>
      <c r="D286" s="35"/>
      <c r="F286" s="35"/>
      <c r="G286" s="31"/>
      <c r="H286" s="32"/>
      <c r="Q286" s="32"/>
      <c r="R286" s="32"/>
      <c r="T286" s="32"/>
      <c r="U286" s="32"/>
      <c r="W286" s="32"/>
      <c r="X286" s="32"/>
      <c r="Y286" s="32"/>
      <c r="Z286" s="32"/>
      <c r="AA286" s="38"/>
      <c r="AG286" s="34"/>
      <c r="AZ286" s="35"/>
    </row>
    <row r="287" spans="1:52" x14ac:dyDescent="0.35">
      <c r="A287" s="29"/>
      <c r="D287" s="35"/>
      <c r="F287" s="35"/>
      <c r="G287" s="31"/>
      <c r="H287" s="32"/>
      <c r="Q287" s="32"/>
      <c r="R287" s="32"/>
      <c r="T287" s="32"/>
      <c r="U287" s="32"/>
      <c r="W287" s="32"/>
      <c r="X287" s="32"/>
      <c r="Y287" s="32"/>
      <c r="Z287" s="32"/>
      <c r="AA287" s="38"/>
      <c r="AG287" s="34"/>
      <c r="AZ287" s="35"/>
    </row>
    <row r="288" spans="1:52" x14ac:dyDescent="0.35">
      <c r="A288" s="29"/>
      <c r="D288" s="35"/>
      <c r="F288" s="35"/>
      <c r="G288" s="31"/>
      <c r="H288" s="32"/>
      <c r="Q288" s="32"/>
      <c r="R288" s="32"/>
      <c r="T288" s="32"/>
      <c r="U288" s="32"/>
      <c r="W288" s="32"/>
      <c r="X288" s="32"/>
      <c r="Y288" s="32"/>
      <c r="Z288" s="32"/>
      <c r="AA288" s="38"/>
      <c r="AG288" s="34"/>
      <c r="AZ288" s="35"/>
    </row>
    <row r="289" spans="1:52" x14ac:dyDescent="0.35">
      <c r="A289" s="29"/>
      <c r="D289" s="35"/>
      <c r="F289" s="35"/>
      <c r="G289" s="31"/>
      <c r="H289" s="32"/>
      <c r="Q289" s="32"/>
      <c r="R289" s="32"/>
      <c r="T289" s="32"/>
      <c r="U289" s="32"/>
      <c r="W289" s="32"/>
      <c r="X289" s="32"/>
      <c r="Y289" s="32"/>
      <c r="Z289" s="32"/>
      <c r="AA289" s="38"/>
      <c r="AG289" s="34"/>
      <c r="AZ289" s="35"/>
    </row>
    <row r="290" spans="1:52" x14ac:dyDescent="0.35">
      <c r="A290" s="29"/>
      <c r="D290" s="35"/>
      <c r="F290" s="35"/>
      <c r="G290" s="31"/>
      <c r="H290" s="32"/>
      <c r="Q290" s="32"/>
      <c r="R290" s="32"/>
      <c r="T290" s="32"/>
      <c r="U290" s="32"/>
      <c r="W290" s="32"/>
      <c r="X290" s="32"/>
      <c r="Y290" s="32"/>
      <c r="Z290" s="32"/>
      <c r="AA290" s="38"/>
      <c r="AG290" s="34"/>
      <c r="AZ290" s="35"/>
    </row>
    <row r="291" spans="1:52" x14ac:dyDescent="0.35">
      <c r="A291" s="29"/>
      <c r="D291" s="35"/>
      <c r="F291" s="35"/>
      <c r="G291" s="31"/>
      <c r="H291" s="32"/>
      <c r="Q291" s="32"/>
      <c r="R291" s="32"/>
      <c r="T291" s="32"/>
      <c r="U291" s="32"/>
      <c r="W291" s="32"/>
      <c r="X291" s="32"/>
      <c r="Y291" s="32"/>
      <c r="Z291" s="32"/>
      <c r="AA291" s="38"/>
      <c r="AG291" s="34"/>
      <c r="AZ291" s="35"/>
    </row>
    <row r="292" spans="1:52" x14ac:dyDescent="0.35">
      <c r="A292" s="29"/>
      <c r="D292" s="35"/>
      <c r="F292" s="35"/>
      <c r="G292" s="31"/>
      <c r="H292" s="32"/>
      <c r="Q292" s="32"/>
      <c r="R292" s="32"/>
      <c r="T292" s="32"/>
      <c r="U292" s="32"/>
      <c r="W292" s="32"/>
      <c r="X292" s="32"/>
      <c r="Y292" s="32"/>
      <c r="Z292" s="32"/>
      <c r="AA292" s="38"/>
      <c r="AG292" s="34"/>
      <c r="AZ292" s="35"/>
    </row>
    <row r="293" spans="1:52" x14ac:dyDescent="0.35">
      <c r="A293" s="29"/>
      <c r="D293" s="35"/>
      <c r="F293" s="35"/>
      <c r="G293" s="31"/>
      <c r="H293" s="32"/>
      <c r="Q293" s="32"/>
      <c r="R293" s="32"/>
      <c r="T293" s="32"/>
      <c r="U293" s="32"/>
      <c r="W293" s="32"/>
      <c r="X293" s="32"/>
      <c r="Y293" s="32"/>
      <c r="Z293" s="32"/>
      <c r="AA293" s="38"/>
      <c r="AG293" s="34"/>
      <c r="AZ293" s="35"/>
    </row>
    <row r="294" spans="1:52" x14ac:dyDescent="0.35">
      <c r="A294" s="29"/>
      <c r="D294" s="35"/>
      <c r="F294" s="35"/>
      <c r="G294" s="31"/>
      <c r="H294" s="32"/>
      <c r="Q294" s="32"/>
      <c r="R294" s="32"/>
      <c r="T294" s="32"/>
      <c r="U294" s="32"/>
      <c r="W294" s="32"/>
      <c r="X294" s="32"/>
      <c r="Y294" s="32"/>
      <c r="Z294" s="32"/>
      <c r="AA294" s="38"/>
      <c r="AG294" s="34"/>
      <c r="AZ294" s="35"/>
    </row>
    <row r="295" spans="1:52" x14ac:dyDescent="0.35">
      <c r="A295" s="29"/>
      <c r="D295" s="35"/>
      <c r="F295" s="35"/>
      <c r="G295" s="31"/>
      <c r="H295" s="32"/>
      <c r="Q295" s="32"/>
      <c r="R295" s="32"/>
      <c r="T295" s="32"/>
      <c r="U295" s="32"/>
      <c r="W295" s="32"/>
      <c r="X295" s="32"/>
      <c r="Y295" s="32"/>
      <c r="Z295" s="32"/>
      <c r="AA295" s="38"/>
      <c r="AG295" s="34"/>
      <c r="AZ295" s="35"/>
    </row>
    <row r="296" spans="1:52" x14ac:dyDescent="0.35">
      <c r="A296" s="29"/>
      <c r="D296" s="35"/>
      <c r="F296" s="35"/>
      <c r="G296" s="31"/>
      <c r="H296" s="32"/>
      <c r="Q296" s="32"/>
      <c r="R296" s="32"/>
      <c r="T296" s="32"/>
      <c r="U296" s="32"/>
      <c r="W296" s="32"/>
      <c r="X296" s="32"/>
      <c r="Y296" s="32"/>
      <c r="Z296" s="32"/>
      <c r="AA296" s="38"/>
      <c r="AG296" s="34"/>
      <c r="AZ296" s="35"/>
    </row>
    <row r="297" spans="1:52" x14ac:dyDescent="0.35">
      <c r="A297" s="29"/>
      <c r="D297" s="35"/>
      <c r="F297" s="35"/>
      <c r="G297" s="31"/>
      <c r="H297" s="32"/>
      <c r="Q297" s="32"/>
      <c r="R297" s="32"/>
      <c r="T297" s="32"/>
      <c r="U297" s="32"/>
      <c r="W297" s="32"/>
      <c r="X297" s="32"/>
      <c r="Y297" s="32"/>
      <c r="Z297" s="32"/>
      <c r="AA297" s="38"/>
      <c r="AG297" s="34"/>
      <c r="AZ297" s="35"/>
    </row>
    <row r="298" spans="1:52" x14ac:dyDescent="0.35">
      <c r="A298" s="29"/>
      <c r="D298" s="35"/>
      <c r="F298" s="35"/>
      <c r="G298" s="31"/>
      <c r="H298" s="32"/>
      <c r="Q298" s="32"/>
      <c r="R298" s="32"/>
      <c r="T298" s="32"/>
      <c r="U298" s="32"/>
      <c r="W298" s="32"/>
      <c r="X298" s="32"/>
      <c r="Y298" s="32"/>
      <c r="Z298" s="32"/>
      <c r="AA298" s="38"/>
      <c r="AG298" s="34"/>
      <c r="AZ298" s="35"/>
    </row>
    <row r="299" spans="1:52" x14ac:dyDescent="0.35">
      <c r="A299" s="29"/>
      <c r="D299" s="35"/>
      <c r="F299" s="35"/>
      <c r="G299" s="31"/>
      <c r="H299" s="32"/>
      <c r="Q299" s="32"/>
      <c r="R299" s="32"/>
      <c r="T299" s="32"/>
      <c r="U299" s="32"/>
      <c r="W299" s="32"/>
      <c r="X299" s="32"/>
      <c r="Y299" s="32"/>
      <c r="Z299" s="32"/>
      <c r="AA299" s="38"/>
      <c r="AG299" s="34"/>
      <c r="AZ299" s="35"/>
    </row>
    <row r="300" spans="1:52" x14ac:dyDescent="0.35">
      <c r="A300" s="29"/>
      <c r="D300" s="35"/>
      <c r="F300" s="35"/>
      <c r="G300" s="31"/>
      <c r="H300" s="32"/>
      <c r="Q300" s="32"/>
      <c r="R300" s="32"/>
      <c r="T300" s="32"/>
      <c r="U300" s="32"/>
      <c r="W300" s="32"/>
      <c r="X300" s="32"/>
      <c r="Y300" s="32"/>
      <c r="Z300" s="32"/>
      <c r="AA300" s="38"/>
      <c r="AG300" s="34"/>
      <c r="AZ300" s="35"/>
    </row>
    <row r="301" spans="1:52" x14ac:dyDescent="0.35">
      <c r="A301" s="29"/>
      <c r="D301" s="35"/>
      <c r="F301" s="35"/>
      <c r="G301" s="31"/>
      <c r="H301" s="32"/>
      <c r="Q301" s="32"/>
      <c r="R301" s="32"/>
      <c r="T301" s="32"/>
      <c r="U301" s="32"/>
      <c r="W301" s="32"/>
      <c r="X301" s="32"/>
      <c r="Y301" s="32"/>
      <c r="Z301" s="32"/>
      <c r="AA301" s="38"/>
      <c r="AG301" s="34"/>
      <c r="AZ301" s="35"/>
    </row>
    <row r="302" spans="1:52" x14ac:dyDescent="0.35">
      <c r="A302" s="29"/>
      <c r="D302" s="35"/>
      <c r="F302" s="35"/>
      <c r="G302" s="31"/>
      <c r="H302" s="32"/>
      <c r="Q302" s="32"/>
      <c r="R302" s="32"/>
      <c r="T302" s="32"/>
      <c r="U302" s="32"/>
      <c r="W302" s="32"/>
      <c r="X302" s="32"/>
      <c r="Y302" s="32"/>
      <c r="Z302" s="32"/>
      <c r="AA302" s="38"/>
      <c r="AG302" s="34"/>
      <c r="AZ302" s="35"/>
    </row>
    <row r="303" spans="1:52" x14ac:dyDescent="0.35">
      <c r="A303" s="29"/>
      <c r="D303" s="35"/>
      <c r="F303" s="35"/>
      <c r="G303" s="31"/>
      <c r="H303" s="32"/>
      <c r="Q303" s="32"/>
      <c r="R303" s="32"/>
      <c r="T303" s="32"/>
      <c r="U303" s="32"/>
      <c r="W303" s="32"/>
      <c r="X303" s="32"/>
      <c r="Y303" s="32"/>
      <c r="Z303" s="32"/>
      <c r="AA303" s="38"/>
      <c r="AG303" s="34"/>
      <c r="AZ303" s="35"/>
    </row>
    <row r="304" spans="1:52" x14ac:dyDescent="0.35">
      <c r="A304" s="29"/>
      <c r="D304" s="35"/>
      <c r="F304" s="35"/>
      <c r="G304" s="31"/>
      <c r="H304" s="32"/>
      <c r="Q304" s="32"/>
      <c r="R304" s="32"/>
      <c r="T304" s="32"/>
      <c r="U304" s="32"/>
      <c r="W304" s="32"/>
      <c r="X304" s="32"/>
      <c r="Y304" s="32"/>
      <c r="Z304" s="32"/>
      <c r="AA304" s="38"/>
      <c r="AG304" s="34"/>
      <c r="AZ304" s="35"/>
    </row>
    <row r="305" spans="1:52" x14ac:dyDescent="0.35">
      <c r="A305" s="29"/>
      <c r="D305" s="35"/>
      <c r="F305" s="35"/>
      <c r="G305" s="31"/>
      <c r="H305" s="32"/>
      <c r="Q305" s="32"/>
      <c r="R305" s="32"/>
      <c r="T305" s="32"/>
      <c r="U305" s="32"/>
      <c r="W305" s="32"/>
      <c r="X305" s="32"/>
      <c r="Y305" s="32"/>
      <c r="Z305" s="32"/>
      <c r="AA305" s="38"/>
      <c r="AG305" s="34"/>
      <c r="AZ305" s="35"/>
    </row>
    <row r="306" spans="1:52" x14ac:dyDescent="0.35">
      <c r="A306" s="29"/>
      <c r="D306" s="35"/>
      <c r="F306" s="35"/>
      <c r="G306" s="31"/>
      <c r="H306" s="32"/>
      <c r="Q306" s="32"/>
      <c r="R306" s="32"/>
      <c r="T306" s="32"/>
      <c r="U306" s="32"/>
      <c r="W306" s="32"/>
      <c r="X306" s="32"/>
      <c r="Y306" s="32"/>
      <c r="Z306" s="32"/>
      <c r="AA306" s="38"/>
      <c r="AG306" s="34"/>
      <c r="AZ306" s="35"/>
    </row>
    <row r="307" spans="1:52" x14ac:dyDescent="0.35">
      <c r="A307" s="29"/>
      <c r="D307" s="35"/>
      <c r="F307" s="35"/>
      <c r="G307" s="31"/>
      <c r="H307" s="32"/>
      <c r="Q307" s="32"/>
      <c r="R307" s="32"/>
      <c r="T307" s="32"/>
      <c r="U307" s="32"/>
      <c r="W307" s="32"/>
      <c r="X307" s="32"/>
      <c r="Y307" s="32"/>
      <c r="Z307" s="32"/>
      <c r="AA307" s="38"/>
      <c r="AG307" s="34"/>
      <c r="AZ307" s="35"/>
    </row>
    <row r="308" spans="1:52" x14ac:dyDescent="0.35">
      <c r="A308" s="29"/>
      <c r="D308" s="35"/>
      <c r="F308" s="35"/>
      <c r="G308" s="31"/>
      <c r="H308" s="32"/>
      <c r="Q308" s="32"/>
      <c r="R308" s="32"/>
      <c r="T308" s="32"/>
      <c r="U308" s="32"/>
      <c r="W308" s="32"/>
      <c r="X308" s="32"/>
      <c r="Y308" s="32"/>
      <c r="Z308" s="32"/>
      <c r="AA308" s="38"/>
      <c r="AG308" s="34"/>
      <c r="AZ308" s="35"/>
    </row>
    <row r="309" spans="1:52" x14ac:dyDescent="0.35">
      <c r="A309" s="29"/>
      <c r="D309" s="35"/>
      <c r="F309" s="35"/>
      <c r="G309" s="31"/>
      <c r="H309" s="32"/>
      <c r="Q309" s="32"/>
      <c r="R309" s="32"/>
      <c r="T309" s="32"/>
      <c r="U309" s="32"/>
      <c r="W309" s="32"/>
      <c r="X309" s="32"/>
      <c r="Y309" s="32"/>
      <c r="Z309" s="32"/>
      <c r="AA309" s="38"/>
      <c r="AG309" s="34"/>
      <c r="AZ309" s="35"/>
    </row>
    <row r="310" spans="1:52" x14ac:dyDescent="0.35">
      <c r="A310" s="29"/>
      <c r="D310" s="35"/>
      <c r="F310" s="35"/>
      <c r="G310" s="31"/>
      <c r="H310" s="32"/>
      <c r="Q310" s="32"/>
      <c r="R310" s="32"/>
      <c r="T310" s="32"/>
      <c r="U310" s="32"/>
      <c r="W310" s="32"/>
      <c r="X310" s="32"/>
      <c r="Y310" s="32"/>
      <c r="Z310" s="32"/>
      <c r="AA310" s="38"/>
      <c r="AG310" s="34"/>
      <c r="AZ310" s="35"/>
    </row>
    <row r="311" spans="1:52" x14ac:dyDescent="0.35">
      <c r="A311" s="29"/>
      <c r="D311" s="35"/>
      <c r="F311" s="35"/>
      <c r="G311" s="31"/>
      <c r="H311" s="32"/>
      <c r="Q311" s="32"/>
      <c r="R311" s="32"/>
      <c r="T311" s="32"/>
      <c r="U311" s="32"/>
      <c r="W311" s="32"/>
      <c r="X311" s="32"/>
      <c r="Y311" s="32"/>
      <c r="Z311" s="32"/>
      <c r="AA311" s="38"/>
      <c r="AG311" s="34"/>
      <c r="AZ311" s="35"/>
    </row>
    <row r="312" spans="1:52" x14ac:dyDescent="0.35">
      <c r="A312" s="29"/>
      <c r="D312" s="35"/>
      <c r="F312" s="35"/>
      <c r="G312" s="31"/>
      <c r="H312" s="32"/>
      <c r="Q312" s="32"/>
      <c r="R312" s="32"/>
      <c r="T312" s="32"/>
      <c r="U312" s="32"/>
      <c r="W312" s="32"/>
      <c r="X312" s="32"/>
      <c r="Y312" s="32"/>
      <c r="Z312" s="32"/>
      <c r="AA312" s="38"/>
      <c r="AG312" s="34"/>
      <c r="AZ312" s="35"/>
    </row>
    <row r="313" spans="1:52" x14ac:dyDescent="0.35">
      <c r="A313" s="29"/>
      <c r="D313" s="35"/>
      <c r="F313" s="35"/>
      <c r="G313" s="31"/>
      <c r="H313" s="32"/>
      <c r="Q313" s="32"/>
      <c r="R313" s="32"/>
      <c r="T313" s="32"/>
      <c r="U313" s="32"/>
      <c r="W313" s="32"/>
      <c r="X313" s="32"/>
      <c r="Y313" s="32"/>
      <c r="Z313" s="32"/>
      <c r="AA313" s="38"/>
      <c r="AG313" s="34"/>
      <c r="AZ313" s="35"/>
    </row>
    <row r="314" spans="1:52" x14ac:dyDescent="0.35">
      <c r="A314" s="29"/>
      <c r="D314" s="35"/>
      <c r="F314" s="35"/>
      <c r="G314" s="31"/>
      <c r="H314" s="32"/>
      <c r="Q314" s="32"/>
      <c r="R314" s="32"/>
      <c r="T314" s="32"/>
      <c r="U314" s="32"/>
      <c r="W314" s="32"/>
      <c r="X314" s="32"/>
      <c r="Y314" s="32"/>
      <c r="Z314" s="32"/>
      <c r="AA314" s="38"/>
      <c r="AG314" s="34"/>
    </row>
  </sheetData>
  <autoFilter ref="A1:AW125" xr:uid="{112D72B5-EED3-4AB8-87C5-D7B6D6E1ECD3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1236FEC-34DA-4B7B-9242-921FBC972424}">
            <xm:f>A1&lt;&gt;comparisonSheet!A1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8D70-EB54-408C-BC53-773DB5CE36C0}">
  <dimension ref="A1:AU1"/>
  <sheetViews>
    <sheetView workbookViewId="0">
      <selection activeCell="A2" sqref="A2"/>
    </sheetView>
  </sheetViews>
  <sheetFormatPr defaultRowHeight="14.5" x14ac:dyDescent="0.35"/>
  <cols>
    <col min="1" max="1" width="24.453125" customWidth="1"/>
    <col min="8" max="8" width="14.54296875" customWidth="1"/>
    <col min="17" max="17" width="10.1796875" customWidth="1"/>
    <col min="18" max="19" width="16.81640625" customWidth="1"/>
    <col min="20" max="20" width="10.54296875" customWidth="1"/>
    <col min="30" max="30" width="10.54296875" bestFit="1" customWidth="1"/>
    <col min="47" max="47" width="21.1796875" bestFit="1" customWidth="1"/>
  </cols>
  <sheetData>
    <row r="1" spans="1:47" ht="81.650000000000006" customHeight="1" x14ac:dyDescent="0.3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8" t="s">
        <v>5</v>
      </c>
      <c r="G1" s="4" t="s">
        <v>6</v>
      </c>
      <c r="H1" s="4" t="s">
        <v>7</v>
      </c>
      <c r="I1" s="2" t="s">
        <v>8</v>
      </c>
      <c r="J1" s="14" t="s">
        <v>9</v>
      </c>
      <c r="K1" s="2" t="s">
        <v>10</v>
      </c>
      <c r="L1" s="1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1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3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2" t="s">
        <v>36</v>
      </c>
      <c r="AL1" s="2" t="s">
        <v>37</v>
      </c>
      <c r="AM1" s="2" t="s">
        <v>38</v>
      </c>
      <c r="AN1" s="10" t="s">
        <v>61</v>
      </c>
      <c r="AO1" s="10" t="s">
        <v>62</v>
      </c>
      <c r="AP1" s="10" t="s">
        <v>40</v>
      </c>
      <c r="AQ1" s="10" t="s">
        <v>63</v>
      </c>
      <c r="AR1" s="7" t="s">
        <v>64</v>
      </c>
      <c r="AS1" s="7" t="s">
        <v>43</v>
      </c>
      <c r="AT1" s="7" t="s">
        <v>44</v>
      </c>
      <c r="AU1" s="7" t="s">
        <v>45</v>
      </c>
    </row>
  </sheetData>
  <conditionalFormatting sqref="D1:E1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C24F-C91F-4125-A036-5F18DB10AFF2}">
  <dimension ref="A1:A3"/>
  <sheetViews>
    <sheetView workbookViewId="0">
      <selection activeCell="A18" sqref="A18"/>
    </sheetView>
  </sheetViews>
  <sheetFormatPr defaultRowHeight="14.5" x14ac:dyDescent="0.35"/>
  <cols>
    <col min="1" max="1" width="130.1796875" customWidth="1"/>
  </cols>
  <sheetData>
    <row r="1" spans="1:1" ht="23.5" x14ac:dyDescent="0.55000000000000004">
      <c r="A1" s="11" t="s">
        <v>65</v>
      </c>
    </row>
    <row r="2" spans="1:1" ht="18.5" x14ac:dyDescent="0.45">
      <c r="A2" s="12" t="s">
        <v>66</v>
      </c>
    </row>
    <row r="3" spans="1:1" ht="18.5" x14ac:dyDescent="0.45">
      <c r="A3" s="13" t="s">
        <v>67</v>
      </c>
    </row>
  </sheetData>
  <hyperlinks>
    <hyperlink ref="A3" r:id="rId1" xr:uid="{B2E4F321-C326-4969-A5FD-AE9321CEF2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A55F-E0E6-48C1-AC04-A91A724CA3ED}">
  <dimension ref="A2:A17"/>
  <sheetViews>
    <sheetView workbookViewId="0">
      <selection activeCell="A2" sqref="A2:A17"/>
    </sheetView>
  </sheetViews>
  <sheetFormatPr defaultRowHeight="14.5" x14ac:dyDescent="0.35"/>
  <sheetData>
    <row r="2" spans="1:1" x14ac:dyDescent="0.35">
      <c r="A2" s="6" t="s">
        <v>68</v>
      </c>
    </row>
    <row r="3" spans="1:1" x14ac:dyDescent="0.35">
      <c r="A3" s="6" t="s">
        <v>68</v>
      </c>
    </row>
    <row r="4" spans="1:1" x14ac:dyDescent="0.35">
      <c r="A4" s="6" t="s">
        <v>68</v>
      </c>
    </row>
    <row r="5" spans="1:1" x14ac:dyDescent="0.35">
      <c r="A5" s="6" t="s">
        <v>68</v>
      </c>
    </row>
    <row r="6" spans="1:1" x14ac:dyDescent="0.35">
      <c r="A6" s="6" t="s">
        <v>68</v>
      </c>
    </row>
    <row r="7" spans="1:1" x14ac:dyDescent="0.35">
      <c r="A7" s="6" t="s">
        <v>68</v>
      </c>
    </row>
    <row r="8" spans="1:1" x14ac:dyDescent="0.35">
      <c r="A8" s="6" t="s">
        <v>68</v>
      </c>
    </row>
    <row r="9" spans="1:1" x14ac:dyDescent="0.35">
      <c r="A9" s="6" t="s">
        <v>68</v>
      </c>
    </row>
    <row r="10" spans="1:1" x14ac:dyDescent="0.35">
      <c r="A10" s="6" t="s">
        <v>68</v>
      </c>
    </row>
    <row r="11" spans="1:1" x14ac:dyDescent="0.35">
      <c r="A11" s="6" t="s">
        <v>68</v>
      </c>
    </row>
    <row r="12" spans="1:1" x14ac:dyDescent="0.35">
      <c r="A12" s="6" t="s">
        <v>68</v>
      </c>
    </row>
    <row r="13" spans="1:1" x14ac:dyDescent="0.35">
      <c r="A13" s="6" t="s">
        <v>68</v>
      </c>
    </row>
    <row r="14" spans="1:1" x14ac:dyDescent="0.35">
      <c r="A14" s="6" t="s">
        <v>68</v>
      </c>
    </row>
    <row r="15" spans="1:1" x14ac:dyDescent="0.35">
      <c r="A15" s="6" t="s">
        <v>68</v>
      </c>
    </row>
    <row r="16" spans="1:1" x14ac:dyDescent="0.35">
      <c r="A16" s="6" t="s">
        <v>68</v>
      </c>
    </row>
    <row r="17" spans="1:1" x14ac:dyDescent="0.35">
      <c r="A17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comparisonSheet</vt:lpstr>
      <vt:lpstr>Sheet1</vt:lpstr>
      <vt:lpstr>Delete</vt:lpstr>
      <vt:lpstr>Guidelines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Shayaree Sengupta</dc:creator>
  <cp:keywords/>
  <dc:description/>
  <cp:lastModifiedBy>Barbara S Mawkhlieng</cp:lastModifiedBy>
  <cp:revision/>
  <dcterms:created xsi:type="dcterms:W3CDTF">2020-10-08T09:59:37Z</dcterms:created>
  <dcterms:modified xsi:type="dcterms:W3CDTF">2023-05-08T11:06:14Z</dcterms:modified>
  <cp:category/>
  <cp:contentStatus/>
</cp:coreProperties>
</file>